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"/>
    </mc:Choice>
  </mc:AlternateContent>
  <xr:revisionPtr revIDLastSave="0" documentId="13_ncr:1_{3C16D526-FE3D-44BC-A408-2FD31D2B5B9D}" xr6:coauthVersionLast="47" xr6:coauthVersionMax="47" xr10:uidLastSave="{00000000-0000-0000-0000-000000000000}"/>
  <bookViews>
    <workbookView xWindow="6730" yWindow="610" windowWidth="1495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<sst xmlns="http://schemas.openxmlformats.org/spreadsheetml/2006/main" count="11587" uniqueCount="2505">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</sst>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activePane="bottomLeft"/>
      <selection activeCell="S239" sqref="S239"/>
      <selection pane="bottomLeft" activeCell="AF1" sqref="AF1"/>
    </sheetView>
  </sheetViews>
  <sheetFormatPr baseColWidth="10" defaultColWidth="8.81640625" defaultRowHeight="14.5" x14ac:dyDescent="0.35"/>
  <cols>
    <col min="2" max="2" width="13.453125" customWidth="1"/>
    <col min="3" max="3" width="18.453125" customWidth="1"/>
    <col min="4" max="4" width="14.6328125" customWidth="1"/>
    <col min="5" max="5" width="0.6328125" style="3" customWidth="1"/>
    <col min="6" max="6" width="1.1796875" style="3" customWidth="1"/>
    <col min="7" max="7" width="1.7265625" style="3" customWidth="1"/>
    <col min="8" max="8" width="7.726562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8.816406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 t="shared" ref="Q2:Q65" si="0">P2/0.9561</f>
        <v>280.03137747097583</v>
      </c>
      <c r="R2" s="10">
        <v>177803.10271138846</v>
      </c>
      <c r="S2" s="10">
        <f t="shared" ref="S2:S65" si="1">R2/0.9142</f>
        <v>194490.37706343082</v>
      </c>
      <c r="T2" s="10">
        <v>2706500</v>
      </c>
      <c r="U2" s="10">
        <f t="shared" ref="U2:U65" si="2">T2/0.8741</f>
        <v>3096327.6512984782</v>
      </c>
      <c r="V2" s="7">
        <v>185</v>
      </c>
      <c r="W2" s="10">
        <f t="shared" ref="W2:W65" si="3"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hidden="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 t="shared" si="0"/>
        <v>329.60150611860684</v>
      </c>
      <c r="R3" s="10">
        <v>163710.32890084464</v>
      </c>
      <c r="S3" s="10">
        <f t="shared" si="1"/>
        <v>179074.96051284691</v>
      </c>
      <c r="T3" s="10">
        <v>3060000</v>
      </c>
      <c r="U3" s="10">
        <f t="shared" si="2"/>
        <v>3500743.6220112117</v>
      </c>
      <c r="V3" s="7">
        <v>62</v>
      </c>
      <c r="W3" s="10">
        <f t="shared" si="3"/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hidden="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 t="shared" si="0"/>
        <v>1173.1618031586656</v>
      </c>
      <c r="R4" s="10">
        <v>274292.47588993458</v>
      </c>
      <c r="S4" s="10">
        <f t="shared" si="1"/>
        <v>300035.52383497549</v>
      </c>
      <c r="T4" s="10">
        <v>3202500</v>
      </c>
      <c r="U4" s="10">
        <f t="shared" si="2"/>
        <v>3663768.4475460476</v>
      </c>
      <c r="V4" s="7">
        <v>44</v>
      </c>
      <c r="W4" s="10">
        <f t="shared" si="3"/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hidden="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 t="shared" si="0"/>
        <v>581.05219119338983</v>
      </c>
      <c r="R5" s="10">
        <v>189993.8548</v>
      </c>
      <c r="S5" s="10">
        <f t="shared" si="1"/>
        <v>207825.26230584117</v>
      </c>
      <c r="T5" s="10">
        <v>3357000</v>
      </c>
      <c r="U5" s="10">
        <f t="shared" si="2"/>
        <v>3840521.6794417114</v>
      </c>
      <c r="V5" s="7">
        <v>61</v>
      </c>
      <c r="W5" s="10">
        <f t="shared" si="3"/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hidden="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 t="shared" si="0"/>
        <v>562.31042777952098</v>
      </c>
      <c r="R6" s="10">
        <v>231644.41216295963</v>
      </c>
      <c r="S6" s="10">
        <f t="shared" si="1"/>
        <v>253384.83063110875</v>
      </c>
      <c r="T6" s="10">
        <v>3936000</v>
      </c>
      <c r="U6" s="10">
        <f t="shared" si="2"/>
        <v>4502917.2863516761</v>
      </c>
      <c r="V6" s="7">
        <v>85</v>
      </c>
      <c r="W6" s="10">
        <f t="shared" si="3"/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hidden="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 t="shared" si="0"/>
        <v>396.3539378726075</v>
      </c>
      <c r="R7" s="10">
        <v>238584.32505227329</v>
      </c>
      <c r="S7" s="10">
        <f t="shared" si="1"/>
        <v>260976.07203267695</v>
      </c>
      <c r="T7" s="10">
        <v>4686500</v>
      </c>
      <c r="U7" s="10">
        <f t="shared" si="2"/>
        <v>5361514.7008351451</v>
      </c>
      <c r="V7" s="7">
        <v>54</v>
      </c>
      <c r="W7" s="10">
        <f t="shared" si="3"/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hidden="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 t="shared" si="0"/>
        <v>792.85744169019983</v>
      </c>
      <c r="R8" s="14">
        <v>286021.50621130347</v>
      </c>
      <c r="S8" s="14">
        <f t="shared" si="1"/>
        <v>312865.35354550806</v>
      </c>
      <c r="T8" s="14">
        <v>4687000</v>
      </c>
      <c r="U8" s="14">
        <f t="shared" si="2"/>
        <v>5362086.7177668456</v>
      </c>
      <c r="V8" s="12">
        <v>53</v>
      </c>
      <c r="W8" s="14">
        <f t="shared" si="3"/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hidden="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 t="shared" si="0"/>
        <v>340.23219328522123</v>
      </c>
      <c r="R9" s="14">
        <v>220663.38283558589</v>
      </c>
      <c r="S9" s="14">
        <f t="shared" si="1"/>
        <v>241373.20371427026</v>
      </c>
      <c r="T9" s="14">
        <v>4846000</v>
      </c>
      <c r="U9" s="14">
        <f t="shared" si="2"/>
        <v>5543988.1020478206</v>
      </c>
      <c r="V9" s="12">
        <v>133</v>
      </c>
      <c r="W9" s="14">
        <f t="shared" si="3"/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hidden="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 t="shared" si="0"/>
        <v>383.31555276644707</v>
      </c>
      <c r="R10" s="10">
        <v>232255.24185020002</v>
      </c>
      <c r="S10" s="10">
        <f t="shared" si="1"/>
        <v>254052.98824130389</v>
      </c>
      <c r="T10" s="10">
        <v>5247000</v>
      </c>
      <c r="U10" s="10">
        <f t="shared" si="2"/>
        <v>6002745.6812721658</v>
      </c>
      <c r="V10" s="7">
        <v>151</v>
      </c>
      <c r="W10" s="10">
        <f t="shared" si="3"/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hidden="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 t="shared" si="0"/>
        <v>592.13575985775549</v>
      </c>
      <c r="R11" s="14">
        <v>294157.58787178446</v>
      </c>
      <c r="S11" s="14">
        <f t="shared" si="1"/>
        <v>321765.02720606484</v>
      </c>
      <c r="T11" s="14">
        <v>5653000</v>
      </c>
      <c r="U11" s="14">
        <f t="shared" si="2"/>
        <v>6467223.4298135228</v>
      </c>
      <c r="V11" s="13">
        <v>117</v>
      </c>
      <c r="W11" s="14">
        <f t="shared" si="3"/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hidden="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 t="shared" si="0"/>
        <v>718.9059721786424</v>
      </c>
      <c r="R12" s="10">
        <v>297776.27617438434</v>
      </c>
      <c r="S12" s="10">
        <f t="shared" si="1"/>
        <v>325723.33862872934</v>
      </c>
      <c r="T12" s="10">
        <v>6199500</v>
      </c>
      <c r="U12" s="10">
        <f t="shared" si="2"/>
        <v>7092437.9361629104</v>
      </c>
      <c r="V12" s="7">
        <v>91</v>
      </c>
      <c r="W12" s="10">
        <f t="shared" si="3"/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 t="shared" si="0"/>
        <v>432.78213575985779</v>
      </c>
      <c r="R13" s="9">
        <v>273736.6421</v>
      </c>
      <c r="S13" s="27">
        <f t="shared" si="1"/>
        <v>299427.52362721507</v>
      </c>
      <c r="T13" s="9">
        <v>6435500</v>
      </c>
      <c r="U13" s="27">
        <f t="shared" si="2"/>
        <v>7362429.927925867</v>
      </c>
      <c r="V13" s="1">
        <v>141</v>
      </c>
      <c r="W13" s="27">
        <f t="shared" si="3"/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hidden="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 t="shared" si="0"/>
        <v>570.61290659972803</v>
      </c>
      <c r="R14" s="10">
        <v>401732.09868824022</v>
      </c>
      <c r="S14" s="10">
        <f t="shared" si="1"/>
        <v>439435.68003526604</v>
      </c>
      <c r="T14" s="10">
        <v>7084000</v>
      </c>
      <c r="U14" s="10">
        <f t="shared" si="2"/>
        <v>8104335.8883422948</v>
      </c>
      <c r="V14" s="7">
        <v>68</v>
      </c>
      <c r="W14" s="10">
        <f t="shared" si="3"/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hidden="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 t="shared" si="0"/>
        <v>791.29693546700139</v>
      </c>
      <c r="R15" s="14">
        <v>375005.91955553996</v>
      </c>
      <c r="S15" s="14">
        <f t="shared" si="1"/>
        <v>410201.18087457883</v>
      </c>
      <c r="T15" s="14">
        <v>7152500</v>
      </c>
      <c r="U15" s="14">
        <f t="shared" si="2"/>
        <v>8182702.2079853565</v>
      </c>
      <c r="V15" s="12">
        <v>68</v>
      </c>
      <c r="W15" s="14">
        <f t="shared" si="3"/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hidden="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 t="shared" si="0"/>
        <v>676.37067252379461</v>
      </c>
      <c r="R16" s="9">
        <v>320864.94669999997</v>
      </c>
      <c r="S16" s="9">
        <f t="shared" si="1"/>
        <v>350978.93972872454</v>
      </c>
      <c r="T16" s="9">
        <v>7226000</v>
      </c>
      <c r="U16" s="9">
        <f t="shared" si="2"/>
        <v>8266788.6969454298</v>
      </c>
      <c r="V16" s="1">
        <v>95</v>
      </c>
      <c r="W16" s="9">
        <f t="shared" si="3"/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hidden="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 t="shared" si="0"/>
        <v>581.94854094759955</v>
      </c>
      <c r="R17" s="9">
        <v>358078.9203</v>
      </c>
      <c r="S17" s="9">
        <f t="shared" si="1"/>
        <v>391685.53959746228</v>
      </c>
      <c r="T17" s="9">
        <v>7543500</v>
      </c>
      <c r="U17" s="9">
        <f t="shared" si="2"/>
        <v>8630019.4485756774</v>
      </c>
      <c r="V17" s="1">
        <v>100</v>
      </c>
      <c r="W17" s="9">
        <f t="shared" si="3"/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hidden="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 t="shared" si="0"/>
        <v>541.41930760380717</v>
      </c>
      <c r="R18" s="10">
        <v>311518.00169126305</v>
      </c>
      <c r="S18" s="10">
        <f t="shared" si="1"/>
        <v>340754.76010857912</v>
      </c>
      <c r="T18" s="10">
        <v>7559000</v>
      </c>
      <c r="U18" s="10">
        <f t="shared" si="2"/>
        <v>8647751.9734584149</v>
      </c>
      <c r="V18" s="7">
        <v>122</v>
      </c>
      <c r="W18" s="10">
        <f t="shared" si="3"/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hidden="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 t="shared" si="0"/>
        <v>587.6393682669177</v>
      </c>
      <c r="R19" s="9">
        <v>329552.9975</v>
      </c>
      <c r="S19" s="9">
        <f t="shared" si="1"/>
        <v>360482.38623933494</v>
      </c>
      <c r="T19" s="9">
        <v>7579000</v>
      </c>
      <c r="U19" s="9">
        <f t="shared" si="2"/>
        <v>8670632.6507264618</v>
      </c>
      <c r="V19" s="1">
        <v>67</v>
      </c>
      <c r="W19" s="9">
        <f t="shared" si="3"/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hidden="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 t="shared" si="0"/>
        <v>291.49356761844996</v>
      </c>
      <c r="R20" s="14">
        <v>291762.83758946281</v>
      </c>
      <c r="S20" s="14">
        <f t="shared" si="1"/>
        <v>319145.52350630367</v>
      </c>
      <c r="T20" s="14">
        <v>7661000</v>
      </c>
      <c r="U20" s="14">
        <f t="shared" si="2"/>
        <v>8764443.4275254551</v>
      </c>
      <c r="V20" s="12">
        <v>162</v>
      </c>
      <c r="W20" s="14">
        <f t="shared" si="3"/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hidden="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 t="shared" si="0"/>
        <v>687.71258236586141</v>
      </c>
      <c r="R21" s="9">
        <v>355656.01079999999</v>
      </c>
      <c r="S21" s="9">
        <f t="shared" si="1"/>
        <v>389035.23386567488</v>
      </c>
      <c r="T21" s="9">
        <v>7686000</v>
      </c>
      <c r="U21" s="9">
        <f t="shared" si="2"/>
        <v>8793044.2741105147</v>
      </c>
      <c r="V21" s="1">
        <v>87</v>
      </c>
      <c r="W21" s="9">
        <f t="shared" si="3"/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hidden="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 t="shared" si="0"/>
        <v>833.67325593557166</v>
      </c>
      <c r="R22" s="10">
        <v>374781.79090000002</v>
      </c>
      <c r="S22" s="10">
        <f t="shared" si="1"/>
        <v>409956.01717348502</v>
      </c>
      <c r="T22" s="10">
        <v>7866500</v>
      </c>
      <c r="U22" s="10">
        <f t="shared" si="2"/>
        <v>8999542.38645464</v>
      </c>
      <c r="V22" s="7">
        <v>65</v>
      </c>
      <c r="W22" s="10">
        <f t="shared" si="3"/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hidden="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 t="shared" si="0"/>
        <v>345.13335425164735</v>
      </c>
      <c r="R23" s="9">
        <v>392054.37729999999</v>
      </c>
      <c r="S23" s="9">
        <f t="shared" si="1"/>
        <v>428849.679829359</v>
      </c>
      <c r="T23" s="9">
        <v>8327500</v>
      </c>
      <c r="U23" s="9">
        <f t="shared" si="2"/>
        <v>9526941.997483125</v>
      </c>
      <c r="V23" s="1">
        <v>139</v>
      </c>
      <c r="W23" s="9">
        <f t="shared" si="3"/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 t="shared" si="0"/>
        <v>872.4244325907332</v>
      </c>
      <c r="R24" s="9">
        <v>423255.54070000001</v>
      </c>
      <c r="S24" s="9">
        <f t="shared" si="1"/>
        <v>462979.15193611901</v>
      </c>
      <c r="T24" s="9">
        <v>8589000</v>
      </c>
      <c r="U24" s="9">
        <f t="shared" si="2"/>
        <v>9826106.8527628426</v>
      </c>
      <c r="V24" s="1">
        <v>101</v>
      </c>
      <c r="W24" s="9">
        <f t="shared" si="3"/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hidden="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 t="shared" si="0"/>
        <v>929.73956699090058</v>
      </c>
      <c r="R25" s="12">
        <v>469713.92974057409</v>
      </c>
      <c r="S25" s="14">
        <f t="shared" si="1"/>
        <v>513797.77919555252</v>
      </c>
      <c r="T25" s="12">
        <v>8794000</v>
      </c>
      <c r="U25" s="14">
        <f t="shared" si="2"/>
        <v>10060633.794760326</v>
      </c>
      <c r="V25" s="13">
        <v>108</v>
      </c>
      <c r="W25" s="14">
        <f t="shared" si="3"/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hidden="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 t="shared" si="0"/>
        <v>1204.3614684656418</v>
      </c>
      <c r="R26" s="10">
        <v>518629.54894603265</v>
      </c>
      <c r="S26" s="10">
        <f t="shared" si="1"/>
        <v>567304.25393352949</v>
      </c>
      <c r="T26" s="10">
        <v>9046000</v>
      </c>
      <c r="U26" s="10">
        <f t="shared" si="2"/>
        <v>10348930.32833772</v>
      </c>
      <c r="V26" s="7">
        <v>75</v>
      </c>
      <c r="W26" s="10">
        <f t="shared" si="3"/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hidden="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 t="shared" si="0"/>
        <v>480.13806087229369</v>
      </c>
      <c r="R27" s="9">
        <v>393750.4767</v>
      </c>
      <c r="S27" s="9">
        <f t="shared" si="1"/>
        <v>430704.96248085756</v>
      </c>
      <c r="T27" s="9">
        <v>9127500</v>
      </c>
      <c r="U27" s="9">
        <f t="shared" si="2"/>
        <v>10442169.088205012</v>
      </c>
      <c r="V27" s="1">
        <v>108</v>
      </c>
      <c r="W27" s="9">
        <f t="shared" si="3"/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hidden="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 t="shared" si="0"/>
        <v>1061.0500993619914</v>
      </c>
      <c r="R28" s="10">
        <v>511914.05302880832</v>
      </c>
      <c r="S28" s="10">
        <f t="shared" si="1"/>
        <v>559958.4916088474</v>
      </c>
      <c r="T28" s="10">
        <v>10290500</v>
      </c>
      <c r="U28" s="10">
        <f t="shared" si="2"/>
        <v>11772680.471341953</v>
      </c>
      <c r="V28" s="7">
        <v>65</v>
      </c>
      <c r="W28" s="10">
        <f t="shared" si="3"/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hidden="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 t="shared" si="0"/>
        <v>1098.0964334274659</v>
      </c>
      <c r="R29" s="10">
        <v>480368.20802502317</v>
      </c>
      <c r="S29" s="10">
        <f t="shared" si="1"/>
        <v>525451.98865130509</v>
      </c>
      <c r="T29" s="10">
        <v>10386500</v>
      </c>
      <c r="U29" s="10">
        <f t="shared" si="2"/>
        <v>11882507.722228577</v>
      </c>
      <c r="V29" s="7">
        <v>82</v>
      </c>
      <c r="W29" s="10">
        <f t="shared" si="3"/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hidden="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 t="shared" si="0"/>
        <v>678.12467315134404</v>
      </c>
      <c r="R30" s="14">
        <v>379301.05700559926</v>
      </c>
      <c r="S30" s="14">
        <f t="shared" si="1"/>
        <v>414899.42792124179</v>
      </c>
      <c r="T30" s="14">
        <v>10468000</v>
      </c>
      <c r="U30" s="14">
        <f t="shared" si="2"/>
        <v>11975746.482095871</v>
      </c>
      <c r="V30" s="12">
        <v>71</v>
      </c>
      <c r="W30" s="14">
        <f t="shared" si="3"/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hidden="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 t="shared" si="0"/>
        <v>628.33281037548375</v>
      </c>
      <c r="R31" s="9">
        <v>394919.61859999999</v>
      </c>
      <c r="S31" s="9">
        <f t="shared" si="1"/>
        <v>431983.83132793696</v>
      </c>
      <c r="T31" s="9">
        <v>10538000</v>
      </c>
      <c r="U31" s="9">
        <f t="shared" si="2"/>
        <v>12055828.852534035</v>
      </c>
      <c r="V31" s="1">
        <v>40</v>
      </c>
      <c r="W31" s="9">
        <f t="shared" si="3"/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hidden="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 t="shared" si="0"/>
        <v>665.83202593870931</v>
      </c>
      <c r="R32" s="9">
        <v>446518.52309999999</v>
      </c>
      <c r="S32" s="9">
        <f t="shared" si="1"/>
        <v>488425.42452417413</v>
      </c>
      <c r="T32" s="9">
        <v>10716000</v>
      </c>
      <c r="U32" s="9">
        <f t="shared" si="2"/>
        <v>12259466.880219655</v>
      </c>
      <c r="V32" s="1">
        <v>154</v>
      </c>
      <c r="W32" s="9">
        <f t="shared" si="3"/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hidden="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 t="shared" si="0"/>
        <v>554.9409057629955</v>
      </c>
      <c r="R33" s="14">
        <v>346348.12071382307</v>
      </c>
      <c r="S33" s="14">
        <f t="shared" si="1"/>
        <v>378853.77457211009</v>
      </c>
      <c r="T33" s="14">
        <v>10741500</v>
      </c>
      <c r="U33" s="14">
        <f t="shared" si="2"/>
        <v>12288639.743736414</v>
      </c>
      <c r="V33" s="13">
        <v>204</v>
      </c>
      <c r="W33" s="14">
        <f t="shared" si="3"/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hidden="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 t="shared" si="0"/>
        <v>459.28877732454765</v>
      </c>
      <c r="R34" s="9">
        <v>434774.77360000001</v>
      </c>
      <c r="S34" s="9">
        <f t="shared" si="1"/>
        <v>475579.49420258153</v>
      </c>
      <c r="T34" s="9">
        <v>10770000</v>
      </c>
      <c r="U34" s="9">
        <f t="shared" si="2"/>
        <v>12321244.708843382</v>
      </c>
      <c r="V34" s="1">
        <v>105</v>
      </c>
      <c r="W34" s="9">
        <f t="shared" si="3"/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hidden="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 t="shared" si="0"/>
        <v>570.49367221001989</v>
      </c>
      <c r="R35" s="10">
        <v>409883.044227276</v>
      </c>
      <c r="S35" s="10">
        <f t="shared" si="1"/>
        <v>448351.61258726317</v>
      </c>
      <c r="T35" s="10">
        <v>10960500</v>
      </c>
      <c r="U35" s="10">
        <f t="shared" si="2"/>
        <v>12539183.159821531</v>
      </c>
      <c r="V35" s="7">
        <v>78</v>
      </c>
      <c r="W35" s="10">
        <f t="shared" si="3"/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hidden="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 t="shared" si="0"/>
        <v>809.86089321200711</v>
      </c>
      <c r="R36" s="9">
        <v>511157.41159999999</v>
      </c>
      <c r="S36" s="9">
        <f t="shared" si="1"/>
        <v>559130.83745351119</v>
      </c>
      <c r="T36" s="9">
        <v>11013500</v>
      </c>
      <c r="U36" s="9">
        <f t="shared" si="2"/>
        <v>12599816.954581855</v>
      </c>
      <c r="V36" s="1">
        <v>189</v>
      </c>
      <c r="W36" s="9">
        <f t="shared" si="3"/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hidden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 t="shared" si="0"/>
        <v>671.09507373705685</v>
      </c>
      <c r="R37" s="9">
        <v>408105.80839999998</v>
      </c>
      <c r="S37" s="9">
        <f t="shared" si="1"/>
        <v>446407.57864799822</v>
      </c>
      <c r="T37" s="9">
        <v>11087000</v>
      </c>
      <c r="U37" s="9">
        <f t="shared" si="2"/>
        <v>12683903.443541929</v>
      </c>
      <c r="V37" s="1">
        <v>108</v>
      </c>
      <c r="W37" s="9">
        <f t="shared" si="3"/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hidden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 t="shared" si="0"/>
        <v>1311.3063487082941</v>
      </c>
      <c r="R38" s="10">
        <v>591408.53410000005</v>
      </c>
      <c r="S38" s="10">
        <f t="shared" si="1"/>
        <v>646913.73233428143</v>
      </c>
      <c r="T38" s="10">
        <v>11616000</v>
      </c>
      <c r="U38" s="10">
        <f t="shared" si="2"/>
        <v>13289097.357281776</v>
      </c>
      <c r="V38" s="7">
        <v>64</v>
      </c>
      <c r="W38" s="10">
        <f t="shared" si="3"/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 t="shared" si="0"/>
        <v>1209.4446187637277</v>
      </c>
      <c r="R39" s="14">
        <v>618000.71172566875</v>
      </c>
      <c r="S39" s="14">
        <f t="shared" si="1"/>
        <v>676001.65360497567</v>
      </c>
      <c r="T39" s="14">
        <v>11674000</v>
      </c>
      <c r="U39" s="14">
        <f t="shared" si="2"/>
        <v>13355451.321359113</v>
      </c>
      <c r="V39" s="12">
        <v>126</v>
      </c>
      <c r="W39" s="14">
        <f t="shared" si="3"/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hidden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 t="shared" si="0"/>
        <v>593.93368894467108</v>
      </c>
      <c r="R40" s="9">
        <v>512723.27740000002</v>
      </c>
      <c r="S40" s="9">
        <f t="shared" si="1"/>
        <v>560843.66374972661</v>
      </c>
      <c r="T40" s="9">
        <v>11731000</v>
      </c>
      <c r="U40" s="9">
        <f t="shared" si="2"/>
        <v>13420661.251573047</v>
      </c>
      <c r="V40" s="1">
        <v>39</v>
      </c>
      <c r="W40" s="9">
        <f t="shared" si="3"/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hidden="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 t="shared" si="0"/>
        <v>478.72398284698261</v>
      </c>
      <c r="R41" s="9">
        <v>443276.47080000001</v>
      </c>
      <c r="S41" s="9">
        <f t="shared" si="1"/>
        <v>484879.09735287685</v>
      </c>
      <c r="T41" s="9">
        <v>12047500</v>
      </c>
      <c r="U41" s="9">
        <f t="shared" si="2"/>
        <v>13782747.969339892</v>
      </c>
      <c r="V41" s="1">
        <v>153</v>
      </c>
      <c r="W41" s="9">
        <f t="shared" si="3"/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hidden="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 t="shared" si="0"/>
        <v>943.75902102290559</v>
      </c>
      <c r="R42" s="9">
        <v>547744.38320000004</v>
      </c>
      <c r="S42" s="9">
        <f t="shared" si="1"/>
        <v>599151.58958652383</v>
      </c>
      <c r="T42" s="9">
        <v>12121000</v>
      </c>
      <c r="U42" s="9">
        <f t="shared" si="2"/>
        <v>13866834.458299967</v>
      </c>
      <c r="V42" s="1">
        <v>87</v>
      </c>
      <c r="W42" s="9">
        <f t="shared" si="3"/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hidden="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 t="shared" si="0"/>
        <v>773.94728584876066</v>
      </c>
      <c r="R43" s="9">
        <v>524285.83199999999</v>
      </c>
      <c r="S43" s="9">
        <f t="shared" si="1"/>
        <v>573491.39356814697</v>
      </c>
      <c r="T43" s="9">
        <v>12296000</v>
      </c>
      <c r="U43" s="9">
        <f t="shared" si="2"/>
        <v>14067040.384395378</v>
      </c>
      <c r="V43" s="1">
        <v>80</v>
      </c>
      <c r="W43" s="9">
        <f t="shared" si="3"/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hidden="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 t="shared" si="0"/>
        <v>970.9214517309905</v>
      </c>
      <c r="R44" s="10">
        <v>530956.18344852654</v>
      </c>
      <c r="S44" s="10">
        <f t="shared" si="1"/>
        <v>580787.77450068539</v>
      </c>
      <c r="T44" s="10">
        <v>12390000</v>
      </c>
      <c r="U44" s="10">
        <f t="shared" si="2"/>
        <v>14174579.5675552</v>
      </c>
      <c r="V44" s="7">
        <v>70</v>
      </c>
      <c r="W44" s="10">
        <f t="shared" si="3"/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 t="shared" si="0"/>
        <v>1042.8877732454764</v>
      </c>
      <c r="R45" s="9">
        <v>560851.15590000001</v>
      </c>
      <c r="S45" s="9">
        <f t="shared" si="1"/>
        <v>613488.46630934149</v>
      </c>
      <c r="T45" s="9">
        <v>12398000</v>
      </c>
      <c r="U45" s="9">
        <f t="shared" si="2"/>
        <v>14183731.838462418</v>
      </c>
      <c r="V45" s="1">
        <v>111</v>
      </c>
      <c r="W45" s="9">
        <f t="shared" si="3"/>
        <v>116.09664261060558</v>
      </c>
      <c r="X45" s="9">
        <v>19099.783780000002</v>
      </c>
      <c r="Y45" s="9">
        <f t="shared" ref="Y45:Y63" si="4">X45/0.9142</f>
        <v>20892.3471669219</v>
      </c>
      <c r="Z45" s="9">
        <v>810.37853380000001</v>
      </c>
      <c r="AA45" s="9">
        <f t="shared" ref="AA45:AA63" si="5"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hidden="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 t="shared" si="0"/>
        <v>577.97510720635921</v>
      </c>
      <c r="R46" s="9">
        <v>443218.46419999999</v>
      </c>
      <c r="S46" s="9">
        <f t="shared" si="1"/>
        <v>484815.64668562677</v>
      </c>
      <c r="T46" s="9">
        <v>12432000</v>
      </c>
      <c r="U46" s="9">
        <f t="shared" si="2"/>
        <v>14222628.989818098</v>
      </c>
      <c r="V46" s="1">
        <v>80</v>
      </c>
      <c r="W46" s="9">
        <f t="shared" si="3"/>
        <v>83.673255935571603</v>
      </c>
      <c r="X46" s="9">
        <v>52393.442569999999</v>
      </c>
      <c r="Y46" s="9">
        <f t="shared" si="4"/>
        <v>57310.700689127101</v>
      </c>
      <c r="Z46" s="9">
        <v>1354.7258770000001</v>
      </c>
      <c r="AA46" s="9">
        <f t="shared" si="5"/>
        <v>1416.9290628595336</v>
      </c>
      <c r="AB46" s="2">
        <v>9.8008676000000003E-2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 t="shared" si="0"/>
        <v>1075.2536345570547</v>
      </c>
      <c r="R47" s="9">
        <v>568735.73149999999</v>
      </c>
      <c r="S47" s="9">
        <f t="shared" si="1"/>
        <v>622113.0294246336</v>
      </c>
      <c r="T47" s="9">
        <v>12492500</v>
      </c>
      <c r="U47" s="9">
        <f t="shared" si="2"/>
        <v>14291843.038553942</v>
      </c>
      <c r="V47" s="1">
        <v>69</v>
      </c>
      <c r="W47" s="9">
        <f t="shared" si="3"/>
        <v>72.168183244430509</v>
      </c>
      <c r="X47" s="9">
        <v>11340.16286</v>
      </c>
      <c r="Y47" s="9">
        <f t="shared" si="4"/>
        <v>12404.46604681689</v>
      </c>
      <c r="Z47" s="9">
        <v>445.92093089999997</v>
      </c>
      <c r="AA47" s="9">
        <f t="shared" si="5"/>
        <v>466.39570222780043</v>
      </c>
      <c r="AB47" s="2">
        <v>4.8303484000000001E-2</v>
      </c>
      <c r="AC47" t="s">
        <v>26</v>
      </c>
      <c r="AE47" t="s">
        <v>26</v>
      </c>
    </row>
    <row r="48" spans="1:31" hidden="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 t="shared" si="0"/>
        <v>452.58968727120595</v>
      </c>
      <c r="R48" s="9">
        <v>436214.93770000001</v>
      </c>
      <c r="S48" s="9">
        <f t="shared" si="1"/>
        <v>477154.8213738788</v>
      </c>
      <c r="T48" s="9">
        <v>12596000</v>
      </c>
      <c r="U48" s="9">
        <f t="shared" si="2"/>
        <v>14410250.543416085</v>
      </c>
      <c r="V48" s="1">
        <v>141</v>
      </c>
      <c r="W48" s="9">
        <f t="shared" si="3"/>
        <v>147.47411358644493</v>
      </c>
      <c r="X48" s="9">
        <v>31199.946049999999</v>
      </c>
      <c r="Y48" s="9">
        <f t="shared" si="4"/>
        <v>34128.140505359879</v>
      </c>
      <c r="Z48" s="9">
        <v>1043.0880219999999</v>
      </c>
      <c r="AA48" s="9">
        <f t="shared" si="5"/>
        <v>1090.982137851689</v>
      </c>
      <c r="AB48" s="2">
        <v>5.8131412E-2</v>
      </c>
      <c r="AC48" t="s">
        <v>26</v>
      </c>
      <c r="AE48" t="s">
        <v>26</v>
      </c>
    </row>
    <row r="49" spans="1:31" hidden="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 t="shared" si="0"/>
        <v>827.60066938604757</v>
      </c>
      <c r="R49" s="9">
        <v>592004.79460000002</v>
      </c>
      <c r="S49" s="9">
        <f t="shared" si="1"/>
        <v>647565.95340188139</v>
      </c>
      <c r="T49" s="9">
        <v>12664000</v>
      </c>
      <c r="U49" s="9">
        <f t="shared" si="2"/>
        <v>14488044.846127445</v>
      </c>
      <c r="V49" s="1">
        <v>83</v>
      </c>
      <c r="W49" s="9">
        <f t="shared" si="3"/>
        <v>86.811003033155529</v>
      </c>
      <c r="X49" s="9">
        <v>30417.33</v>
      </c>
      <c r="Y49" s="9">
        <f t="shared" si="4"/>
        <v>33272.07394443229</v>
      </c>
      <c r="Z49" s="9">
        <v>846.33592020000003</v>
      </c>
      <c r="AA49" s="9">
        <f t="shared" si="5"/>
        <v>885.19602572952624</v>
      </c>
      <c r="AB49" s="2">
        <v>3.4160902E-2</v>
      </c>
      <c r="AC49" t="s">
        <v>26</v>
      </c>
      <c r="AE49" t="s">
        <v>26</v>
      </c>
    </row>
    <row r="50" spans="1:31" hidden="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 t="shared" si="0"/>
        <v>951.71216399958166</v>
      </c>
      <c r="R50" s="9">
        <v>526606.45490000001</v>
      </c>
      <c r="S50" s="9">
        <f t="shared" si="1"/>
        <v>576029.81284182891</v>
      </c>
      <c r="T50" s="9">
        <v>12923500</v>
      </c>
      <c r="U50" s="9">
        <f t="shared" si="2"/>
        <v>14784921.633680357</v>
      </c>
      <c r="V50" s="1">
        <v>76</v>
      </c>
      <c r="W50" s="9">
        <f t="shared" si="3"/>
        <v>79.489593138793012</v>
      </c>
      <c r="X50" s="9">
        <v>15814.32655</v>
      </c>
      <c r="Y50" s="9">
        <f t="shared" si="4"/>
        <v>17298.541402318966</v>
      </c>
      <c r="Z50" s="9">
        <v>566.55742880000003</v>
      </c>
      <c r="AA50" s="9">
        <f t="shared" si="5"/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 t="shared" si="0"/>
        <v>804.15856081999789</v>
      </c>
      <c r="R51" s="9">
        <v>601755.14119999995</v>
      </c>
      <c r="S51" s="9">
        <f t="shared" si="1"/>
        <v>658231.39488077001</v>
      </c>
      <c r="T51" s="9">
        <v>13153000</v>
      </c>
      <c r="U51" s="9">
        <f t="shared" si="2"/>
        <v>15047477.405331198</v>
      </c>
      <c r="V51" s="1">
        <v>122</v>
      </c>
      <c r="W51" s="9">
        <f t="shared" si="3"/>
        <v>127.60171530174668</v>
      </c>
      <c r="X51" s="9">
        <v>17752.875970000001</v>
      </c>
      <c r="Y51" s="9">
        <f t="shared" si="4"/>
        <v>19419.028626121199</v>
      </c>
      <c r="Z51" s="9">
        <v>687.05737269999997</v>
      </c>
      <c r="AA51" s="9">
        <f t="shared" si="5"/>
        <v>718.60409235435623</v>
      </c>
      <c r="AB51" s="2">
        <v>5.7709712000000003E-2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 t="shared" si="0"/>
        <v>789.1820939232299</v>
      </c>
      <c r="R52" s="9">
        <v>545992.43149999995</v>
      </c>
      <c r="S52" s="9">
        <f t="shared" si="1"/>
        <v>597235.2127543207</v>
      </c>
      <c r="T52" s="9">
        <v>13169000</v>
      </c>
      <c r="U52" s="9">
        <f t="shared" si="2"/>
        <v>15065781.947145635</v>
      </c>
      <c r="V52" s="1">
        <v>69</v>
      </c>
      <c r="W52" s="9">
        <f t="shared" si="3"/>
        <v>72.168183244430509</v>
      </c>
      <c r="X52" s="9">
        <v>15917.05935</v>
      </c>
      <c r="Y52" s="9">
        <f t="shared" si="4"/>
        <v>17410.915937431633</v>
      </c>
      <c r="Z52" s="9">
        <v>627.55033579999997</v>
      </c>
      <c r="AA52" s="9">
        <f t="shared" si="5"/>
        <v>656.36474824809125</v>
      </c>
      <c r="AB52" s="2">
        <v>5.7040118000000001E-2</v>
      </c>
      <c r="AC52" t="s">
        <v>26</v>
      </c>
      <c r="AE52" t="s">
        <v>26</v>
      </c>
    </row>
    <row r="53" spans="1:31" hidden="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 t="shared" si="0"/>
        <v>814.25269323292537</v>
      </c>
      <c r="R53" s="9">
        <v>609947.36750000005</v>
      </c>
      <c r="S53" s="9">
        <f t="shared" si="1"/>
        <v>667192.48249835928</v>
      </c>
      <c r="T53" s="9">
        <v>13514000</v>
      </c>
      <c r="U53" s="9">
        <f t="shared" si="2"/>
        <v>15460473.630019449</v>
      </c>
      <c r="V53" s="1">
        <v>122</v>
      </c>
      <c r="W53" s="9">
        <f t="shared" si="3"/>
        <v>127.60171530174668</v>
      </c>
      <c r="X53" s="9">
        <v>7608.7864890000001</v>
      </c>
      <c r="Y53" s="9">
        <f t="shared" si="4"/>
        <v>8322.8904933274989</v>
      </c>
      <c r="Z53" s="9">
        <v>426.6431824</v>
      </c>
      <c r="AA53" s="9">
        <f t="shared" si="5"/>
        <v>446.23280242652447</v>
      </c>
      <c r="AB53" s="2">
        <v>4.0303705000000002E-2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 t="shared" si="0"/>
        <v>710.06589268904929</v>
      </c>
      <c r="R54" s="9">
        <v>476077.04460000002</v>
      </c>
      <c r="S54" s="9">
        <f t="shared" si="1"/>
        <v>520758.08860205644</v>
      </c>
      <c r="T54" s="9">
        <v>13717000</v>
      </c>
      <c r="U54" s="9">
        <f t="shared" si="2"/>
        <v>15692712.504290128</v>
      </c>
      <c r="V54" s="1">
        <v>115</v>
      </c>
      <c r="W54" s="9">
        <f t="shared" si="3"/>
        <v>120.28030540738418</v>
      </c>
      <c r="X54" s="9">
        <v>18518.361089999999</v>
      </c>
      <c r="Y54" s="9">
        <f t="shared" si="4"/>
        <v>20256.356475607085</v>
      </c>
      <c r="Z54" s="9">
        <v>585.83533599999998</v>
      </c>
      <c r="AA54" s="9">
        <f t="shared" si="5"/>
        <v>612.7343750653697</v>
      </c>
      <c r="AB54" s="2">
        <v>2.1776835000000001E-2</v>
      </c>
      <c r="AC54" t="s">
        <v>26</v>
      </c>
      <c r="AE54" t="s">
        <v>26</v>
      </c>
    </row>
    <row r="55" spans="1:31" hidden="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 t="shared" si="0"/>
        <v>565.47327685388564</v>
      </c>
      <c r="R55" s="9">
        <v>467824.66340000002</v>
      </c>
      <c r="S55" s="9">
        <f t="shared" si="1"/>
        <v>511731.20039378694</v>
      </c>
      <c r="T55" s="9">
        <v>13898000</v>
      </c>
      <c r="U55" s="9">
        <f t="shared" si="2"/>
        <v>15899782.633565953</v>
      </c>
      <c r="V55" s="1">
        <v>108</v>
      </c>
      <c r="W55" s="9">
        <f t="shared" si="3"/>
        <v>112.95889551302166</v>
      </c>
      <c r="X55" s="9">
        <v>16620.80573</v>
      </c>
      <c r="Y55" s="9">
        <f t="shared" si="4"/>
        <v>18180.710708816452</v>
      </c>
      <c r="Z55" s="9">
        <v>585.81649479999999</v>
      </c>
      <c r="AA55" s="9">
        <f t="shared" si="5"/>
        <v>612.71466875849808</v>
      </c>
      <c r="AB55" s="2">
        <v>1.6511946999999999E-2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 t="shared" si="0"/>
        <v>728.56186591360733</v>
      </c>
      <c r="R56" s="9">
        <v>597252.89630000002</v>
      </c>
      <c r="S56" s="9">
        <f t="shared" si="1"/>
        <v>653306.60282213963</v>
      </c>
      <c r="T56" s="9">
        <v>13911500</v>
      </c>
      <c r="U56" s="9">
        <f t="shared" si="2"/>
        <v>15915227.090721885</v>
      </c>
      <c r="V56" s="1">
        <v>102</v>
      </c>
      <c r="W56" s="9">
        <f t="shared" si="3"/>
        <v>106.68340131785379</v>
      </c>
      <c r="X56" s="9">
        <v>6788.6746460000004</v>
      </c>
      <c r="Y56" s="9">
        <f t="shared" si="4"/>
        <v>7425.8090636622183</v>
      </c>
      <c r="Z56" s="9">
        <v>412.30458199999998</v>
      </c>
      <c r="AA56" s="9">
        <f t="shared" si="5"/>
        <v>431.23583516368581</v>
      </c>
      <c r="AB56" s="2">
        <v>4.1821269000000001E-2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 t="shared" si="0"/>
        <v>838.29829515741028</v>
      </c>
      <c r="R57" s="9">
        <v>631520.24899999995</v>
      </c>
      <c r="S57" s="9">
        <f t="shared" si="1"/>
        <v>690790.03390942898</v>
      </c>
      <c r="T57" s="9">
        <v>14060500</v>
      </c>
      <c r="U57" s="9">
        <f t="shared" si="2"/>
        <v>16085688.136368837</v>
      </c>
      <c r="V57" s="1">
        <v>107</v>
      </c>
      <c r="W57" s="9">
        <f t="shared" si="3"/>
        <v>111.91297981382701</v>
      </c>
      <c r="X57" s="9">
        <v>17196.996780000001</v>
      </c>
      <c r="Y57" s="9">
        <f t="shared" si="4"/>
        <v>18810.978757383506</v>
      </c>
      <c r="Z57" s="9">
        <v>566.99442380000005</v>
      </c>
      <c r="AA57" s="9">
        <f t="shared" si="5"/>
        <v>593.02836920824188</v>
      </c>
      <c r="AB57" s="2">
        <v>1.9223095999999999E-2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 t="shared" si="0"/>
        <v>877.10595126032842</v>
      </c>
      <c r="R58" s="9">
        <v>579095.45860000001</v>
      </c>
      <c r="S58" s="9">
        <f t="shared" si="1"/>
        <v>633445.04331656091</v>
      </c>
      <c r="T58" s="9">
        <v>14338500</v>
      </c>
      <c r="U58" s="9">
        <f t="shared" si="2"/>
        <v>16403729.550394692</v>
      </c>
      <c r="V58" s="1">
        <v>74</v>
      </c>
      <c r="W58" s="9">
        <f t="shared" si="3"/>
        <v>77.397761740403723</v>
      </c>
      <c r="X58" s="9">
        <v>19110.427080000001</v>
      </c>
      <c r="Y58" s="9">
        <f t="shared" si="4"/>
        <v>20903.989367753227</v>
      </c>
      <c r="Z58" s="9">
        <v>566.13720709999996</v>
      </c>
      <c r="AA58" s="9">
        <f t="shared" si="5"/>
        <v>592.13179280409997</v>
      </c>
      <c r="AB58" s="2">
        <v>3.3323134999999997E-2</v>
      </c>
      <c r="AC58" t="s">
        <v>26</v>
      </c>
      <c r="AE58" t="s">
        <v>26</v>
      </c>
    </row>
    <row r="59" spans="1:31" hidden="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 t="shared" si="0"/>
        <v>608.10375483736016</v>
      </c>
      <c r="R59" s="9">
        <v>553887.78890000004</v>
      </c>
      <c r="S59" s="9">
        <f t="shared" si="1"/>
        <v>605871.56956902216</v>
      </c>
      <c r="T59" s="9">
        <v>14346500</v>
      </c>
      <c r="U59" s="9">
        <f t="shared" si="2"/>
        <v>16412881.821301911</v>
      </c>
      <c r="V59" s="1">
        <v>125</v>
      </c>
      <c r="W59" s="9">
        <f t="shared" si="3"/>
        <v>130.73946239933062</v>
      </c>
      <c r="X59" s="9">
        <v>16362.20981</v>
      </c>
      <c r="Y59" s="9">
        <f t="shared" si="4"/>
        <v>17897.844902647124</v>
      </c>
      <c r="Z59" s="9">
        <v>527.95418059999997</v>
      </c>
      <c r="AA59" s="9">
        <f t="shared" si="5"/>
        <v>552.19556594498488</v>
      </c>
      <c r="AB59" s="2">
        <v>3.3742467999999998E-2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 t="shared" si="0"/>
        <v>1019.1705888505387</v>
      </c>
      <c r="R61" s="9">
        <v>530065.89469999995</v>
      </c>
      <c r="S61" s="9">
        <f t="shared" si="1"/>
        <v>579813.92988405155</v>
      </c>
      <c r="T61" s="9">
        <v>14534000</v>
      </c>
      <c r="U61" s="9">
        <f t="shared" si="2"/>
        <v>16627388.170689853</v>
      </c>
      <c r="V61" s="1">
        <v>86</v>
      </c>
      <c r="W61" s="9">
        <f t="shared" si="3"/>
        <v>89.948750130739469</v>
      </c>
      <c r="X61" s="9">
        <v>11525.74921</v>
      </c>
      <c r="Y61" s="9">
        <f t="shared" si="4"/>
        <v>12607.470148763947</v>
      </c>
      <c r="Z61" s="9">
        <v>617.43927540000004</v>
      </c>
      <c r="AA61" s="9">
        <f t="shared" si="5"/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 t="shared" si="0"/>
        <v>1368.2773768434265</v>
      </c>
      <c r="R62" s="9">
        <v>723450.82400000002</v>
      </c>
      <c r="S62" s="9">
        <f t="shared" si="1"/>
        <v>791348.52767446951</v>
      </c>
      <c r="T62" s="9">
        <v>14681500</v>
      </c>
      <c r="U62" s="9">
        <f t="shared" si="2"/>
        <v>16796133.165541701</v>
      </c>
      <c r="V62" s="1">
        <v>110</v>
      </c>
      <c r="W62" s="9">
        <f t="shared" si="3"/>
        <v>115.05072691141095</v>
      </c>
      <c r="X62" s="9">
        <v>10557.374820000001</v>
      </c>
      <c r="Y62" s="9">
        <f t="shared" si="4"/>
        <v>11548.211354189456</v>
      </c>
      <c r="Z62" s="9">
        <v>437.980639</v>
      </c>
      <c r="AA62" s="9">
        <f t="shared" si="5"/>
        <v>458.0908262734024</v>
      </c>
      <c r="AB62" s="2">
        <v>4.0902793E-2</v>
      </c>
      <c r="AC62" t="s">
        <v>26</v>
      </c>
      <c r="AE62" t="s">
        <v>26</v>
      </c>
    </row>
    <row r="63" spans="1:31" x14ac:dyDescent="0.35">
      <c r="A63" s="1">
        <v>2</v>
      </c>
      <c r="B63" t="s">
        <v>23</v>
      </c>
      <c r="C63" t="s">
        <v>24</v>
      </c>
      <c r="D63" t="s">
        <v>79</v>
      </c>
      <c r="E63" s="3">
        <v>0.49641645600000001</v>
      </c>
      <c r="F63" s="3">
        <v>0.81773084100000004</v>
      </c>
      <c r="G63" s="3">
        <v>1.141039973</v>
      </c>
      <c r="H63" t="s">
        <v>26</v>
      </c>
      <c r="I63" s="4" t="s">
        <v>2358</v>
      </c>
      <c r="J63" s="9"/>
      <c r="K63" s="4" t="s">
        <v>2358</v>
      </c>
      <c r="L63" s="9"/>
      <c r="M63" t="s">
        <v>80</v>
      </c>
      <c r="N63" t="s">
        <v>81</v>
      </c>
      <c r="O63" t="s">
        <v>29</v>
      </c>
      <c r="P63" s="9">
        <v>604.71799999999996</v>
      </c>
      <c r="Q63" s="9">
        <f t="shared" si="0"/>
        <v>632.48404978558722</v>
      </c>
      <c r="R63" s="9">
        <v>549851.90090000001</v>
      </c>
      <c r="S63" s="9">
        <f t="shared" si="1"/>
        <v>601456.90319404949</v>
      </c>
      <c r="T63" s="9">
        <v>14712000</v>
      </c>
      <c r="U63" s="9">
        <f t="shared" si="2"/>
        <v>16831026.198375471</v>
      </c>
      <c r="V63" s="1">
        <v>202</v>
      </c>
      <c r="W63" s="9">
        <f t="shared" si="3"/>
        <v>211.27497123731828</v>
      </c>
      <c r="X63" s="9">
        <v>25757.26296</v>
      </c>
      <c r="Y63" s="9">
        <f t="shared" si="4"/>
        <v>28174.647735725222</v>
      </c>
      <c r="Z63" s="9">
        <v>860.4793952</v>
      </c>
      <c r="AA63" s="9">
        <f t="shared" si="5"/>
        <v>899.98890827319326</v>
      </c>
      <c r="AB63" s="2">
        <v>3.4391130999999998E-2</v>
      </c>
      <c r="AC63" t="s">
        <v>26</v>
      </c>
      <c r="AE63" t="s">
        <v>26</v>
      </c>
    </row>
    <row r="64" spans="1:31" hidden="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 t="shared" si="0"/>
        <v>1006.0725865495241</v>
      </c>
      <c r="R64" s="10">
        <v>603501.94176210172</v>
      </c>
      <c r="S64" s="10">
        <f t="shared" si="1"/>
        <v>660142.13712765451</v>
      </c>
      <c r="T64" s="10">
        <v>14747500</v>
      </c>
      <c r="U64" s="10">
        <f t="shared" si="2"/>
        <v>16871639.400526255</v>
      </c>
      <c r="V64" s="7">
        <v>73</v>
      </c>
      <c r="W64" s="10">
        <f t="shared" si="3"/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 t="shared" si="0"/>
        <v>1004.309172680682</v>
      </c>
      <c r="R65" s="9">
        <v>618387.65480000002</v>
      </c>
      <c r="S65" s="9">
        <f t="shared" si="1"/>
        <v>676424.91227302561</v>
      </c>
      <c r="T65" s="9">
        <v>14903000</v>
      </c>
      <c r="U65" s="9">
        <f t="shared" si="2"/>
        <v>17049536.666285321</v>
      </c>
      <c r="V65" s="1">
        <v>95</v>
      </c>
      <c r="W65" s="9">
        <f t="shared" si="3"/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hidden="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 t="shared" ref="Q66:Q129" si="6">P66/0.9561</f>
        <v>616.96266080953887</v>
      </c>
      <c r="R66" s="14">
        <v>583425.60309384658</v>
      </c>
      <c r="S66" s="14">
        <f t="shared" ref="S66:S129" si="7">R66/0.9142</f>
        <v>638181.58290729229</v>
      </c>
      <c r="T66" s="14">
        <v>14927000</v>
      </c>
      <c r="U66" s="14">
        <f t="shared" ref="U66:U129" si="8">T66/0.8741</f>
        <v>17076993.47900698</v>
      </c>
      <c r="V66" s="12">
        <v>116</v>
      </c>
      <c r="W66" s="14">
        <f t="shared" ref="W66:W129" si="9"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hidden="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 t="shared" si="6"/>
        <v>636.28595335215982</v>
      </c>
      <c r="R67" s="9">
        <v>567030.82909999997</v>
      </c>
      <c r="S67" s="9">
        <f t="shared" si="7"/>
        <v>620248.11758914893</v>
      </c>
      <c r="T67" s="9">
        <v>15712000</v>
      </c>
      <c r="U67" s="9">
        <f t="shared" si="8"/>
        <v>17975060.06177783</v>
      </c>
      <c r="V67" s="1">
        <v>75</v>
      </c>
      <c r="W67" s="9">
        <f t="shared" si="9"/>
        <v>78.443677439598375</v>
      </c>
      <c r="X67" s="9">
        <v>20547.13449</v>
      </c>
      <c r="Y67" s="9">
        <f t="shared" ref="Y67:Y84" si="10">X67/0.9142</f>
        <v>22475.53542988405</v>
      </c>
      <c r="Z67" s="9">
        <v>592.01646100000005</v>
      </c>
      <c r="AA67" s="9">
        <f t="shared" ref="AA67:AA84" si="11">Z67/0.9561</f>
        <v>619.19931074155431</v>
      </c>
      <c r="AB67" s="2">
        <v>5.6534621E-2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 t="shared" si="6"/>
        <v>780.92458947808814</v>
      </c>
      <c r="R68" s="9">
        <v>592101.01500000001</v>
      </c>
      <c r="S68" s="9">
        <f t="shared" si="7"/>
        <v>647671.2043316561</v>
      </c>
      <c r="T68" s="9">
        <v>15848000</v>
      </c>
      <c r="U68" s="9">
        <f t="shared" si="8"/>
        <v>18130648.66720055</v>
      </c>
      <c r="V68" s="1">
        <v>134</v>
      </c>
      <c r="W68" s="9">
        <f t="shared" si="9"/>
        <v>140.15270369208241</v>
      </c>
      <c r="X68" s="9">
        <v>9918.0517970000001</v>
      </c>
      <c r="Y68" s="9">
        <f t="shared" si="10"/>
        <v>10848.88623605338</v>
      </c>
      <c r="Z68" s="9">
        <v>435.56393919999999</v>
      </c>
      <c r="AA68" s="9">
        <f t="shared" si="11"/>
        <v>455.56316201234182</v>
      </c>
      <c r="AB68" s="2">
        <v>5.2443660000000003E-2</v>
      </c>
      <c r="AC68" t="s">
        <v>26</v>
      </c>
      <c r="AE68" t="s">
        <v>26</v>
      </c>
    </row>
    <row r="69" spans="1:31" hidden="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 t="shared" si="6"/>
        <v>921.92553080221739</v>
      </c>
      <c r="R69" s="9">
        <v>683132.27320000005</v>
      </c>
      <c r="S69" s="9">
        <f t="shared" si="7"/>
        <v>747245.97812294902</v>
      </c>
      <c r="T69" s="9">
        <v>15888500</v>
      </c>
      <c r="U69" s="9">
        <f t="shared" si="8"/>
        <v>18176982.038668346</v>
      </c>
      <c r="V69" s="1">
        <v>93</v>
      </c>
      <c r="W69" s="9">
        <f t="shared" si="9"/>
        <v>97.270160025101987</v>
      </c>
      <c r="X69" s="9">
        <v>25906.827310000001</v>
      </c>
      <c r="Y69" s="9">
        <f t="shared" si="10"/>
        <v>28338.24908116386</v>
      </c>
      <c r="Z69" s="9">
        <v>728.40026150000006</v>
      </c>
      <c r="AA69" s="9">
        <f t="shared" si="11"/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hidden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 t="shared" si="6"/>
        <v>848.30457065160545</v>
      </c>
      <c r="R70" s="9">
        <v>613749.31510000001</v>
      </c>
      <c r="S70" s="27">
        <f t="shared" si="7"/>
        <v>671351.25257055345</v>
      </c>
      <c r="T70" s="9">
        <v>16058500</v>
      </c>
      <c r="U70" s="27">
        <f t="shared" si="8"/>
        <v>18371467.795446746</v>
      </c>
      <c r="V70" s="1">
        <v>104</v>
      </c>
      <c r="W70" s="27">
        <f t="shared" si="9"/>
        <v>108.77523271624308</v>
      </c>
      <c r="X70" s="9">
        <v>29165.88565</v>
      </c>
      <c r="Y70" s="9">
        <f t="shared" si="10"/>
        <v>31903.178352658062</v>
      </c>
      <c r="Z70" s="9">
        <v>835.01665790000004</v>
      </c>
      <c r="AA70" s="9">
        <f t="shared" si="11"/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hidden="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 t="shared" si="6"/>
        <v>719.31387930132837</v>
      </c>
      <c r="R71" s="9">
        <v>516843.33299999998</v>
      </c>
      <c r="S71" s="9">
        <f t="shared" si="7"/>
        <v>565350.39706847514</v>
      </c>
      <c r="T71" s="9">
        <v>16183000</v>
      </c>
      <c r="U71" s="9">
        <f t="shared" si="8"/>
        <v>18513900.01144034</v>
      </c>
      <c r="V71" s="1">
        <v>98</v>
      </c>
      <c r="W71" s="9">
        <f t="shared" si="9"/>
        <v>102.4997385210752</v>
      </c>
      <c r="X71" s="9">
        <v>16921.74022</v>
      </c>
      <c r="Y71" s="9">
        <f t="shared" si="10"/>
        <v>18509.888667687595</v>
      </c>
      <c r="Z71" s="9">
        <v>585.25318460000005</v>
      </c>
      <c r="AA71" s="9">
        <f t="shared" si="11"/>
        <v>612.1254937768017</v>
      </c>
      <c r="AB71" s="2">
        <v>1.5012671999999999E-2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 t="shared" si="6"/>
        <v>935.7797301537496</v>
      </c>
      <c r="R72" s="9">
        <v>674460.82579999999</v>
      </c>
      <c r="S72" s="9">
        <f t="shared" si="7"/>
        <v>737760.69328374532</v>
      </c>
      <c r="T72" s="9">
        <v>16190500</v>
      </c>
      <c r="U72" s="9">
        <f t="shared" si="8"/>
        <v>18522480.265415855</v>
      </c>
      <c r="V72" s="1">
        <v>87</v>
      </c>
      <c r="W72" s="9">
        <f t="shared" si="9"/>
        <v>90.994665829934107</v>
      </c>
      <c r="X72" s="9">
        <v>30230.920730000002</v>
      </c>
      <c r="Y72" s="9">
        <f t="shared" si="10"/>
        <v>33068.169689345879</v>
      </c>
      <c r="Z72" s="9">
        <v>1000.850858</v>
      </c>
      <c r="AA72" s="9">
        <f t="shared" si="11"/>
        <v>1046.8056249346303</v>
      </c>
      <c r="AB72" s="2">
        <v>5.6857723999999998E-2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 t="shared" si="6"/>
        <v>599.58267963602134</v>
      </c>
      <c r="R73" s="9">
        <v>482301.89010000002</v>
      </c>
      <c r="S73" s="9">
        <f t="shared" si="7"/>
        <v>527567.15171734849</v>
      </c>
      <c r="T73" s="9">
        <v>16506000</v>
      </c>
      <c r="U73" s="9">
        <f t="shared" si="8"/>
        <v>18883422.949319299</v>
      </c>
      <c r="V73" s="1">
        <v>96</v>
      </c>
      <c r="W73" s="9">
        <f t="shared" si="9"/>
        <v>100.40790712268591</v>
      </c>
      <c r="X73" s="9">
        <v>11005.73335</v>
      </c>
      <c r="Y73" s="9">
        <f t="shared" si="10"/>
        <v>12038.649474950776</v>
      </c>
      <c r="Z73" s="9">
        <v>406.42141140000001</v>
      </c>
      <c r="AA73" s="9">
        <f t="shared" si="11"/>
        <v>425.08253467210545</v>
      </c>
      <c r="AB73" s="2">
        <v>1.981051E-2</v>
      </c>
      <c r="AC73" t="s">
        <v>26</v>
      </c>
      <c r="AE73" t="s">
        <v>26</v>
      </c>
    </row>
    <row r="74" spans="1:31" hidden="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 t="shared" si="6"/>
        <v>776.49722832339717</v>
      </c>
      <c r="R74" s="9">
        <v>647215.35800000001</v>
      </c>
      <c r="S74" s="9">
        <f t="shared" si="7"/>
        <v>707958.16889083351</v>
      </c>
      <c r="T74" s="9">
        <v>16534000</v>
      </c>
      <c r="U74" s="9">
        <f t="shared" si="8"/>
        <v>18915455.897494566</v>
      </c>
      <c r="V74" s="1">
        <v>183</v>
      </c>
      <c r="W74" s="9">
        <f t="shared" si="9"/>
        <v>191.40257295262003</v>
      </c>
      <c r="X74" s="9">
        <v>20270.527610000001</v>
      </c>
      <c r="Y74" s="9">
        <f t="shared" si="10"/>
        <v>22172.968289214616</v>
      </c>
      <c r="Z74" s="9">
        <v>606.61651470000004</v>
      </c>
      <c r="AA74" s="9">
        <f t="shared" si="11"/>
        <v>634.46973611546912</v>
      </c>
      <c r="AB74" s="2">
        <v>6.0666399000000003E-2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 t="shared" si="6"/>
        <v>1064.0309591046962</v>
      </c>
      <c r="R75" s="9">
        <v>645965.679</v>
      </c>
      <c r="S75" s="9">
        <f t="shared" si="7"/>
        <v>706591.2043316561</v>
      </c>
      <c r="T75" s="9">
        <v>16800000</v>
      </c>
      <c r="U75" s="9">
        <f t="shared" si="8"/>
        <v>19219768.905159593</v>
      </c>
      <c r="V75" s="1">
        <v>76</v>
      </c>
      <c r="W75" s="9">
        <f t="shared" si="9"/>
        <v>79.489593138793012</v>
      </c>
      <c r="X75" s="9">
        <v>23968.372820000001</v>
      </c>
      <c r="Y75" s="9">
        <f t="shared" si="10"/>
        <v>26217.865696784072</v>
      </c>
      <c r="Z75" s="9">
        <v>725.93555030000005</v>
      </c>
      <c r="AA75" s="9">
        <f t="shared" si="11"/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hidden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 t="shared" si="6"/>
        <v>473.01746679217661</v>
      </c>
      <c r="R76" s="9">
        <v>530044.54830000002</v>
      </c>
      <c r="S76" s="9">
        <f t="shared" si="7"/>
        <v>579790.58007000654</v>
      </c>
      <c r="T76" s="9">
        <v>16964000</v>
      </c>
      <c r="U76" s="9">
        <f t="shared" si="8"/>
        <v>19407390.458757579</v>
      </c>
      <c r="V76" s="1">
        <v>81</v>
      </c>
      <c r="W76" s="9">
        <f t="shared" si="9"/>
        <v>84.719171634766241</v>
      </c>
      <c r="X76" s="9">
        <v>40423.342859999997</v>
      </c>
      <c r="Y76" s="9">
        <f t="shared" si="10"/>
        <v>44217.176613432508</v>
      </c>
      <c r="Z76" s="9">
        <v>882.27817000000005</v>
      </c>
      <c r="AA76" s="9">
        <f t="shared" si="11"/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hidden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 t="shared" si="6"/>
        <v>1045.2839661123314</v>
      </c>
      <c r="R77" s="9">
        <v>742818.24269999994</v>
      </c>
      <c r="S77" s="9">
        <f t="shared" si="7"/>
        <v>812533.62798074808</v>
      </c>
      <c r="T77" s="9">
        <v>17034000</v>
      </c>
      <c r="U77" s="9">
        <f t="shared" si="8"/>
        <v>19487472.829195745</v>
      </c>
      <c r="V77" s="1">
        <v>97</v>
      </c>
      <c r="W77" s="9">
        <f t="shared" si="9"/>
        <v>101.45382282188056</v>
      </c>
      <c r="X77" s="9">
        <v>12406.09945</v>
      </c>
      <c r="Y77" s="9">
        <f t="shared" si="10"/>
        <v>13570.44350251586</v>
      </c>
      <c r="Z77" s="9">
        <v>621.89298380000002</v>
      </c>
      <c r="AA77" s="9">
        <f t="shared" si="11"/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hidden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 t="shared" si="6"/>
        <v>955.51825122895104</v>
      </c>
      <c r="R78" s="9">
        <v>582026.91980000003</v>
      </c>
      <c r="S78" s="9">
        <f t="shared" si="7"/>
        <v>636651.62962152704</v>
      </c>
      <c r="T78" s="9">
        <v>17044500</v>
      </c>
      <c r="U78" s="9">
        <f t="shared" si="8"/>
        <v>19499485.184761468</v>
      </c>
      <c r="V78" s="1">
        <v>88</v>
      </c>
      <c r="W78" s="9">
        <f t="shared" si="9"/>
        <v>92.040581529128758</v>
      </c>
      <c r="X78" s="9">
        <v>22142.72395</v>
      </c>
      <c r="Y78" s="9">
        <f t="shared" si="10"/>
        <v>24220.875027346312</v>
      </c>
      <c r="Z78" s="9">
        <v>655.0790313</v>
      </c>
      <c r="AA78" s="9">
        <f t="shared" si="11"/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hidden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 t="shared" si="6"/>
        <v>1066.6980441376425</v>
      </c>
      <c r="R79" s="9">
        <v>610474.06059999997</v>
      </c>
      <c r="S79" s="9">
        <f t="shared" si="7"/>
        <v>667768.60708816443</v>
      </c>
      <c r="T79" s="9">
        <v>17058500</v>
      </c>
      <c r="U79" s="9">
        <f t="shared" si="8"/>
        <v>19515501.658849102</v>
      </c>
      <c r="V79" s="1">
        <v>64</v>
      </c>
      <c r="W79" s="9">
        <f t="shared" si="9"/>
        <v>66.93860474845728</v>
      </c>
      <c r="X79" s="9">
        <v>23930.270799999998</v>
      </c>
      <c r="Y79" s="9">
        <f t="shared" si="10"/>
        <v>26176.187705097353</v>
      </c>
      <c r="Z79" s="9">
        <v>665.02255990000003</v>
      </c>
      <c r="AA79" s="9">
        <f t="shared" si="11"/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 t="shared" si="6"/>
        <v>527.27329777219961</v>
      </c>
      <c r="R80" s="9">
        <v>535095.88529999997</v>
      </c>
      <c r="S80" s="9">
        <f t="shared" si="7"/>
        <v>585315.9979216801</v>
      </c>
      <c r="T80" s="9">
        <v>17396000</v>
      </c>
      <c r="U80" s="9">
        <f t="shared" si="8"/>
        <v>19901613.087747399</v>
      </c>
      <c r="V80" s="1">
        <v>145</v>
      </c>
      <c r="W80" s="9">
        <f t="shared" si="9"/>
        <v>151.65777638322351</v>
      </c>
      <c r="X80" s="9">
        <v>26013.747609999999</v>
      </c>
      <c r="Y80" s="9">
        <f t="shared" si="10"/>
        <v>28455.204123824107</v>
      </c>
      <c r="Z80" s="9">
        <v>792.67923840000003</v>
      </c>
      <c r="AA80" s="9">
        <f t="shared" si="11"/>
        <v>829.07565986821464</v>
      </c>
      <c r="AB80" s="2">
        <v>4.0528338999999997E-2</v>
      </c>
      <c r="AC80" t="s">
        <v>26</v>
      </c>
      <c r="AE80" t="s">
        <v>26</v>
      </c>
    </row>
    <row r="81" spans="1:31" hidden="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 t="shared" si="6"/>
        <v>620.06484677335015</v>
      </c>
      <c r="R81" s="9">
        <v>631175.81389999995</v>
      </c>
      <c r="S81" s="9">
        <f t="shared" si="7"/>
        <v>690413.27269744035</v>
      </c>
      <c r="T81" s="9">
        <v>17417000</v>
      </c>
      <c r="U81" s="9">
        <f t="shared" si="8"/>
        <v>19925637.798878849</v>
      </c>
      <c r="V81" s="1">
        <v>121</v>
      </c>
      <c r="W81" s="9">
        <f t="shared" si="9"/>
        <v>126.55579960255204</v>
      </c>
      <c r="X81" s="9">
        <v>29125.311180000001</v>
      </c>
      <c r="Y81" s="9">
        <f t="shared" si="10"/>
        <v>31858.795865237367</v>
      </c>
      <c r="Z81" s="9">
        <v>745.81865240000002</v>
      </c>
      <c r="AA81" s="9">
        <f t="shared" si="11"/>
        <v>780.06343729735386</v>
      </c>
      <c r="AB81" s="2">
        <v>2.8758302999999999E-2</v>
      </c>
      <c r="AC81" t="s">
        <v>26</v>
      </c>
      <c r="AE81" t="s">
        <v>26</v>
      </c>
    </row>
    <row r="82" spans="1:31" hidden="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 t="shared" si="6"/>
        <v>843.98284698253326</v>
      </c>
      <c r="R82" s="9">
        <v>633464.74210000003</v>
      </c>
      <c r="S82" s="9">
        <f t="shared" si="7"/>
        <v>692917.02264274773</v>
      </c>
      <c r="T82" s="9">
        <v>17528500</v>
      </c>
      <c r="U82" s="9">
        <f t="shared" si="8"/>
        <v>20053197.574648209</v>
      </c>
      <c r="V82" s="1">
        <v>90</v>
      </c>
      <c r="W82" s="9">
        <f t="shared" si="9"/>
        <v>94.132412927518047</v>
      </c>
      <c r="X82" s="9">
        <v>16776.34965</v>
      </c>
      <c r="Y82" s="9">
        <f t="shared" si="10"/>
        <v>18350.852822139575</v>
      </c>
      <c r="Z82" s="9">
        <v>548.41750730000001</v>
      </c>
      <c r="AA82" s="9">
        <f t="shared" si="11"/>
        <v>573.59848059826379</v>
      </c>
      <c r="AB82" s="2">
        <v>4.5914435000000003E-2</v>
      </c>
      <c r="AC82" t="s">
        <v>26</v>
      </c>
      <c r="AE82" t="s">
        <v>26</v>
      </c>
    </row>
    <row r="83" spans="1:31" hidden="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 t="shared" si="6"/>
        <v>783.85315343583306</v>
      </c>
      <c r="R83" s="9">
        <v>640415.76029999997</v>
      </c>
      <c r="S83" s="9">
        <f t="shared" si="7"/>
        <v>700520.41161671397</v>
      </c>
      <c r="T83" s="9">
        <v>17983500</v>
      </c>
      <c r="U83" s="9">
        <f t="shared" si="8"/>
        <v>20573732.982496284</v>
      </c>
      <c r="V83" s="1">
        <v>144</v>
      </c>
      <c r="W83" s="9">
        <f t="shared" si="9"/>
        <v>150.61186068402887</v>
      </c>
      <c r="X83" s="9">
        <v>18692.55228</v>
      </c>
      <c r="Y83" s="9">
        <f t="shared" si="10"/>
        <v>20446.89595274557</v>
      </c>
      <c r="Z83" s="9">
        <v>710.33381380000003</v>
      </c>
      <c r="AA83" s="9">
        <f t="shared" si="11"/>
        <v>742.94928752222575</v>
      </c>
      <c r="AB83" s="2">
        <v>6.4533150999999997E-2</v>
      </c>
      <c r="AC83" t="s">
        <v>26</v>
      </c>
      <c r="AE83" t="s">
        <v>26</v>
      </c>
    </row>
    <row r="84" spans="1:31" hidden="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 t="shared" si="6"/>
        <v>876.00146428197888</v>
      </c>
      <c r="R84" s="9">
        <v>686673.77289999998</v>
      </c>
      <c r="S84" s="9">
        <f t="shared" si="7"/>
        <v>751119.85659593088</v>
      </c>
      <c r="T84" s="9">
        <v>18020500</v>
      </c>
      <c r="U84" s="9">
        <f t="shared" si="8"/>
        <v>20616062.235442169</v>
      </c>
      <c r="V84" s="1">
        <v>143</v>
      </c>
      <c r="W84" s="9">
        <f t="shared" si="9"/>
        <v>149.56594498483423</v>
      </c>
      <c r="X84" s="9">
        <v>32270.230039999999</v>
      </c>
      <c r="Y84" s="9">
        <f t="shared" si="10"/>
        <v>35298.873375628966</v>
      </c>
      <c r="Z84" s="9">
        <v>812.15015659999995</v>
      </c>
      <c r="AA84" s="9">
        <f t="shared" si="11"/>
        <v>849.44059889132939</v>
      </c>
      <c r="AB84" s="2">
        <v>3.6948924000000001E-2</v>
      </c>
      <c r="AC84" t="s">
        <v>26</v>
      </c>
      <c r="AE84" t="s">
        <v>26</v>
      </c>
    </row>
    <row r="85" spans="1:31" hidden="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 t="shared" si="6"/>
        <v>695.96590314820628</v>
      </c>
      <c r="R85" s="10">
        <v>576068.24809999997</v>
      </c>
      <c r="S85" s="10">
        <f t="shared" si="7"/>
        <v>630133.72139575577</v>
      </c>
      <c r="T85" s="10">
        <v>18249000</v>
      </c>
      <c r="U85" s="10">
        <f t="shared" si="8"/>
        <v>20877473.973229609</v>
      </c>
      <c r="V85" s="7">
        <v>159</v>
      </c>
      <c r="W85" s="10">
        <f t="shared" si="9"/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 t="shared" si="6"/>
        <v>1150.8419621378516</v>
      </c>
      <c r="R86" s="9">
        <v>699922.53899999999</v>
      </c>
      <c r="S86" s="9">
        <f t="shared" si="7"/>
        <v>765612.0531612339</v>
      </c>
      <c r="T86" s="9">
        <v>18279000</v>
      </c>
      <c r="U86" s="9">
        <f t="shared" si="8"/>
        <v>20911794.989131678</v>
      </c>
      <c r="V86" s="1">
        <v>98</v>
      </c>
      <c r="W86" s="9">
        <f t="shared" si="9"/>
        <v>102.4997385210752</v>
      </c>
      <c r="X86" s="9">
        <v>19555.374260000001</v>
      </c>
      <c r="Y86" s="9">
        <f t="shared" ref="Y86:Y103" si="12">X86/0.9142</f>
        <v>21390.69597462262</v>
      </c>
      <c r="Z86" s="9">
        <v>788.11926759999994</v>
      </c>
      <c r="AA86" s="9">
        <f t="shared" ref="AA86:AA103" si="13"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hidden="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 t="shared" si="6"/>
        <v>1094.1847087124779</v>
      </c>
      <c r="R87" s="9">
        <v>709352.45120000001</v>
      </c>
      <c r="S87" s="9">
        <f t="shared" si="7"/>
        <v>775926.98665499885</v>
      </c>
      <c r="T87" s="9">
        <v>18439500</v>
      </c>
      <c r="U87" s="9">
        <f t="shared" si="8"/>
        <v>21095412.424207758</v>
      </c>
      <c r="V87" s="1">
        <v>126</v>
      </c>
      <c r="W87" s="9">
        <f t="shared" si="9"/>
        <v>131.78537809852526</v>
      </c>
      <c r="X87" s="9">
        <v>16401.126029999999</v>
      </c>
      <c r="Y87" s="9">
        <f t="shared" si="12"/>
        <v>17940.413509078975</v>
      </c>
      <c r="Z87" s="9">
        <v>608.65184020000004</v>
      </c>
      <c r="AA87" s="9">
        <f t="shared" si="13"/>
        <v>636.59851500889033</v>
      </c>
      <c r="AB87" s="2">
        <v>8.8487431000000005E-2</v>
      </c>
      <c r="AC87" t="s">
        <v>26</v>
      </c>
      <c r="AE87" t="s">
        <v>26</v>
      </c>
    </row>
    <row r="88" spans="1:31" hidden="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 t="shared" si="6"/>
        <v>583.4190984206673</v>
      </c>
      <c r="R88" s="9">
        <v>592639.44389999995</v>
      </c>
      <c r="S88" s="9">
        <f t="shared" si="7"/>
        <v>648260.16615620209</v>
      </c>
      <c r="T88" s="9">
        <v>18591000</v>
      </c>
      <c r="U88" s="9">
        <f t="shared" si="8"/>
        <v>21268733.554513212</v>
      </c>
      <c r="V88" s="1">
        <v>123</v>
      </c>
      <c r="W88" s="9">
        <f t="shared" si="9"/>
        <v>128.64763100094132</v>
      </c>
      <c r="X88" s="9">
        <v>21838.792839999998</v>
      </c>
      <c r="Y88" s="9">
        <f t="shared" si="12"/>
        <v>23888.419208050753</v>
      </c>
      <c r="Z88" s="9">
        <v>652.40458569999998</v>
      </c>
      <c r="AA88" s="9">
        <f t="shared" si="13"/>
        <v>682.36019841020811</v>
      </c>
      <c r="AB88" s="2">
        <v>3.694675E-2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 t="shared" si="6"/>
        <v>510.62754941951681</v>
      </c>
      <c r="R89" s="9">
        <v>586644.61769999994</v>
      </c>
      <c r="S89" s="9">
        <f t="shared" si="7"/>
        <v>641702.71023845975</v>
      </c>
      <c r="T89" s="9">
        <v>18649000</v>
      </c>
      <c r="U89" s="9">
        <f t="shared" si="8"/>
        <v>21335087.518590551</v>
      </c>
      <c r="V89" s="1">
        <v>112</v>
      </c>
      <c r="W89" s="9">
        <f t="shared" si="9"/>
        <v>117.14255830980024</v>
      </c>
      <c r="X89" s="9">
        <v>24896.39731</v>
      </c>
      <c r="Y89" s="9">
        <f t="shared" si="12"/>
        <v>27232.987650404724</v>
      </c>
      <c r="Z89" s="9">
        <v>692.63007430000005</v>
      </c>
      <c r="AA89" s="9">
        <f t="shared" si="13"/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 t="shared" si="6"/>
        <v>719.18313983892904</v>
      </c>
      <c r="R90" s="9">
        <v>717975.4338</v>
      </c>
      <c r="S90" s="9">
        <f t="shared" si="7"/>
        <v>785359.25814920152</v>
      </c>
      <c r="T90" s="9">
        <v>18701500</v>
      </c>
      <c r="U90" s="9">
        <f t="shared" si="8"/>
        <v>21395149.296419173</v>
      </c>
      <c r="V90" s="1">
        <v>143</v>
      </c>
      <c r="W90" s="9">
        <f t="shared" si="9"/>
        <v>149.56594498483423</v>
      </c>
      <c r="X90" s="9">
        <v>11982.944289999999</v>
      </c>
      <c r="Y90" s="9">
        <f t="shared" si="12"/>
        <v>13107.574152264275</v>
      </c>
      <c r="Z90" s="9">
        <v>528.05890639999996</v>
      </c>
      <c r="AA90" s="9">
        <f t="shared" si="13"/>
        <v>552.3051003033155</v>
      </c>
      <c r="AB90" s="2">
        <v>6.647815E-2</v>
      </c>
      <c r="AC90" t="s">
        <v>26</v>
      </c>
      <c r="AE90" t="s">
        <v>26</v>
      </c>
    </row>
    <row r="91" spans="1:31" hidden="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 t="shared" si="6"/>
        <v>577.91444409580583</v>
      </c>
      <c r="R91" s="9">
        <v>643382.8175</v>
      </c>
      <c r="S91" s="9">
        <f t="shared" si="7"/>
        <v>703765.93469700287</v>
      </c>
      <c r="T91" s="9">
        <v>18931000</v>
      </c>
      <c r="U91" s="9">
        <f t="shared" si="8"/>
        <v>21657705.068070017</v>
      </c>
      <c r="V91" s="1">
        <v>43</v>
      </c>
      <c r="W91" s="9">
        <f t="shared" si="9"/>
        <v>44.974375065369735</v>
      </c>
      <c r="X91" s="9">
        <v>35164.72552</v>
      </c>
      <c r="Y91" s="9">
        <f t="shared" si="12"/>
        <v>38465.024633559398</v>
      </c>
      <c r="Z91" s="9">
        <v>895.88837750000005</v>
      </c>
      <c r="AA91" s="9">
        <f t="shared" si="13"/>
        <v>937.02371875326855</v>
      </c>
      <c r="AB91" s="2">
        <v>4.6099570999999999E-2</v>
      </c>
      <c r="AC91" t="s">
        <v>26</v>
      </c>
      <c r="AE91" t="s">
        <v>26</v>
      </c>
    </row>
    <row r="92" spans="1:31" hidden="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 t="shared" si="6"/>
        <v>504.77042150402679</v>
      </c>
      <c r="R92" s="9">
        <v>648118.27560000005</v>
      </c>
      <c r="S92" s="9">
        <f t="shared" si="7"/>
        <v>708945.82760883833</v>
      </c>
      <c r="T92" s="9">
        <v>19048000</v>
      </c>
      <c r="U92" s="9">
        <f t="shared" si="8"/>
        <v>21791557.030088089</v>
      </c>
      <c r="V92" s="1">
        <v>150</v>
      </c>
      <c r="W92" s="9">
        <f t="shared" si="9"/>
        <v>156.88735487919675</v>
      </c>
      <c r="X92" s="9">
        <v>43802.432959999998</v>
      </c>
      <c r="Y92" s="9">
        <f t="shared" si="12"/>
        <v>47913.402931524826</v>
      </c>
      <c r="Z92" s="9">
        <v>991.82172309999999</v>
      </c>
      <c r="AA92" s="9">
        <f t="shared" si="13"/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 t="shared" si="6"/>
        <v>598.65704424223406</v>
      </c>
      <c r="R93" s="9">
        <v>632500.36080000002</v>
      </c>
      <c r="S93" s="9">
        <f t="shared" si="7"/>
        <v>691862.13169984682</v>
      </c>
      <c r="T93" s="9">
        <v>19058000</v>
      </c>
      <c r="U93" s="9">
        <f t="shared" si="8"/>
        <v>21802997.368722115</v>
      </c>
      <c r="V93" s="1">
        <v>178</v>
      </c>
      <c r="W93" s="9">
        <f t="shared" si="9"/>
        <v>186.17299445664679</v>
      </c>
      <c r="X93" s="9">
        <v>24462.25043</v>
      </c>
      <c r="Y93" s="9">
        <f t="shared" si="12"/>
        <v>26758.094979216803</v>
      </c>
      <c r="Z93" s="9">
        <v>728.39448600000003</v>
      </c>
      <c r="AA93" s="9">
        <f t="shared" si="13"/>
        <v>761.83922811421405</v>
      </c>
      <c r="AB93" s="2">
        <v>5.2155149999999997E-2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 t="shared" si="6"/>
        <v>948.83066624830042</v>
      </c>
      <c r="R94" s="9">
        <v>650620.82120000001</v>
      </c>
      <c r="S94" s="9">
        <f t="shared" si="7"/>
        <v>711683.24349157733</v>
      </c>
      <c r="T94" s="9">
        <v>19225000</v>
      </c>
      <c r="U94" s="9">
        <f t="shared" si="8"/>
        <v>21994051.023910306</v>
      </c>
      <c r="V94" s="1">
        <v>66</v>
      </c>
      <c r="W94" s="9">
        <f t="shared" si="9"/>
        <v>69.030436146846569</v>
      </c>
      <c r="X94" s="9">
        <v>27400.150519999999</v>
      </c>
      <c r="Y94" s="9">
        <f t="shared" si="12"/>
        <v>29971.724480420038</v>
      </c>
      <c r="Z94" s="9">
        <v>891.85595079999996</v>
      </c>
      <c r="AA94" s="9">
        <f t="shared" si="13"/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 t="shared" si="6"/>
        <v>1264.8363141930761</v>
      </c>
      <c r="R95" s="9">
        <v>704999.73179999995</v>
      </c>
      <c r="S95" s="9">
        <f t="shared" si="7"/>
        <v>771165.75344563543</v>
      </c>
      <c r="T95" s="9">
        <v>19395000</v>
      </c>
      <c r="U95" s="9">
        <f t="shared" si="8"/>
        <v>22188536.780688711</v>
      </c>
      <c r="V95" s="1">
        <v>91</v>
      </c>
      <c r="W95" s="9">
        <f t="shared" si="9"/>
        <v>95.178328626712698</v>
      </c>
      <c r="X95" s="9">
        <v>20423.563989999999</v>
      </c>
      <c r="Y95" s="9">
        <f t="shared" si="12"/>
        <v>22340.367523517827</v>
      </c>
      <c r="Z95" s="9">
        <v>697.22664450000002</v>
      </c>
      <c r="AA95" s="9">
        <f t="shared" si="13"/>
        <v>729.24029337935372</v>
      </c>
      <c r="AB95" s="2">
        <v>2.8869743999999999E-2</v>
      </c>
      <c r="AC95" t="s">
        <v>26</v>
      </c>
      <c r="AE95" t="s">
        <v>26</v>
      </c>
    </row>
    <row r="96" spans="1:31" hidden="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 t="shared" si="6"/>
        <v>761.16096642610603</v>
      </c>
      <c r="R96" s="9">
        <v>714379.33589999995</v>
      </c>
      <c r="S96" s="9">
        <f t="shared" si="7"/>
        <v>781425.65729599644</v>
      </c>
      <c r="T96" s="9">
        <v>19442500</v>
      </c>
      <c r="U96" s="9">
        <f t="shared" si="8"/>
        <v>22242878.389200322</v>
      </c>
      <c r="V96" s="1">
        <v>78</v>
      </c>
      <c r="W96" s="9">
        <f t="shared" si="9"/>
        <v>81.581424537182301</v>
      </c>
      <c r="X96" s="9">
        <v>28540.645540000001</v>
      </c>
      <c r="Y96" s="9">
        <f t="shared" si="12"/>
        <v>31219.257864799827</v>
      </c>
      <c r="Z96" s="9">
        <v>769.88769209999998</v>
      </c>
      <c r="AA96" s="9">
        <f t="shared" si="13"/>
        <v>805.237623784123</v>
      </c>
      <c r="AB96" s="2">
        <v>4.3858992999999999E-2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 t="shared" si="6"/>
        <v>741.3398180106683</v>
      </c>
      <c r="R97" s="9">
        <v>640358.66330000001</v>
      </c>
      <c r="S97" s="9">
        <f t="shared" si="7"/>
        <v>700457.95591774234</v>
      </c>
      <c r="T97" s="9">
        <v>19488000</v>
      </c>
      <c r="U97" s="9">
        <f t="shared" si="8"/>
        <v>22294931.929985128</v>
      </c>
      <c r="V97" s="1">
        <v>193</v>
      </c>
      <c r="W97" s="9">
        <f t="shared" si="9"/>
        <v>201.86172994456649</v>
      </c>
      <c r="X97" s="9">
        <v>37474.617259999999</v>
      </c>
      <c r="Y97" s="9">
        <f t="shared" si="12"/>
        <v>40991.705600525049</v>
      </c>
      <c r="Z97" s="9">
        <v>884.92122640000002</v>
      </c>
      <c r="AA97" s="9">
        <f t="shared" si="13"/>
        <v>925.55300324233872</v>
      </c>
      <c r="AB97" s="2">
        <v>4.6705411000000002E-2</v>
      </c>
      <c r="AC97" t="s">
        <v>26</v>
      </c>
      <c r="AE97" t="s">
        <v>26</v>
      </c>
    </row>
    <row r="98" spans="1:31" hidden="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 t="shared" si="6"/>
        <v>707.86319422654537</v>
      </c>
      <c r="R98" s="9">
        <v>618762.53610000003</v>
      </c>
      <c r="S98" s="9">
        <f t="shared" si="7"/>
        <v>676834.9771384818</v>
      </c>
      <c r="T98" s="9">
        <v>19555500</v>
      </c>
      <c r="U98" s="9">
        <f t="shared" si="8"/>
        <v>22372154.215764787</v>
      </c>
      <c r="V98" s="1">
        <v>114</v>
      </c>
      <c r="W98" s="9">
        <f t="shared" si="9"/>
        <v>119.23438970818952</v>
      </c>
      <c r="X98" s="9">
        <v>21971.558860000001</v>
      </c>
      <c r="Y98" s="9">
        <f t="shared" si="12"/>
        <v>24033.645657405381</v>
      </c>
      <c r="Z98" s="9">
        <v>661.89173089999997</v>
      </c>
      <c r="AA98" s="9">
        <f t="shared" si="13"/>
        <v>692.28295251542727</v>
      </c>
      <c r="AB98" s="2">
        <v>3.4363065999999998E-2</v>
      </c>
      <c r="AC98" t="s">
        <v>26</v>
      </c>
      <c r="AE98" t="s">
        <v>26</v>
      </c>
    </row>
    <row r="99" spans="1:31" hidden="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 t="shared" si="6"/>
        <v>676.87166614370892</v>
      </c>
      <c r="R99" s="9">
        <v>591268.42059999995</v>
      </c>
      <c r="S99" s="9">
        <f t="shared" si="7"/>
        <v>646760.46882520232</v>
      </c>
      <c r="T99" s="9">
        <v>19557500</v>
      </c>
      <c r="U99" s="9">
        <f t="shared" si="8"/>
        <v>22374442.283491593</v>
      </c>
      <c r="V99" s="1">
        <v>94</v>
      </c>
      <c r="W99" s="9">
        <f t="shared" si="9"/>
        <v>98.316075724296624</v>
      </c>
      <c r="X99" s="9">
        <v>21591.867119999999</v>
      </c>
      <c r="Y99" s="9">
        <f t="shared" si="12"/>
        <v>23618.318879894989</v>
      </c>
      <c r="Z99" s="9">
        <v>918.17329059999997</v>
      </c>
      <c r="AA99" s="9">
        <f t="shared" si="13"/>
        <v>960.33185921974689</v>
      </c>
      <c r="AB99" s="2">
        <v>3.1387884999999997E-2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 t="shared" si="6"/>
        <v>953.63246522330303</v>
      </c>
      <c r="R100" s="9">
        <v>591351.70700000005</v>
      </c>
      <c r="S100" s="9">
        <f t="shared" si="7"/>
        <v>646851.57186611253</v>
      </c>
      <c r="T100" s="9">
        <v>19583500</v>
      </c>
      <c r="U100" s="9">
        <f t="shared" si="8"/>
        <v>22404187.163940053</v>
      </c>
      <c r="V100" s="1">
        <v>145</v>
      </c>
      <c r="W100" s="9">
        <f t="shared" si="9"/>
        <v>151.65777638322351</v>
      </c>
      <c r="X100" s="9">
        <v>18809.708310000002</v>
      </c>
      <c r="Y100" s="9">
        <f t="shared" si="12"/>
        <v>20575.047374753885</v>
      </c>
      <c r="Z100" s="9">
        <v>596.42227019999996</v>
      </c>
      <c r="AA100" s="9">
        <f t="shared" si="13"/>
        <v>623.80741575149045</v>
      </c>
      <c r="AB100" s="2">
        <v>3.1541866000000002E-2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 t="shared" si="6"/>
        <v>1023.8573370986298</v>
      </c>
      <c r="R101" s="9">
        <v>665538.02670000005</v>
      </c>
      <c r="S101" s="9">
        <f t="shared" si="7"/>
        <v>728000.46674688254</v>
      </c>
      <c r="T101" s="9">
        <v>19646000</v>
      </c>
      <c r="U101" s="9">
        <f t="shared" si="8"/>
        <v>22475689.280402701</v>
      </c>
      <c r="V101" s="1">
        <v>85</v>
      </c>
      <c r="W101" s="9">
        <f t="shared" si="9"/>
        <v>88.902834431544818</v>
      </c>
      <c r="X101" s="9">
        <v>25085.442029999998</v>
      </c>
      <c r="Y101" s="9">
        <f t="shared" si="12"/>
        <v>27439.774699190548</v>
      </c>
      <c r="Z101" s="9">
        <v>694.69224069999996</v>
      </c>
      <c r="AA101" s="9">
        <f t="shared" si="13"/>
        <v>726.58952065683502</v>
      </c>
      <c r="AB101" s="2">
        <v>2.8382081E-2</v>
      </c>
      <c r="AC101" t="s">
        <v>26</v>
      </c>
      <c r="AE101" t="s">
        <v>333</v>
      </c>
    </row>
    <row r="102" spans="1:31" hidden="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 t="shared" si="6"/>
        <v>736.73360527141517</v>
      </c>
      <c r="R102" s="9">
        <v>698896.01119999995</v>
      </c>
      <c r="S102" s="9">
        <f t="shared" si="7"/>
        <v>764489.18311091664</v>
      </c>
      <c r="T102" s="9">
        <v>19721000</v>
      </c>
      <c r="U102" s="9">
        <f t="shared" si="8"/>
        <v>22561491.820157878</v>
      </c>
      <c r="V102" s="1">
        <v>79</v>
      </c>
      <c r="W102" s="9">
        <f t="shared" si="9"/>
        <v>82.627340236376952</v>
      </c>
      <c r="X102" s="9">
        <v>25728.651870000002</v>
      </c>
      <c r="Y102" s="9">
        <f t="shared" si="12"/>
        <v>28143.351422008316</v>
      </c>
      <c r="Z102" s="9">
        <v>685.65574679999997</v>
      </c>
      <c r="AA102" s="9">
        <f t="shared" si="13"/>
        <v>717.13810982114842</v>
      </c>
      <c r="AB102" s="2">
        <v>2.7562941000000001E-2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 t="shared" si="6"/>
        <v>786.38426942788408</v>
      </c>
      <c r="R103" s="9">
        <v>614472.08559999999</v>
      </c>
      <c r="S103" s="9">
        <f t="shared" si="7"/>
        <v>672141.85692408658</v>
      </c>
      <c r="T103" s="9">
        <v>19837000</v>
      </c>
      <c r="U103" s="9">
        <f t="shared" si="8"/>
        <v>22694199.748312552</v>
      </c>
      <c r="V103" s="1">
        <v>98</v>
      </c>
      <c r="W103" s="9">
        <f t="shared" si="9"/>
        <v>102.4997385210752</v>
      </c>
      <c r="X103" s="9">
        <v>23644.363829999998</v>
      </c>
      <c r="Y103" s="9">
        <f t="shared" si="12"/>
        <v>25863.447637278492</v>
      </c>
      <c r="Z103" s="9">
        <v>660.25209170000005</v>
      </c>
      <c r="AA103" s="9">
        <f t="shared" si="13"/>
        <v>690.56802813513241</v>
      </c>
      <c r="AB103" s="2">
        <v>4.6923752999999999E-2</v>
      </c>
      <c r="AC103" t="s">
        <v>26</v>
      </c>
      <c r="AE103" t="s">
        <v>26</v>
      </c>
    </row>
    <row r="104" spans="1:31" hidden="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 t="shared" si="6"/>
        <v>1396.6530697625772</v>
      </c>
      <c r="R104" s="9">
        <v>795337.6483</v>
      </c>
      <c r="S104" s="9">
        <f t="shared" si="7"/>
        <v>869982.11365127983</v>
      </c>
      <c r="T104" s="9">
        <v>20149500</v>
      </c>
      <c r="U104" s="9">
        <f t="shared" si="8"/>
        <v>23051710.330625787</v>
      </c>
      <c r="V104" s="1">
        <v>98</v>
      </c>
      <c r="W104" s="9">
        <f t="shared" si="9"/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hidden="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 t="shared" si="6"/>
        <v>321.79479133981806</v>
      </c>
      <c r="R105" s="9">
        <v>624155.66680000001</v>
      </c>
      <c r="S105" s="9">
        <f t="shared" si="7"/>
        <v>682734.26690002193</v>
      </c>
      <c r="T105" s="9">
        <v>20226000</v>
      </c>
      <c r="U105" s="9">
        <f t="shared" si="8"/>
        <v>23139228.921176068</v>
      </c>
      <c r="V105" s="1">
        <v>190</v>
      </c>
      <c r="W105" s="9">
        <f t="shared" si="9"/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 t="shared" si="6"/>
        <v>798.18429034619817</v>
      </c>
      <c r="R106" s="9">
        <v>656359.74210000003</v>
      </c>
      <c r="S106" s="9">
        <f t="shared" si="7"/>
        <v>717960.7767446948</v>
      </c>
      <c r="T106" s="9">
        <v>20348500</v>
      </c>
      <c r="U106" s="9">
        <f t="shared" si="8"/>
        <v>23279373.069442857</v>
      </c>
      <c r="V106" s="1">
        <v>91</v>
      </c>
      <c r="W106" s="9">
        <f t="shared" si="9"/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 t="shared" si="6"/>
        <v>717.30467524317544</v>
      </c>
      <c r="R107" s="9">
        <v>616827.41830000002</v>
      </c>
      <c r="S107" s="9">
        <f t="shared" si="7"/>
        <v>674718.24360096257</v>
      </c>
      <c r="T107" s="9">
        <v>20351000</v>
      </c>
      <c r="U107" s="9">
        <f t="shared" si="8"/>
        <v>23282233.154101361</v>
      </c>
      <c r="V107" s="1">
        <v>94</v>
      </c>
      <c r="W107" s="9">
        <f t="shared" si="9"/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 t="shared" si="6"/>
        <v>1004.1219537705263</v>
      </c>
      <c r="R108" s="9">
        <v>773663.20799999998</v>
      </c>
      <c r="S108" s="9">
        <f t="shared" si="7"/>
        <v>846273.47188798944</v>
      </c>
      <c r="T108" s="9">
        <v>20363500</v>
      </c>
      <c r="U108" s="9">
        <f t="shared" si="8"/>
        <v>23296533.577393889</v>
      </c>
      <c r="V108" s="1">
        <v>122</v>
      </c>
      <c r="W108" s="9">
        <f t="shared" si="9"/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 t="shared" si="6"/>
        <v>1445.3822821880558</v>
      </c>
      <c r="R109" s="9">
        <v>801613.65729999996</v>
      </c>
      <c r="S109" s="9">
        <f t="shared" si="7"/>
        <v>876847.14209144597</v>
      </c>
      <c r="T109" s="9">
        <v>20415500</v>
      </c>
      <c r="U109" s="9">
        <f t="shared" si="8"/>
        <v>23356023.338290814</v>
      </c>
      <c r="V109" s="1">
        <v>93</v>
      </c>
      <c r="W109" s="9">
        <f t="shared" si="9"/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hidden="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 t="shared" si="6"/>
        <v>666.9187323501726</v>
      </c>
      <c r="R110" s="14">
        <v>634922.19063451025</v>
      </c>
      <c r="S110" s="14">
        <f t="shared" si="7"/>
        <v>694511.2564367865</v>
      </c>
      <c r="T110" s="14">
        <v>20416000</v>
      </c>
      <c r="U110" s="14">
        <f t="shared" si="8"/>
        <v>23356595.355222516</v>
      </c>
      <c r="V110" s="12">
        <v>126</v>
      </c>
      <c r="W110" s="14">
        <f t="shared" si="9"/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hidden="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 t="shared" si="6"/>
        <v>980.99675766133259</v>
      </c>
      <c r="R111" s="9">
        <v>687242.5172</v>
      </c>
      <c r="S111" s="9">
        <f t="shared" si="7"/>
        <v>751741.978998031</v>
      </c>
      <c r="T111" s="9">
        <v>20437500</v>
      </c>
      <c r="U111" s="9">
        <f t="shared" si="8"/>
        <v>23381192.083285667</v>
      </c>
      <c r="V111" s="1">
        <v>130</v>
      </c>
      <c r="W111" s="9">
        <f t="shared" si="9"/>
        <v>135.96904089530383</v>
      </c>
      <c r="X111" s="9">
        <v>33103.476329999998</v>
      </c>
      <c r="Y111" s="9">
        <f t="shared" ref="Y111:Y157" si="14">X111/0.9142</f>
        <v>36210.321953620652</v>
      </c>
      <c r="Z111" s="9">
        <v>817.13383580000004</v>
      </c>
      <c r="AA111" s="9">
        <f t="shared" ref="AA111:AA157" si="15"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hidden="1" x14ac:dyDescent="0.35">
      <c r="A112" s="24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 t="shared" si="6"/>
        <v>736.27444827946874</v>
      </c>
      <c r="R112" s="9">
        <v>593216.37190000003</v>
      </c>
      <c r="S112" s="27">
        <f t="shared" si="7"/>
        <v>648891.24031940498</v>
      </c>
      <c r="T112" s="9">
        <v>20448500</v>
      </c>
      <c r="U112" s="27">
        <f t="shared" si="8"/>
        <v>23393776.455783091</v>
      </c>
      <c r="V112" s="1">
        <v>153</v>
      </c>
      <c r="W112" s="27">
        <f t="shared" si="9"/>
        <v>160.02510197678069</v>
      </c>
      <c r="X112" s="9">
        <v>32310.889910000002</v>
      </c>
      <c r="Y112" s="9">
        <f t="shared" si="14"/>
        <v>35343.349278057321</v>
      </c>
      <c r="Z112" s="9">
        <v>834.49479940000003</v>
      </c>
      <c r="AA112" s="9">
        <f t="shared" si="15"/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hidden="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 t="shared" si="6"/>
        <v>954.02259177910264</v>
      </c>
      <c r="R113" s="9">
        <v>713816.12</v>
      </c>
      <c r="S113" s="9">
        <f t="shared" si="7"/>
        <v>780809.58214832644</v>
      </c>
      <c r="T113" s="9">
        <v>20458000</v>
      </c>
      <c r="U113" s="9">
        <f t="shared" si="8"/>
        <v>23404644.777485415</v>
      </c>
      <c r="V113" s="1">
        <v>110</v>
      </c>
      <c r="W113" s="9">
        <f t="shared" si="9"/>
        <v>115.05072691141095</v>
      </c>
      <c r="X113" s="9">
        <v>38916.500119999997</v>
      </c>
      <c r="Y113" s="9">
        <f t="shared" si="14"/>
        <v>42568.912841828918</v>
      </c>
      <c r="Z113" s="9">
        <v>1050.30612</v>
      </c>
      <c r="AA113" s="9">
        <f t="shared" si="15"/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 t="shared" si="6"/>
        <v>1056.5944984834223</v>
      </c>
      <c r="R114" s="9">
        <v>719508.81680000003</v>
      </c>
      <c r="S114" s="9">
        <f t="shared" si="7"/>
        <v>787036.55305184866</v>
      </c>
      <c r="T114" s="9">
        <v>20567000</v>
      </c>
      <c r="U114" s="9">
        <f t="shared" si="8"/>
        <v>23529344.468596272</v>
      </c>
      <c r="V114" s="1">
        <v>77</v>
      </c>
      <c r="W114" s="9">
        <f t="shared" si="9"/>
        <v>80.535508837987663</v>
      </c>
      <c r="X114" s="9">
        <v>20439.22596</v>
      </c>
      <c r="Y114" s="9">
        <f t="shared" si="14"/>
        <v>22357.499409319622</v>
      </c>
      <c r="Z114" s="9">
        <v>674.08396719999996</v>
      </c>
      <c r="AA114" s="9">
        <f t="shared" si="15"/>
        <v>705.0350038698881</v>
      </c>
      <c r="AB114" s="2">
        <v>7.3923251999999995E-2</v>
      </c>
      <c r="AC114" t="s">
        <v>26</v>
      </c>
      <c r="AE114" t="s">
        <v>26</v>
      </c>
    </row>
    <row r="115" spans="1:31" hidden="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 t="shared" si="6"/>
        <v>628.333856291183</v>
      </c>
      <c r="R115" s="9">
        <v>644904.99959999998</v>
      </c>
      <c r="S115" s="9">
        <f t="shared" si="7"/>
        <v>705430.9774666375</v>
      </c>
      <c r="T115" s="9">
        <v>20874500</v>
      </c>
      <c r="U115" s="9">
        <f t="shared" si="8"/>
        <v>23881134.881592497</v>
      </c>
      <c r="V115" s="1">
        <v>183</v>
      </c>
      <c r="W115" s="9">
        <f t="shared" si="9"/>
        <v>191.40257295262003</v>
      </c>
      <c r="X115" s="9">
        <v>31489.572919999999</v>
      </c>
      <c r="Y115" s="9">
        <f t="shared" si="14"/>
        <v>34444.949595274556</v>
      </c>
      <c r="Z115" s="9">
        <v>810.76153529999999</v>
      </c>
      <c r="AA115" s="9">
        <f t="shared" si="15"/>
        <v>847.98821807342335</v>
      </c>
      <c r="AB115" s="2">
        <v>2.8719818000000001E-2</v>
      </c>
      <c r="AC115" t="s">
        <v>26</v>
      </c>
      <c r="AE115" t="s">
        <v>26</v>
      </c>
    </row>
    <row r="116" spans="1:31" hidden="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 t="shared" si="6"/>
        <v>986.75975316389508</v>
      </c>
      <c r="R116" s="9">
        <v>798673.87860000005</v>
      </c>
      <c r="S116" s="9">
        <f t="shared" si="7"/>
        <v>873631.45766790642</v>
      </c>
      <c r="T116" s="9">
        <v>20967000</v>
      </c>
      <c r="U116" s="9">
        <f t="shared" si="8"/>
        <v>23986958.013957214</v>
      </c>
      <c r="V116" s="1">
        <v>125</v>
      </c>
      <c r="W116" s="9">
        <f t="shared" si="9"/>
        <v>130.73946239933062</v>
      </c>
      <c r="X116" s="9">
        <v>25510.904149999998</v>
      </c>
      <c r="Y116" s="9">
        <f t="shared" si="14"/>
        <v>27905.167523517826</v>
      </c>
      <c r="Z116" s="9">
        <v>729.00855179999996</v>
      </c>
      <c r="AA116" s="9">
        <f t="shared" si="15"/>
        <v>762.48148917477249</v>
      </c>
      <c r="AB116" s="2">
        <v>4.0847487000000002E-2</v>
      </c>
      <c r="AC116" t="s">
        <v>26</v>
      </c>
      <c r="AE116" t="s">
        <v>26</v>
      </c>
    </row>
    <row r="117" spans="1:31" hidden="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 t="shared" si="6"/>
        <v>918.29620332601189</v>
      </c>
      <c r="R117" s="9">
        <v>741929.70270000002</v>
      </c>
      <c r="S117" s="9">
        <f t="shared" si="7"/>
        <v>811561.6962371472</v>
      </c>
      <c r="T117" s="9">
        <v>21040000</v>
      </c>
      <c r="U117" s="9">
        <f t="shared" si="8"/>
        <v>24070472.485985585</v>
      </c>
      <c r="V117" s="1">
        <v>99</v>
      </c>
      <c r="W117" s="9">
        <f t="shared" si="9"/>
        <v>103.54565422026985</v>
      </c>
      <c r="X117" s="9">
        <v>19060.988120000002</v>
      </c>
      <c r="Y117" s="9">
        <f t="shared" si="14"/>
        <v>20849.910435353315</v>
      </c>
      <c r="Z117" s="9">
        <v>814.31827659999999</v>
      </c>
      <c r="AA117" s="9">
        <f t="shared" si="15"/>
        <v>851.70826963706725</v>
      </c>
      <c r="AB117" s="2">
        <v>4.7531061999999999E-2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 t="shared" si="6"/>
        <v>737.93745424118822</v>
      </c>
      <c r="R118" s="9">
        <v>592341.76170000003</v>
      </c>
      <c r="S118" s="9">
        <f t="shared" si="7"/>
        <v>647934.54572303651</v>
      </c>
      <c r="T118" s="9">
        <v>21282000</v>
      </c>
      <c r="U118" s="9">
        <f t="shared" si="8"/>
        <v>24347328.680928957</v>
      </c>
      <c r="V118" s="1">
        <v>70</v>
      </c>
      <c r="W118" s="9">
        <f t="shared" si="9"/>
        <v>73.214098943625146</v>
      </c>
      <c r="X118" s="9">
        <v>17154.346720000001</v>
      </c>
      <c r="Y118" s="9">
        <f t="shared" si="14"/>
        <v>18764.325880551303</v>
      </c>
      <c r="Z118" s="9">
        <v>805.2555969</v>
      </c>
      <c r="AA118" s="9">
        <f t="shared" si="15"/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 t="shared" si="6"/>
        <v>962.03326011923434</v>
      </c>
      <c r="R119" s="9">
        <v>751136.05590000004</v>
      </c>
      <c r="S119" s="9">
        <f t="shared" si="7"/>
        <v>821632.08914898278</v>
      </c>
      <c r="T119" s="9">
        <v>21445000</v>
      </c>
      <c r="U119" s="9">
        <f t="shared" si="8"/>
        <v>24533806.200663541</v>
      </c>
      <c r="V119" s="1">
        <v>142</v>
      </c>
      <c r="W119" s="9">
        <f t="shared" si="9"/>
        <v>148.52002928563959</v>
      </c>
      <c r="X119" s="9">
        <v>10561.64494</v>
      </c>
      <c r="Y119" s="9">
        <f t="shared" si="14"/>
        <v>11552.88223583461</v>
      </c>
      <c r="Z119" s="9">
        <v>544.20560499999999</v>
      </c>
      <c r="AA119" s="9">
        <f t="shared" si="15"/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hidden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 t="shared" si="6"/>
        <v>495.97113272670225</v>
      </c>
      <c r="R120" s="9">
        <v>711289.3358</v>
      </c>
      <c r="S120" s="9">
        <f t="shared" si="7"/>
        <v>778045.65281120106</v>
      </c>
      <c r="T120" s="9">
        <v>21476000</v>
      </c>
      <c r="U120" s="9">
        <f t="shared" si="8"/>
        <v>24569271.250429012</v>
      </c>
      <c r="V120" s="1">
        <v>134</v>
      </c>
      <c r="W120" s="9">
        <f t="shared" si="9"/>
        <v>140.15270369208241</v>
      </c>
      <c r="X120" s="9">
        <v>48735.648480000003</v>
      </c>
      <c r="Y120" s="9">
        <f t="shared" si="14"/>
        <v>53309.613301246995</v>
      </c>
      <c r="Z120" s="9">
        <v>1476.9710669999999</v>
      </c>
      <c r="AA120" s="9">
        <f t="shared" si="15"/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hidden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 t="shared" si="6"/>
        <v>1473.7684342641983</v>
      </c>
      <c r="R121" s="9">
        <v>946584.94270000001</v>
      </c>
      <c r="S121" s="9">
        <f t="shared" si="7"/>
        <v>1035424.3521111354</v>
      </c>
      <c r="T121" s="9">
        <v>21480500</v>
      </c>
      <c r="U121" s="9">
        <f t="shared" si="8"/>
        <v>24574419.402814325</v>
      </c>
      <c r="V121" s="1">
        <v>46</v>
      </c>
      <c r="W121" s="9">
        <f t="shared" si="9"/>
        <v>48.112122162953668</v>
      </c>
      <c r="X121" s="9">
        <v>29917.870559999999</v>
      </c>
      <c r="Y121" s="9">
        <f t="shared" si="14"/>
        <v>32725.738963027783</v>
      </c>
      <c r="Z121" s="9">
        <v>810.42975969999998</v>
      </c>
      <c r="AA121" s="9">
        <f t="shared" si="15"/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hidden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 t="shared" si="6"/>
        <v>1232.5488965589375</v>
      </c>
      <c r="R122" s="9">
        <v>678237.58279999997</v>
      </c>
      <c r="S122" s="9">
        <f t="shared" si="7"/>
        <v>741891.90855392686</v>
      </c>
      <c r="T122" s="9">
        <v>21720500</v>
      </c>
      <c r="U122" s="9">
        <f t="shared" si="8"/>
        <v>24848987.530030888</v>
      </c>
      <c r="V122" s="1">
        <v>68</v>
      </c>
      <c r="W122" s="9">
        <f t="shared" si="9"/>
        <v>71.122267545235857</v>
      </c>
      <c r="X122" s="9">
        <v>38828.884189999997</v>
      </c>
      <c r="Y122" s="9">
        <f t="shared" si="14"/>
        <v>42473.073933493761</v>
      </c>
      <c r="Z122" s="9">
        <v>938.66399799999999</v>
      </c>
      <c r="AA122" s="9">
        <f t="shared" si="15"/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hidden="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 t="shared" si="6"/>
        <v>1704.9785587281667</v>
      </c>
      <c r="R123" s="9">
        <v>891793.20250000001</v>
      </c>
      <c r="S123" s="9">
        <f t="shared" si="7"/>
        <v>975490.2674469481</v>
      </c>
      <c r="T123" s="9">
        <v>21735500</v>
      </c>
      <c r="U123" s="9">
        <f t="shared" si="8"/>
        <v>24866148.037981924</v>
      </c>
      <c r="V123" s="1">
        <v>79</v>
      </c>
      <c r="W123" s="9">
        <f t="shared" si="9"/>
        <v>82.627340236376952</v>
      </c>
      <c r="X123" s="9">
        <v>21015.517980000001</v>
      </c>
      <c r="Y123" s="9">
        <f t="shared" si="14"/>
        <v>22987.877904178516</v>
      </c>
      <c r="Z123" s="9">
        <v>679.43633669999997</v>
      </c>
      <c r="AA123" s="9">
        <f t="shared" si="15"/>
        <v>710.63313115782864</v>
      </c>
      <c r="AB123" s="2">
        <v>4.9861391999999997E-2</v>
      </c>
      <c r="AC123" t="s">
        <v>26</v>
      </c>
      <c r="AE123" t="s">
        <v>333</v>
      </c>
    </row>
    <row r="124" spans="1:31" hidden="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 t="shared" si="6"/>
        <v>507.71258236586129</v>
      </c>
      <c r="R124" s="9">
        <v>665947.40300000005</v>
      </c>
      <c r="S124" s="9">
        <f t="shared" si="7"/>
        <v>728448.26405600528</v>
      </c>
      <c r="T124" s="9">
        <v>21735500</v>
      </c>
      <c r="U124" s="9">
        <f t="shared" si="8"/>
        <v>24866148.037981924</v>
      </c>
      <c r="V124" s="1">
        <v>99</v>
      </c>
      <c r="W124" s="9">
        <f t="shared" si="9"/>
        <v>103.54565422026985</v>
      </c>
      <c r="X124" s="9">
        <v>32171.241529999999</v>
      </c>
      <c r="Y124" s="9">
        <f t="shared" si="14"/>
        <v>35190.594541675782</v>
      </c>
      <c r="Z124" s="9">
        <v>1031.4866930000001</v>
      </c>
      <c r="AA124" s="9">
        <f t="shared" si="15"/>
        <v>1078.8481257190672</v>
      </c>
      <c r="AB124" s="2">
        <v>4.3900147E-2</v>
      </c>
      <c r="AC124" t="s">
        <v>26</v>
      </c>
      <c r="AE124" t="s">
        <v>26</v>
      </c>
    </row>
    <row r="125" spans="1:31" hidden="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 t="shared" si="6"/>
        <v>1071.0804309172681</v>
      </c>
      <c r="R125" s="9">
        <v>787511.98230000003</v>
      </c>
      <c r="S125" s="9">
        <f t="shared" si="7"/>
        <v>861421.98895208933</v>
      </c>
      <c r="T125" s="9">
        <v>21867500</v>
      </c>
      <c r="U125" s="9">
        <f t="shared" si="8"/>
        <v>25017160.507951036</v>
      </c>
      <c r="V125" s="1">
        <v>114</v>
      </c>
      <c r="W125" s="9">
        <f t="shared" si="9"/>
        <v>119.23438970818952</v>
      </c>
      <c r="X125" s="9">
        <v>22943.426049999998</v>
      </c>
      <c r="Y125" s="9">
        <f t="shared" si="14"/>
        <v>25096.725060161887</v>
      </c>
      <c r="Z125" s="9">
        <v>735.77025300000003</v>
      </c>
      <c r="AA125" s="9">
        <f t="shared" si="15"/>
        <v>769.55365861311589</v>
      </c>
      <c r="AB125" s="2">
        <v>5.1776926000000001E-2</v>
      </c>
      <c r="AC125" t="s">
        <v>26</v>
      </c>
      <c r="AE125" t="s">
        <v>26</v>
      </c>
    </row>
    <row r="126" spans="1:31" hidden="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 t="shared" si="6"/>
        <v>1069.8671687062024</v>
      </c>
      <c r="R126" s="9">
        <v>757026.98419999995</v>
      </c>
      <c r="S126" s="9">
        <f t="shared" si="7"/>
        <v>828075.89608400781</v>
      </c>
      <c r="T126" s="9">
        <v>21990500</v>
      </c>
      <c r="U126" s="9">
        <f t="shared" si="8"/>
        <v>25157876.673149526</v>
      </c>
      <c r="V126" s="1">
        <v>76</v>
      </c>
      <c r="W126" s="9">
        <f t="shared" si="9"/>
        <v>79.489593138793012</v>
      </c>
      <c r="X126" s="9">
        <v>26656.846000000001</v>
      </c>
      <c r="Y126" s="9">
        <f t="shared" si="14"/>
        <v>29158.658936775322</v>
      </c>
      <c r="Z126" s="9">
        <v>821.73372749999999</v>
      </c>
      <c r="AA126" s="9">
        <f t="shared" si="15"/>
        <v>859.46420614998431</v>
      </c>
      <c r="AB126" s="2">
        <v>3.9748535000000002E-2</v>
      </c>
      <c r="AC126" t="s">
        <v>26</v>
      </c>
      <c r="AE126" t="s">
        <v>26</v>
      </c>
    </row>
    <row r="127" spans="1:31" hidden="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 t="shared" si="6"/>
        <v>1014.6072586549525</v>
      </c>
      <c r="R127" s="9">
        <v>773946.68500000006</v>
      </c>
      <c r="S127" s="9">
        <f t="shared" si="7"/>
        <v>846583.55392693065</v>
      </c>
      <c r="T127" s="9">
        <v>22085500</v>
      </c>
      <c r="U127" s="9">
        <f t="shared" si="8"/>
        <v>25266559.89017275</v>
      </c>
      <c r="V127" s="1">
        <v>100</v>
      </c>
      <c r="W127" s="9">
        <f t="shared" si="9"/>
        <v>104.59156991946449</v>
      </c>
      <c r="X127" s="9">
        <v>16335.705480000001</v>
      </c>
      <c r="Y127" s="9">
        <f t="shared" si="14"/>
        <v>17868.853073725662</v>
      </c>
      <c r="Z127" s="9">
        <v>527.66188299999999</v>
      </c>
      <c r="AA127" s="9">
        <f t="shared" si="15"/>
        <v>551.88984729630795</v>
      </c>
      <c r="AB127" s="2">
        <v>5.7162546000000002E-2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 t="shared" si="6"/>
        <v>709.38395565317433</v>
      </c>
      <c r="R128" s="9">
        <v>642353.64549999998</v>
      </c>
      <c r="S128" s="9">
        <f t="shared" si="7"/>
        <v>702640.17228177644</v>
      </c>
      <c r="T128" s="9">
        <v>22097500</v>
      </c>
      <c r="U128" s="9">
        <f t="shared" si="8"/>
        <v>25280288.296533577</v>
      </c>
      <c r="V128" s="1">
        <v>62</v>
      </c>
      <c r="W128" s="9">
        <f t="shared" si="9"/>
        <v>64.846773350067991</v>
      </c>
      <c r="X128" s="9">
        <v>26220.301589999999</v>
      </c>
      <c r="Y128" s="9">
        <f t="shared" si="14"/>
        <v>28681.143721286368</v>
      </c>
      <c r="Z128" s="9">
        <v>721.59015720000002</v>
      </c>
      <c r="AA128" s="9">
        <f t="shared" si="15"/>
        <v>754.72247379981184</v>
      </c>
      <c r="AB128" s="2">
        <v>6.3005649999999996E-2</v>
      </c>
      <c r="AC128" t="s">
        <v>26</v>
      </c>
      <c r="AE128" t="s">
        <v>26</v>
      </c>
    </row>
    <row r="129" spans="1:31" hidden="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 t="shared" si="6"/>
        <v>802.59282501830364</v>
      </c>
      <c r="R129" s="9">
        <v>686831.2746</v>
      </c>
      <c r="S129" s="9">
        <f t="shared" si="7"/>
        <v>751292.14023189677</v>
      </c>
      <c r="T129" s="9">
        <v>22289000</v>
      </c>
      <c r="U129" s="9">
        <f t="shared" si="8"/>
        <v>25499370.781375129</v>
      </c>
      <c r="V129" s="1">
        <v>132</v>
      </c>
      <c r="W129" s="9">
        <f t="shared" si="9"/>
        <v>138.06087229369314</v>
      </c>
      <c r="X129" s="9">
        <v>21821.448960000002</v>
      </c>
      <c r="Y129" s="9">
        <f t="shared" si="14"/>
        <v>23869.447560708817</v>
      </c>
      <c r="Z129" s="9">
        <v>646.4001366</v>
      </c>
      <c r="AA129" s="9">
        <f t="shared" si="15"/>
        <v>676.08005083150306</v>
      </c>
      <c r="AB129" s="2">
        <v>8.4094156000000003E-2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 t="shared" ref="Q130:Q193" si="16">P130/0.9561</f>
        <v>1278.9143395042361</v>
      </c>
      <c r="R130" s="9">
        <v>860944.77049999998</v>
      </c>
      <c r="S130" s="9">
        <f t="shared" ref="S130:S193" si="17">R130/0.9142</f>
        <v>941746.63148107636</v>
      </c>
      <c r="T130" s="9">
        <v>22310500</v>
      </c>
      <c r="U130" s="9">
        <f t="shared" ref="U130:U193" si="18">T130/0.8741</f>
        <v>25523967.50943828</v>
      </c>
      <c r="V130" s="1">
        <v>95</v>
      </c>
      <c r="W130" s="9">
        <f t="shared" ref="W130:W193" si="19">V130/0.9561</f>
        <v>99.361991423491276</v>
      </c>
      <c r="X130" s="9">
        <v>24208.03888</v>
      </c>
      <c r="Y130" s="9">
        <f t="shared" si="14"/>
        <v>26480.025027346313</v>
      </c>
      <c r="Z130" s="9">
        <v>642.65532870000004</v>
      </c>
      <c r="AA130" s="9">
        <f t="shared" si="15"/>
        <v>672.16329745842495</v>
      </c>
      <c r="AB130" s="2">
        <v>4.652796E-2</v>
      </c>
      <c r="AC130" t="s">
        <v>26</v>
      </c>
      <c r="AE130" t="s">
        <v>26</v>
      </c>
    </row>
    <row r="131" spans="1:31" hidden="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 t="shared" si="16"/>
        <v>910.97060976885268</v>
      </c>
      <c r="R131" s="9">
        <v>795421.36950000003</v>
      </c>
      <c r="S131" s="9">
        <f t="shared" si="17"/>
        <v>870073.6922992781</v>
      </c>
      <c r="T131" s="9">
        <v>22340000</v>
      </c>
      <c r="U131" s="9">
        <f t="shared" si="18"/>
        <v>25557716.508408651</v>
      </c>
      <c r="V131" s="1">
        <v>239</v>
      </c>
      <c r="W131" s="9">
        <f t="shared" si="19"/>
        <v>249.97385210752014</v>
      </c>
      <c r="X131" s="9">
        <v>26855.576590000001</v>
      </c>
      <c r="Y131" s="9">
        <f t="shared" si="14"/>
        <v>29376.040899146796</v>
      </c>
      <c r="Z131" s="9">
        <v>693.97620319999999</v>
      </c>
      <c r="AA131" s="9">
        <f t="shared" si="15"/>
        <v>725.840605794373</v>
      </c>
      <c r="AB131" s="2">
        <v>1.8473249000000001E-2</v>
      </c>
      <c r="AC131" t="s">
        <v>26</v>
      </c>
      <c r="AE131" t="s">
        <v>26</v>
      </c>
    </row>
    <row r="132" spans="1:31" hidden="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 t="shared" si="16"/>
        <v>1035.9899592092877</v>
      </c>
      <c r="R132" s="9">
        <v>759023.65029999998</v>
      </c>
      <c r="S132" s="9">
        <f t="shared" si="17"/>
        <v>830259.95438634872</v>
      </c>
      <c r="T132" s="9">
        <v>22361500</v>
      </c>
      <c r="U132" s="9">
        <f t="shared" si="18"/>
        <v>25582313.236471798</v>
      </c>
      <c r="V132" s="1">
        <v>76</v>
      </c>
      <c r="W132" s="9">
        <f t="shared" si="19"/>
        <v>79.489593138793012</v>
      </c>
      <c r="X132" s="9">
        <v>22435.262139999999</v>
      </c>
      <c r="Y132" s="9">
        <f t="shared" si="14"/>
        <v>24540.868672063003</v>
      </c>
      <c r="Z132" s="9">
        <v>847.65681930000005</v>
      </c>
      <c r="AA132" s="9">
        <f t="shared" si="15"/>
        <v>886.57757483526836</v>
      </c>
      <c r="AB132" s="2">
        <v>3.8823598000000001E-2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 t="shared" si="16"/>
        <v>1076.2786319422655</v>
      </c>
      <c r="R133" s="9">
        <v>708562.37919999997</v>
      </c>
      <c r="S133" s="9">
        <f t="shared" si="17"/>
        <v>775062.76438416098</v>
      </c>
      <c r="T133" s="9">
        <v>22378500</v>
      </c>
      <c r="U133" s="9">
        <f t="shared" si="18"/>
        <v>25601761.81214964</v>
      </c>
      <c r="V133" s="1">
        <v>91</v>
      </c>
      <c r="W133" s="9">
        <f t="shared" si="19"/>
        <v>95.178328626712698</v>
      </c>
      <c r="X133" s="9">
        <v>17108.813880000002</v>
      </c>
      <c r="Y133" s="9">
        <f t="shared" si="14"/>
        <v>18714.519667468827</v>
      </c>
      <c r="Z133" s="9">
        <v>725.90825580000001</v>
      </c>
      <c r="AA133" s="9">
        <f t="shared" si="15"/>
        <v>759.23884091622222</v>
      </c>
      <c r="AB133" s="2">
        <v>4.6091865000000003E-2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 t="shared" si="16"/>
        <v>653.64501621169347</v>
      </c>
      <c r="R134" s="9">
        <v>634632.62710000004</v>
      </c>
      <c r="S134" s="9">
        <f t="shared" si="17"/>
        <v>694194.51662655873</v>
      </c>
      <c r="T134" s="9">
        <v>22406000</v>
      </c>
      <c r="U134" s="9">
        <f t="shared" si="18"/>
        <v>25633222.743393205</v>
      </c>
      <c r="V134" s="1">
        <v>78</v>
      </c>
      <c r="W134" s="9">
        <f t="shared" si="19"/>
        <v>81.581424537182301</v>
      </c>
      <c r="X134" s="9">
        <v>35461.207820000003</v>
      </c>
      <c r="Y134" s="9">
        <f t="shared" si="14"/>
        <v>38789.332553051849</v>
      </c>
      <c r="Z134" s="9">
        <v>1066.0889649999999</v>
      </c>
      <c r="AA134" s="9">
        <f t="shared" si="15"/>
        <v>1115.0391852316702</v>
      </c>
      <c r="AB134" s="2">
        <v>6.6617152999999998E-2</v>
      </c>
      <c r="AC134" t="s">
        <v>26</v>
      </c>
      <c r="AE134" t="s">
        <v>26</v>
      </c>
    </row>
    <row r="135" spans="1:31" hidden="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 t="shared" si="16"/>
        <v>751.70170484258972</v>
      </c>
      <c r="R135" s="9">
        <v>765673.08429999999</v>
      </c>
      <c r="S135" s="9">
        <f t="shared" si="17"/>
        <v>837533.45471450442</v>
      </c>
      <c r="T135" s="9">
        <v>22730000</v>
      </c>
      <c r="U135" s="9">
        <f t="shared" si="18"/>
        <v>26003889.715135567</v>
      </c>
      <c r="V135" s="1">
        <v>110</v>
      </c>
      <c r="W135" s="9">
        <f t="shared" si="19"/>
        <v>115.05072691141095</v>
      </c>
      <c r="X135" s="9">
        <v>26289.447179999999</v>
      </c>
      <c r="Y135" s="9">
        <f t="shared" si="14"/>
        <v>28756.778801137607</v>
      </c>
      <c r="Z135" s="9">
        <v>1104.911282</v>
      </c>
      <c r="AA135" s="9">
        <f t="shared" si="15"/>
        <v>1155.6440560610815</v>
      </c>
      <c r="AB135" s="2">
        <v>3.5619459999999999E-2</v>
      </c>
      <c r="AC135" t="s">
        <v>26</v>
      </c>
      <c r="AE135" t="s">
        <v>26</v>
      </c>
    </row>
    <row r="136" spans="1:31" hidden="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 t="shared" si="16"/>
        <v>1002.1347139420562</v>
      </c>
      <c r="R136" s="9">
        <v>758136.89890000003</v>
      </c>
      <c r="S136" s="9">
        <f t="shared" si="17"/>
        <v>829289.97910741635</v>
      </c>
      <c r="T136" s="9">
        <v>22986000</v>
      </c>
      <c r="U136" s="9">
        <f t="shared" si="18"/>
        <v>26296762.384166572</v>
      </c>
      <c r="V136" s="1">
        <v>117</v>
      </c>
      <c r="W136" s="9">
        <f t="shared" si="19"/>
        <v>122.37213680577347</v>
      </c>
      <c r="X136" s="9">
        <v>22558.024170000001</v>
      </c>
      <c r="Y136" s="9">
        <f t="shared" si="14"/>
        <v>24675.1522314592</v>
      </c>
      <c r="Z136" s="9">
        <v>739.19001349999996</v>
      </c>
      <c r="AA136" s="9">
        <f t="shared" si="15"/>
        <v>773.13043980755151</v>
      </c>
      <c r="AB136" s="2">
        <v>5.1335263999999999E-2</v>
      </c>
      <c r="AC136" t="s">
        <v>26</v>
      </c>
      <c r="AE136" t="s">
        <v>26</v>
      </c>
    </row>
    <row r="137" spans="1:31" hidden="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 t="shared" si="16"/>
        <v>744.7704215040269</v>
      </c>
      <c r="R137" s="9">
        <v>797593.88130000001</v>
      </c>
      <c r="S137" s="9">
        <f t="shared" si="17"/>
        <v>872450.09986873774</v>
      </c>
      <c r="T137" s="9">
        <v>23280500</v>
      </c>
      <c r="U137" s="9">
        <f t="shared" si="18"/>
        <v>26633680.356938567</v>
      </c>
      <c r="V137" s="1">
        <v>76</v>
      </c>
      <c r="W137" s="9">
        <f t="shared" si="19"/>
        <v>79.489593138793012</v>
      </c>
      <c r="X137" s="9">
        <v>46954.822590000003</v>
      </c>
      <c r="Y137" s="9">
        <f t="shared" si="14"/>
        <v>51361.652362721507</v>
      </c>
      <c r="Z137" s="9">
        <v>1591.2937159999999</v>
      </c>
      <c r="AA137" s="9">
        <f t="shared" si="15"/>
        <v>1664.3590795941848</v>
      </c>
      <c r="AB137" s="2">
        <v>7.0891019E-2</v>
      </c>
      <c r="AC137" t="s">
        <v>26</v>
      </c>
      <c r="AE137" t="s">
        <v>26</v>
      </c>
    </row>
    <row r="138" spans="1:31" hidden="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 t="shared" si="16"/>
        <v>936.57776383223518</v>
      </c>
      <c r="R138" s="9">
        <v>736059.6274</v>
      </c>
      <c r="S138" s="9">
        <f t="shared" si="17"/>
        <v>805140.69940931955</v>
      </c>
      <c r="T138" s="9">
        <v>23294500</v>
      </c>
      <c r="U138" s="9">
        <f t="shared" si="18"/>
        <v>26649696.8310262</v>
      </c>
      <c r="V138" s="1">
        <v>152</v>
      </c>
      <c r="W138" s="9">
        <f t="shared" si="19"/>
        <v>158.97918627758602</v>
      </c>
      <c r="X138" s="9">
        <v>25964.561000000002</v>
      </c>
      <c r="Y138" s="9">
        <f t="shared" si="14"/>
        <v>28401.401225114856</v>
      </c>
      <c r="Z138" s="9">
        <v>803.33425179999995</v>
      </c>
      <c r="AA138" s="9">
        <f t="shared" si="15"/>
        <v>840.21990565840395</v>
      </c>
      <c r="AB138" s="2">
        <v>3.1290352E-2</v>
      </c>
      <c r="AC138" t="s">
        <v>26</v>
      </c>
      <c r="AE138" t="s">
        <v>26</v>
      </c>
    </row>
    <row r="139" spans="1:31" hidden="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 t="shared" si="16"/>
        <v>907.24505804832143</v>
      </c>
      <c r="R139" s="9">
        <v>793400.83559999999</v>
      </c>
      <c r="S139" s="9">
        <f t="shared" si="17"/>
        <v>867863.5261430759</v>
      </c>
      <c r="T139" s="9">
        <v>23334500</v>
      </c>
      <c r="U139" s="9">
        <f t="shared" si="18"/>
        <v>26695458.185562294</v>
      </c>
      <c r="V139" s="1">
        <v>71</v>
      </c>
      <c r="W139" s="9">
        <f t="shared" si="19"/>
        <v>74.260014642819797</v>
      </c>
      <c r="X139" s="9">
        <v>30531.348450000001</v>
      </c>
      <c r="Y139" s="9">
        <f t="shared" si="14"/>
        <v>33396.793316560928</v>
      </c>
      <c r="Z139" s="9">
        <v>774.21670140000003</v>
      </c>
      <c r="AA139" s="9">
        <f t="shared" si="15"/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 t="shared" si="16"/>
        <v>1139.8598472963079</v>
      </c>
      <c r="R140" s="9">
        <v>737041.07109999994</v>
      </c>
      <c r="S140" s="9">
        <f t="shared" si="17"/>
        <v>806214.25410194695</v>
      </c>
      <c r="T140" s="9">
        <v>23436500</v>
      </c>
      <c r="U140" s="9">
        <f t="shared" si="18"/>
        <v>26812149.639629334</v>
      </c>
      <c r="V140" s="1">
        <v>81</v>
      </c>
      <c r="W140" s="9">
        <f t="shared" si="19"/>
        <v>84.719171634766241</v>
      </c>
      <c r="X140" s="9">
        <v>36063.969550000002</v>
      </c>
      <c r="Y140" s="9">
        <f t="shared" si="14"/>
        <v>39448.665007656971</v>
      </c>
      <c r="Z140" s="9">
        <v>873.01823049999996</v>
      </c>
      <c r="AA140" s="9">
        <f t="shared" si="15"/>
        <v>913.10347296307918</v>
      </c>
      <c r="AB140" s="2">
        <v>4.6815522999999998E-2</v>
      </c>
      <c r="AC140" t="s">
        <v>26</v>
      </c>
      <c r="AE140" t="s">
        <v>26</v>
      </c>
    </row>
    <row r="141" spans="1:31" hidden="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 t="shared" si="16"/>
        <v>977.09758393473487</v>
      </c>
      <c r="R141" s="9">
        <v>895866.054</v>
      </c>
      <c r="S141" s="9">
        <f t="shared" si="17"/>
        <v>979945.36644060374</v>
      </c>
      <c r="T141" s="9">
        <v>23744000</v>
      </c>
      <c r="U141" s="9">
        <f t="shared" si="18"/>
        <v>27163940.052625559</v>
      </c>
      <c r="V141" s="1">
        <v>200</v>
      </c>
      <c r="W141" s="9">
        <f t="shared" si="19"/>
        <v>209.18313983892898</v>
      </c>
      <c r="X141" s="9">
        <v>17956.619070000001</v>
      </c>
      <c r="Y141" s="9">
        <f t="shared" si="14"/>
        <v>19641.893535331437</v>
      </c>
      <c r="Z141" s="9">
        <v>610.53812530000005</v>
      </c>
      <c r="AA141" s="9">
        <f t="shared" si="15"/>
        <v>638.57141020813731</v>
      </c>
      <c r="AB141" s="2">
        <v>5.8082861999999999E-2</v>
      </c>
      <c r="AC141" t="s">
        <v>26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 t="shared" si="16"/>
        <v>646.15312205836221</v>
      </c>
      <c r="R142" s="9">
        <v>647016.01300000004</v>
      </c>
      <c r="S142" s="9">
        <f t="shared" si="17"/>
        <v>707740.11485451763</v>
      </c>
      <c r="T142" s="9">
        <v>23777500</v>
      </c>
      <c r="U142" s="9">
        <f t="shared" si="18"/>
        <v>27202265.187049538</v>
      </c>
      <c r="V142" s="1">
        <v>86</v>
      </c>
      <c r="W142" s="9">
        <f t="shared" si="19"/>
        <v>89.948750130739469</v>
      </c>
      <c r="X142" s="9">
        <v>24031.120019999998</v>
      </c>
      <c r="Y142" s="9">
        <f t="shared" si="14"/>
        <v>26286.501881426382</v>
      </c>
      <c r="Z142" s="9">
        <v>766.14550440000005</v>
      </c>
      <c r="AA142" s="9">
        <f t="shared" si="15"/>
        <v>801.32361091936002</v>
      </c>
      <c r="AB142" s="2">
        <v>3.2797433000000001E-2</v>
      </c>
      <c r="AC142" t="s">
        <v>26</v>
      </c>
      <c r="AE142" t="s">
        <v>26</v>
      </c>
    </row>
    <row r="143" spans="1:31" hidden="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 t="shared" si="16"/>
        <v>1082.0939232297876</v>
      </c>
      <c r="R143" s="9">
        <v>779805.49170000001</v>
      </c>
      <c r="S143" s="9">
        <f t="shared" si="17"/>
        <v>852992.22456792824</v>
      </c>
      <c r="T143" s="9">
        <v>23964500</v>
      </c>
      <c r="U143" s="9">
        <f t="shared" si="18"/>
        <v>27416199.519505776</v>
      </c>
      <c r="V143" s="1">
        <v>92</v>
      </c>
      <c r="W143" s="9">
        <f t="shared" si="19"/>
        <v>96.224244325907335</v>
      </c>
      <c r="X143" s="9">
        <v>23590.95392</v>
      </c>
      <c r="Y143" s="9">
        <f t="shared" si="14"/>
        <v>25805.025071100416</v>
      </c>
      <c r="Z143" s="9">
        <v>678.80309139999997</v>
      </c>
      <c r="AA143" s="9">
        <f t="shared" si="15"/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 t="shared" si="16"/>
        <v>1280.5564271519715</v>
      </c>
      <c r="R144" s="9">
        <v>898400.84519999998</v>
      </c>
      <c r="S144" s="9">
        <f t="shared" si="17"/>
        <v>982718.05425508635</v>
      </c>
      <c r="T144" s="9">
        <v>23973500</v>
      </c>
      <c r="U144" s="9">
        <f t="shared" si="18"/>
        <v>27426495.824276399</v>
      </c>
      <c r="V144" s="1">
        <v>104</v>
      </c>
      <c r="W144" s="9">
        <f t="shared" si="19"/>
        <v>108.77523271624308</v>
      </c>
      <c r="X144" s="9">
        <v>30752.61045</v>
      </c>
      <c r="Y144" s="9">
        <f t="shared" si="14"/>
        <v>33638.821319186172</v>
      </c>
      <c r="Z144" s="9">
        <v>749.18367060000003</v>
      </c>
      <c r="AA144" s="9">
        <f t="shared" si="15"/>
        <v>783.58296266080959</v>
      </c>
      <c r="AB144" s="2">
        <v>5.7350567999999998E-2</v>
      </c>
      <c r="AC144" t="s">
        <v>26</v>
      </c>
      <c r="AE144" t="s">
        <v>26</v>
      </c>
    </row>
    <row r="145" spans="1:31" hidden="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 t="shared" si="16"/>
        <v>763.62828156050625</v>
      </c>
      <c r="R145" s="9">
        <v>728984.52529999998</v>
      </c>
      <c r="S145" s="9">
        <f t="shared" si="17"/>
        <v>797401.58094508853</v>
      </c>
      <c r="T145" s="9">
        <v>24050500</v>
      </c>
      <c r="U145" s="9">
        <f t="shared" si="18"/>
        <v>27514586.431758381</v>
      </c>
      <c r="V145" s="1">
        <v>123</v>
      </c>
      <c r="W145" s="9">
        <f t="shared" si="19"/>
        <v>128.64763100094132</v>
      </c>
      <c r="X145" s="9">
        <v>42041.125489999999</v>
      </c>
      <c r="Y145" s="9">
        <f t="shared" si="14"/>
        <v>45986.792266462478</v>
      </c>
      <c r="Z145" s="9">
        <v>1061.8981590000001</v>
      </c>
      <c r="AA145" s="9">
        <f t="shared" si="15"/>
        <v>1110.6559554439914</v>
      </c>
      <c r="AB145" s="2">
        <v>5.4173358999999997E-2</v>
      </c>
      <c r="AC145" t="s">
        <v>26</v>
      </c>
      <c r="AE145" t="s">
        <v>26</v>
      </c>
    </row>
    <row r="146" spans="1:31" x14ac:dyDescent="0.35">
      <c r="A146" s="1">
        <v>4</v>
      </c>
      <c r="B146" t="s">
        <v>23</v>
      </c>
      <c r="C146" t="s">
        <v>24</v>
      </c>
      <c r="D146" t="s">
        <v>411</v>
      </c>
      <c r="E146" s="3">
        <v>0.59884897999999998</v>
      </c>
      <c r="F146" s="3">
        <v>0.860092301</v>
      </c>
      <c r="G146" s="3">
        <v>1.1192235509999999</v>
      </c>
      <c r="H146" t="s">
        <v>26</v>
      </c>
      <c r="I146" s="4" t="s">
        <v>2358</v>
      </c>
      <c r="J146" s="9"/>
      <c r="K146" s="4" t="s">
        <v>2358</v>
      </c>
      <c r="L146" s="9"/>
      <c r="M146" t="s">
        <v>412</v>
      </c>
      <c r="N146" t="s">
        <v>413</v>
      </c>
      <c r="O146" t="s">
        <v>29</v>
      </c>
      <c r="P146" s="9">
        <v>1179.53</v>
      </c>
      <c r="Q146" s="9">
        <f t="shared" si="16"/>
        <v>1233.6889446710595</v>
      </c>
      <c r="R146" s="9">
        <v>908868.32030000002</v>
      </c>
      <c r="S146" s="9">
        <f t="shared" si="17"/>
        <v>994167.92857142864</v>
      </c>
      <c r="T146" s="9">
        <v>24141500</v>
      </c>
      <c r="U146" s="9">
        <f t="shared" si="18"/>
        <v>27618693.513327993</v>
      </c>
      <c r="V146" s="1">
        <v>133</v>
      </c>
      <c r="W146" s="9">
        <f t="shared" si="19"/>
        <v>139.10678799288777</v>
      </c>
      <c r="X146" s="9">
        <v>21601.29406</v>
      </c>
      <c r="Y146" s="9">
        <f t="shared" si="14"/>
        <v>23628.630562240211</v>
      </c>
      <c r="Z146" s="9">
        <v>670.83539080000003</v>
      </c>
      <c r="AA146" s="9">
        <f t="shared" si="15"/>
        <v>701.63726681309493</v>
      </c>
      <c r="AB146" s="2">
        <v>4.7135488000000003E-2</v>
      </c>
      <c r="AC146" t="s">
        <v>26</v>
      </c>
      <c r="AE146" t="s">
        <v>26</v>
      </c>
    </row>
    <row r="147" spans="1:31" hidden="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 t="shared" si="16"/>
        <v>508.0671477878883</v>
      </c>
      <c r="R147" s="9">
        <v>711177.76580000005</v>
      </c>
      <c r="S147" s="9">
        <f t="shared" si="17"/>
        <v>777923.61168234528</v>
      </c>
      <c r="T147" s="9">
        <v>24199000</v>
      </c>
      <c r="U147" s="9">
        <f t="shared" si="18"/>
        <v>27684475.460473631</v>
      </c>
      <c r="V147" s="1">
        <v>164</v>
      </c>
      <c r="W147" s="9">
        <f t="shared" si="19"/>
        <v>171.53017466792178</v>
      </c>
      <c r="X147" s="9">
        <v>22883.07861</v>
      </c>
      <c r="Y147" s="9">
        <f t="shared" si="14"/>
        <v>25030.713859111791</v>
      </c>
      <c r="Z147" s="9">
        <v>704.83372929999996</v>
      </c>
      <c r="AA147" s="9">
        <f t="shared" si="15"/>
        <v>737.19666279677858</v>
      </c>
      <c r="AB147" s="2">
        <v>5.5236517999999998E-2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 t="shared" si="16"/>
        <v>797.1666143708818</v>
      </c>
      <c r="R148" s="9">
        <v>894603.61629999999</v>
      </c>
      <c r="S148" s="9">
        <f t="shared" si="17"/>
        <v>978564.44574491354</v>
      </c>
      <c r="T148" s="9">
        <v>24229000</v>
      </c>
      <c r="U148" s="9">
        <f t="shared" si="18"/>
        <v>27718796.476375703</v>
      </c>
      <c r="V148" s="1">
        <v>100</v>
      </c>
      <c r="W148" s="9">
        <f t="shared" si="19"/>
        <v>104.59156991946449</v>
      </c>
      <c r="X148" s="9">
        <v>28890.49495</v>
      </c>
      <c r="Y148" s="9">
        <f t="shared" si="14"/>
        <v>31601.941533581274</v>
      </c>
      <c r="Z148" s="9">
        <v>902.27863579999996</v>
      </c>
      <c r="AA148" s="9">
        <f t="shared" si="15"/>
        <v>943.70739023114743</v>
      </c>
      <c r="AB148" s="2">
        <v>4.9926258000000001E-2</v>
      </c>
      <c r="AC148" t="s">
        <v>26</v>
      </c>
      <c r="AE148" t="s">
        <v>26</v>
      </c>
    </row>
    <row r="149" spans="1:31" hidden="1" x14ac:dyDescent="0.35">
      <c r="A149" s="1">
        <v>2</v>
      </c>
      <c r="B149" t="s">
        <v>23</v>
      </c>
      <c r="C149" t="s">
        <v>133</v>
      </c>
      <c r="D149" t="s">
        <v>137</v>
      </c>
      <c r="E149" s="3">
        <v>0.46174632500000001</v>
      </c>
      <c r="F149" s="3">
        <v>0.81208749899999999</v>
      </c>
      <c r="G149" s="3">
        <v>1.1393474100000001</v>
      </c>
      <c r="H149" t="s">
        <v>26</v>
      </c>
      <c r="I149" s="4" t="s">
        <v>2358</v>
      </c>
      <c r="J149" s="9"/>
      <c r="K149" s="4"/>
      <c r="L149" s="9"/>
      <c r="M149" t="s">
        <v>138</v>
      </c>
      <c r="N149" t="s">
        <v>139</v>
      </c>
      <c r="O149" t="s">
        <v>29</v>
      </c>
      <c r="P149" s="9">
        <v>593.33299999999997</v>
      </c>
      <c r="Q149" s="9">
        <f t="shared" si="16"/>
        <v>620.57629955025629</v>
      </c>
      <c r="R149" s="9">
        <v>722520.44400000002</v>
      </c>
      <c r="S149" s="9">
        <f t="shared" si="17"/>
        <v>790330.82914023194</v>
      </c>
      <c r="T149" s="9">
        <v>24370000</v>
      </c>
      <c r="U149" s="9">
        <f t="shared" si="18"/>
        <v>27880105.251115434</v>
      </c>
      <c r="V149" s="1">
        <v>94</v>
      </c>
      <c r="W149" s="9">
        <f t="shared" si="19"/>
        <v>98.316075724296624</v>
      </c>
      <c r="X149" s="9">
        <v>30710.639380000001</v>
      </c>
      <c r="Y149" s="9">
        <f t="shared" si="14"/>
        <v>33592.911157295996</v>
      </c>
      <c r="Z149" s="9">
        <v>822.18033009999999</v>
      </c>
      <c r="AA149" s="9">
        <f t="shared" si="15"/>
        <v>859.93131482062552</v>
      </c>
      <c r="AB149" s="2">
        <v>2.3712466000000001E-2</v>
      </c>
      <c r="AC149" t="s">
        <v>26</v>
      </c>
      <c r="AE149" t="s">
        <v>26</v>
      </c>
    </row>
    <row r="150" spans="1:31" s="25" customFormat="1" hidden="1" x14ac:dyDescent="0.35">
      <c r="A150" s="24">
        <v>4</v>
      </c>
      <c r="B150" s="25" t="s">
        <v>23</v>
      </c>
      <c r="C150" s="25" t="s">
        <v>133</v>
      </c>
      <c r="D150" s="25" t="s">
        <v>472</v>
      </c>
      <c r="E150" s="26">
        <v>0.48508927400000001</v>
      </c>
      <c r="F150" s="26">
        <v>0.81680287100000004</v>
      </c>
      <c r="G150" s="26">
        <v>1.142530772</v>
      </c>
      <c r="H150" s="25" t="s">
        <v>26</v>
      </c>
      <c r="I150" s="4" t="s">
        <v>2358</v>
      </c>
      <c r="J150" s="9"/>
      <c r="K150" s="4" t="s">
        <v>2358</v>
      </c>
      <c r="L150" s="9"/>
      <c r="M150" s="25" t="s">
        <v>473</v>
      </c>
      <c r="N150" s="25" t="s">
        <v>380</v>
      </c>
      <c r="O150" s="25" t="s">
        <v>29</v>
      </c>
      <c r="P150" s="9">
        <v>765.88800000000003</v>
      </c>
      <c r="Q150" s="27">
        <f t="shared" si="16"/>
        <v>801.05428302478833</v>
      </c>
      <c r="R150" s="9">
        <v>733557.47290000005</v>
      </c>
      <c r="S150" s="27">
        <f t="shared" si="17"/>
        <v>802403.71133231244</v>
      </c>
      <c r="T150" s="9">
        <v>24376500</v>
      </c>
      <c r="U150" s="27">
        <f t="shared" si="18"/>
        <v>27887541.471227549</v>
      </c>
      <c r="V150" s="1">
        <v>92</v>
      </c>
      <c r="W150" s="27">
        <f t="shared" si="19"/>
        <v>96.224244325907335</v>
      </c>
      <c r="X150" s="9">
        <v>39710.023739999997</v>
      </c>
      <c r="Y150" s="9">
        <f t="shared" si="14"/>
        <v>43436.910676000873</v>
      </c>
      <c r="Z150" s="9">
        <v>877.90148190000002</v>
      </c>
      <c r="AA150" s="9">
        <f t="shared" si="15"/>
        <v>918.21094226545347</v>
      </c>
      <c r="AB150" s="2">
        <v>4.6481159000000001E-2</v>
      </c>
      <c r="AC150" s="25" t="s">
        <v>26</v>
      </c>
      <c r="AE150" s="25" t="s">
        <v>26</v>
      </c>
    </row>
    <row r="151" spans="1:31" x14ac:dyDescent="0.35">
      <c r="A151" s="1">
        <v>2</v>
      </c>
      <c r="B151" t="s">
        <v>23</v>
      </c>
      <c r="C151" t="s">
        <v>24</v>
      </c>
      <c r="D151" t="s">
        <v>58</v>
      </c>
      <c r="E151" s="3">
        <v>0.47119368700000003</v>
      </c>
      <c r="F151" s="3">
        <v>0.81781904999999999</v>
      </c>
      <c r="G151" s="3">
        <v>1.2557849750000001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59</v>
      </c>
      <c r="N151" t="s">
        <v>60</v>
      </c>
      <c r="O151" t="s">
        <v>29</v>
      </c>
      <c r="P151" s="9">
        <v>965.42100000000005</v>
      </c>
      <c r="Q151" s="9">
        <f t="shared" si="16"/>
        <v>1009.7489802321934</v>
      </c>
      <c r="R151" s="9">
        <v>732969.06709999999</v>
      </c>
      <c r="S151" s="9">
        <f t="shared" si="17"/>
        <v>801760.08214832633</v>
      </c>
      <c r="T151" s="9">
        <v>24505000</v>
      </c>
      <c r="U151" s="9">
        <f t="shared" si="18"/>
        <v>28034549.822674751</v>
      </c>
      <c r="V151" s="1">
        <v>90</v>
      </c>
      <c r="W151" s="9">
        <f t="shared" si="19"/>
        <v>94.132412927518047</v>
      </c>
      <c r="X151" s="9">
        <v>27313.677489999998</v>
      </c>
      <c r="Y151" s="9">
        <f t="shared" si="14"/>
        <v>29877.135736162763</v>
      </c>
      <c r="Z151" s="9">
        <v>772.14128870000002</v>
      </c>
      <c r="AA151" s="9">
        <f t="shared" si="15"/>
        <v>807.59469584771477</v>
      </c>
      <c r="AB151" s="2">
        <v>4.3695813999999999E-2</v>
      </c>
      <c r="AC151" t="s">
        <v>26</v>
      </c>
      <c r="AE151" t="s">
        <v>26</v>
      </c>
    </row>
    <row r="152" spans="1:31" hidden="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 t="shared" si="16"/>
        <v>758.87459470766657</v>
      </c>
      <c r="R152" s="9">
        <v>704301.27599999995</v>
      </c>
      <c r="S152" s="9">
        <f t="shared" si="17"/>
        <v>770401.74578866758</v>
      </c>
      <c r="T152" s="9">
        <v>24631000</v>
      </c>
      <c r="U152" s="9">
        <f t="shared" si="18"/>
        <v>28178698.08946345</v>
      </c>
      <c r="V152" s="1">
        <v>74</v>
      </c>
      <c r="W152" s="9">
        <f t="shared" si="19"/>
        <v>77.397761740403723</v>
      </c>
      <c r="X152" s="9">
        <v>39204.371350000001</v>
      </c>
      <c r="Y152" s="9">
        <f t="shared" si="14"/>
        <v>42883.801520455047</v>
      </c>
      <c r="Z152" s="9">
        <v>979.41428389999999</v>
      </c>
      <c r="AA152" s="9">
        <f t="shared" si="15"/>
        <v>1024.384775546491</v>
      </c>
      <c r="AB152" s="2">
        <v>5.7845189999999998E-2</v>
      </c>
      <c r="AC152" t="s">
        <v>26</v>
      </c>
      <c r="AE152" t="s">
        <v>26</v>
      </c>
    </row>
    <row r="153" spans="1:31" hidden="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 t="shared" si="16"/>
        <v>829.36722100198722</v>
      </c>
      <c r="R153" s="9">
        <v>733727.0577</v>
      </c>
      <c r="S153" s="9">
        <f t="shared" si="17"/>
        <v>802589.21209800919</v>
      </c>
      <c r="T153" s="9">
        <v>24647000</v>
      </c>
      <c r="U153" s="9">
        <f t="shared" si="18"/>
        <v>28197002.631277885</v>
      </c>
      <c r="V153" s="1">
        <v>92</v>
      </c>
      <c r="W153" s="9">
        <f t="shared" si="19"/>
        <v>96.224244325907335</v>
      </c>
      <c r="X153" s="9">
        <v>20914.18244</v>
      </c>
      <c r="Y153" s="9">
        <f t="shared" si="14"/>
        <v>22877.031765478016</v>
      </c>
      <c r="Z153" s="9">
        <v>686.93578839999998</v>
      </c>
      <c r="AA153" s="9">
        <f t="shared" si="15"/>
        <v>718.47692542621064</v>
      </c>
      <c r="AB153" s="2">
        <v>2.1987550000000002E-2</v>
      </c>
      <c r="AC153" t="s">
        <v>26</v>
      </c>
      <c r="AE153" t="s">
        <v>26</v>
      </c>
    </row>
    <row r="154" spans="1:31" hidden="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 t="shared" si="16"/>
        <v>1015.8320259387093</v>
      </c>
      <c r="R154" s="9">
        <v>787001.37970000005</v>
      </c>
      <c r="S154" s="9">
        <f t="shared" si="17"/>
        <v>860863.46499671845</v>
      </c>
      <c r="T154" s="9">
        <v>24748000</v>
      </c>
      <c r="U154" s="9">
        <f t="shared" si="18"/>
        <v>28312550.051481523</v>
      </c>
      <c r="V154" s="1">
        <v>85</v>
      </c>
      <c r="W154" s="9">
        <f t="shared" si="19"/>
        <v>88.902834431544818</v>
      </c>
      <c r="X154" s="9">
        <v>32643.249779999998</v>
      </c>
      <c r="Y154" s="9">
        <f t="shared" si="14"/>
        <v>35706.901968934588</v>
      </c>
      <c r="Z154" s="9">
        <v>838.23747760000003</v>
      </c>
      <c r="AA154" s="9">
        <f t="shared" si="15"/>
        <v>876.72573747515958</v>
      </c>
      <c r="AB154" s="2">
        <v>4.4307641000000002E-2</v>
      </c>
      <c r="AC154" t="s">
        <v>26</v>
      </c>
      <c r="AE154" t="s">
        <v>26</v>
      </c>
    </row>
    <row r="155" spans="1:31" hidden="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 t="shared" si="16"/>
        <v>1266.4156468988599</v>
      </c>
      <c r="R155" s="9">
        <v>909571.02020000003</v>
      </c>
      <c r="S155" s="9">
        <f t="shared" si="17"/>
        <v>994936.57864799828</v>
      </c>
      <c r="T155" s="9">
        <v>24797000</v>
      </c>
      <c r="U155" s="9">
        <f t="shared" si="18"/>
        <v>28368607.710788239</v>
      </c>
      <c r="V155" s="1">
        <v>112</v>
      </c>
      <c r="W155" s="9">
        <f t="shared" si="19"/>
        <v>117.14255830980024</v>
      </c>
      <c r="X155" s="9">
        <v>37661.014320000002</v>
      </c>
      <c r="Y155" s="9">
        <f t="shared" si="14"/>
        <v>41195.596499671847</v>
      </c>
      <c r="Z155" s="9">
        <v>842.24441869999998</v>
      </c>
      <c r="AA155" s="9">
        <f t="shared" si="15"/>
        <v>880.91666007739775</v>
      </c>
      <c r="AB155" s="2">
        <v>1.6982839E-2</v>
      </c>
      <c r="AC155" t="s">
        <v>26</v>
      </c>
      <c r="AE155" t="s">
        <v>26</v>
      </c>
    </row>
    <row r="156" spans="1:31" hidden="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 t="shared" si="16"/>
        <v>825.66781717393587</v>
      </c>
      <c r="R156" s="9">
        <v>808766.21230000001</v>
      </c>
      <c r="S156" s="9">
        <f t="shared" si="17"/>
        <v>884670.98260774452</v>
      </c>
      <c r="T156" s="9">
        <v>24863000</v>
      </c>
      <c r="U156" s="9">
        <f t="shared" si="18"/>
        <v>28444113.945772797</v>
      </c>
      <c r="V156" s="1">
        <v>140</v>
      </c>
      <c r="W156" s="9">
        <f t="shared" si="19"/>
        <v>146.42819788725029</v>
      </c>
      <c r="X156" s="9">
        <v>10644.767260000001</v>
      </c>
      <c r="Y156" s="9">
        <f t="shared" si="14"/>
        <v>11643.805797418509</v>
      </c>
      <c r="Z156" s="9">
        <v>442.22437029999998</v>
      </c>
      <c r="AA156" s="9">
        <f t="shared" si="15"/>
        <v>462.52941146323604</v>
      </c>
      <c r="AB156" s="2">
        <v>4.4247182000000003E-2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 t="shared" si="16"/>
        <v>1237.9562807237737</v>
      </c>
      <c r="R157" s="9">
        <v>807092.40240000002</v>
      </c>
      <c r="S157" s="9">
        <f t="shared" si="17"/>
        <v>882840.08138262958</v>
      </c>
      <c r="T157" s="9">
        <v>24866500</v>
      </c>
      <c r="U157" s="9">
        <f t="shared" si="18"/>
        <v>28448118.064294703</v>
      </c>
      <c r="V157" s="1">
        <v>82</v>
      </c>
      <c r="W157" s="9">
        <f t="shared" si="19"/>
        <v>85.765087333960892</v>
      </c>
      <c r="X157" s="9">
        <v>27588.767449999999</v>
      </c>
      <c r="Y157" s="9">
        <f t="shared" si="14"/>
        <v>30178.043590024063</v>
      </c>
      <c r="Z157" s="9">
        <v>697.98624659999996</v>
      </c>
      <c r="AA157" s="9">
        <f t="shared" si="15"/>
        <v>730.03477314088479</v>
      </c>
      <c r="AB157" s="2">
        <v>6.2827669000000003E-2</v>
      </c>
      <c r="AC157" t="s">
        <v>26</v>
      </c>
      <c r="AE157" t="s">
        <v>26</v>
      </c>
    </row>
    <row r="158" spans="1:31" hidden="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 t="shared" si="16"/>
        <v>1303.3050936094551</v>
      </c>
      <c r="R158" s="14">
        <v>934118.72181269072</v>
      </c>
      <c r="S158" s="14">
        <f t="shared" si="17"/>
        <v>1021788.1446211888</v>
      </c>
      <c r="T158" s="14">
        <v>24883500</v>
      </c>
      <c r="U158" s="14">
        <f t="shared" si="18"/>
        <v>28467566.639972545</v>
      </c>
      <c r="V158" s="13">
        <v>121</v>
      </c>
      <c r="W158" s="14">
        <f t="shared" si="19"/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hidden="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 t="shared" si="16"/>
        <v>1503.4201443363665</v>
      </c>
      <c r="R159" s="9">
        <v>991503.02209999994</v>
      </c>
      <c r="S159" s="9">
        <f t="shared" si="17"/>
        <v>1084558.1077444761</v>
      </c>
      <c r="T159" s="9">
        <v>24917000</v>
      </c>
      <c r="U159" s="9">
        <f t="shared" si="18"/>
        <v>28505891.774396524</v>
      </c>
      <c r="V159" s="1">
        <v>123</v>
      </c>
      <c r="W159" s="9">
        <f t="shared" si="19"/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hidden="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 t="shared" si="16"/>
        <v>789.70609768852637</v>
      </c>
      <c r="R160" s="9">
        <v>825298.99399999995</v>
      </c>
      <c r="S160" s="9">
        <f t="shared" si="17"/>
        <v>902755.40800700057</v>
      </c>
      <c r="T160" s="9">
        <v>24936500</v>
      </c>
      <c r="U160" s="9">
        <f t="shared" si="18"/>
        <v>28528200.434732869</v>
      </c>
      <c r="V160" s="1">
        <v>70</v>
      </c>
      <c r="W160" s="9">
        <f t="shared" si="19"/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hidden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 t="shared" si="16"/>
        <v>1222.476728375693</v>
      </c>
      <c r="R161" s="9">
        <v>891333.14179999998</v>
      </c>
      <c r="S161" s="9">
        <f t="shared" si="17"/>
        <v>974987.0288777072</v>
      </c>
      <c r="T161" s="9">
        <v>25278500</v>
      </c>
      <c r="U161" s="9">
        <f t="shared" si="18"/>
        <v>28919460.016016476</v>
      </c>
      <c r="V161" s="1">
        <v>88</v>
      </c>
      <c r="W161" s="9">
        <f t="shared" si="19"/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11" customFormat="1" x14ac:dyDescent="0.35">
      <c r="A162" s="1">
        <v>2</v>
      </c>
      <c r="B162" t="s">
        <v>23</v>
      </c>
      <c r="C162" t="s">
        <v>24</v>
      </c>
      <c r="D162" t="s">
        <v>106</v>
      </c>
      <c r="E162" s="3">
        <v>0.53469517499999997</v>
      </c>
      <c r="F162" s="3">
        <v>0.83155108200000005</v>
      </c>
      <c r="G162" s="3">
        <v>1.1470587400000001</v>
      </c>
      <c r="H162" t="s">
        <v>26</v>
      </c>
      <c r="I162" s="4" t="s">
        <v>2358</v>
      </c>
      <c r="J162" s="9"/>
      <c r="K162" s="4" t="s">
        <v>2358</v>
      </c>
      <c r="L162" s="9"/>
      <c r="M162" t="s">
        <v>107</v>
      </c>
      <c r="N162" t="s">
        <v>108</v>
      </c>
      <c r="O162" t="s">
        <v>29</v>
      </c>
      <c r="P162" s="9">
        <v>891.86</v>
      </c>
      <c r="Q162" s="9">
        <f t="shared" si="16"/>
        <v>932.81037548373604</v>
      </c>
      <c r="R162" s="9">
        <v>788104.5649</v>
      </c>
      <c r="S162" s="9">
        <f t="shared" si="17"/>
        <v>862070.1869394005</v>
      </c>
      <c r="T162" s="9">
        <v>25311000</v>
      </c>
      <c r="U162" s="9">
        <f t="shared" si="18"/>
        <v>28956641.116577052</v>
      </c>
      <c r="V162" s="1">
        <v>78</v>
      </c>
      <c r="W162" s="9">
        <f t="shared" si="19"/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t="s">
        <v>26</v>
      </c>
      <c r="AD162"/>
      <c r="AE162" t="s">
        <v>26</v>
      </c>
    </row>
    <row r="163" spans="1:31" s="12" customFormat="1" hidden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 t="shared" si="16"/>
        <v>1109.7479343164941</v>
      </c>
      <c r="R163" s="9">
        <v>922203.47230000002</v>
      </c>
      <c r="S163" s="9">
        <f t="shared" si="17"/>
        <v>1008754.6185736163</v>
      </c>
      <c r="T163" s="9">
        <v>25516000</v>
      </c>
      <c r="U163" s="9">
        <f t="shared" si="18"/>
        <v>29191168.058574535</v>
      </c>
      <c r="V163" s="1">
        <v>117</v>
      </c>
      <c r="W163" s="9">
        <f t="shared" si="19"/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hidden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 t="shared" si="16"/>
        <v>1647.9343164940906</v>
      </c>
      <c r="R164" s="10">
        <v>1014858.791</v>
      </c>
      <c r="S164" s="10">
        <f t="shared" si="17"/>
        <v>1110105.8750820388</v>
      </c>
      <c r="T164" s="10">
        <v>25896000</v>
      </c>
      <c r="U164" s="10">
        <f t="shared" si="18"/>
        <v>29625900.92666743</v>
      </c>
      <c r="V164" s="7">
        <v>82</v>
      </c>
      <c r="W164" s="10">
        <f t="shared" si="19"/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hidden="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 t="shared" si="16"/>
        <v>1190.3775755674092</v>
      </c>
      <c r="R165" s="9">
        <v>928733.07790000003</v>
      </c>
      <c r="S165" s="9">
        <f t="shared" si="17"/>
        <v>1015897.0443010282</v>
      </c>
      <c r="T165" s="9">
        <v>26045500</v>
      </c>
      <c r="U165" s="9">
        <f t="shared" si="18"/>
        <v>29796933.989246082</v>
      </c>
      <c r="V165" s="1">
        <v>122</v>
      </c>
      <c r="W165" s="9">
        <f t="shared" si="19"/>
        <v>127.60171530174668</v>
      </c>
      <c r="X165" s="9">
        <v>25991.958610000001</v>
      </c>
      <c r="Y165" s="9">
        <f t="shared" ref="Y165:Y170" si="20">X165/0.9142</f>
        <v>28431.370170640999</v>
      </c>
      <c r="Z165" s="9">
        <v>887.63224449999996</v>
      </c>
      <c r="AA165" s="9">
        <f t="shared" ref="AA165:AA170" si="21"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hidden="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 t="shared" si="16"/>
        <v>1272.868946762891</v>
      </c>
      <c r="R166" s="9">
        <v>1141685.371</v>
      </c>
      <c r="S166" s="9">
        <f t="shared" si="17"/>
        <v>1248835.4528549551</v>
      </c>
      <c r="T166" s="9">
        <v>26162000</v>
      </c>
      <c r="U166" s="9">
        <f t="shared" si="18"/>
        <v>29930213.934332456</v>
      </c>
      <c r="V166" s="1">
        <v>73</v>
      </c>
      <c r="W166" s="9">
        <f t="shared" si="19"/>
        <v>76.351846041209086</v>
      </c>
      <c r="X166" s="9">
        <v>26149.476330000001</v>
      </c>
      <c r="Y166" s="9">
        <f t="shared" si="20"/>
        <v>28603.6713301247</v>
      </c>
      <c r="Z166" s="9">
        <v>640.00366410000004</v>
      </c>
      <c r="AA166" s="9">
        <f t="shared" si="21"/>
        <v>669.38987982428625</v>
      </c>
      <c r="AB166" s="2">
        <v>4.5410668000000001E-2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 t="shared" si="16"/>
        <v>1277.4709758393476</v>
      </c>
      <c r="R167" s="9">
        <v>891384.14639999997</v>
      </c>
      <c r="S167" s="9">
        <f t="shared" si="17"/>
        <v>975042.82038941141</v>
      </c>
      <c r="T167" s="9">
        <v>26175500</v>
      </c>
      <c r="U167" s="9">
        <f t="shared" si="18"/>
        <v>29945658.391488388</v>
      </c>
      <c r="V167" s="1">
        <v>95</v>
      </c>
      <c r="W167" s="9">
        <f t="shared" si="19"/>
        <v>99.361991423491276</v>
      </c>
      <c r="X167" s="9">
        <v>11567.576639999999</v>
      </c>
      <c r="Y167" s="9">
        <f t="shared" si="20"/>
        <v>12653.22318967403</v>
      </c>
      <c r="Z167" s="9">
        <v>499.970418</v>
      </c>
      <c r="AA167" s="9">
        <f t="shared" si="21"/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 t="shared" si="16"/>
        <v>1071.8439493776802</v>
      </c>
      <c r="R168" s="9">
        <v>839367.11499999999</v>
      </c>
      <c r="S168" s="9">
        <f t="shared" si="17"/>
        <v>918143.85801793914</v>
      </c>
      <c r="T168" s="9">
        <v>26225000</v>
      </c>
      <c r="U168" s="9">
        <f t="shared" si="18"/>
        <v>30002288.067726806</v>
      </c>
      <c r="V168" s="1">
        <v>117</v>
      </c>
      <c r="W168" s="9">
        <f t="shared" si="19"/>
        <v>122.37213680577347</v>
      </c>
      <c r="X168" s="9">
        <v>61517.39976</v>
      </c>
      <c r="Y168" s="9">
        <f t="shared" si="20"/>
        <v>67290.964515423315</v>
      </c>
      <c r="Z168" s="9">
        <v>1169.947627</v>
      </c>
      <c r="AA168" s="9">
        <f t="shared" si="21"/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 t="shared" si="16"/>
        <v>831.63685806923968</v>
      </c>
      <c r="R169" s="9">
        <v>744639.21420000005</v>
      </c>
      <c r="S169" s="9">
        <f t="shared" si="17"/>
        <v>814525.50229709037</v>
      </c>
      <c r="T169" s="9">
        <v>26259000</v>
      </c>
      <c r="U169" s="9">
        <f t="shared" si="18"/>
        <v>30041185.219082486</v>
      </c>
      <c r="V169" s="1">
        <v>98</v>
      </c>
      <c r="W169" s="9">
        <f t="shared" si="19"/>
        <v>102.4997385210752</v>
      </c>
      <c r="X169" s="9">
        <v>23143.68648</v>
      </c>
      <c r="Y169" s="9">
        <f t="shared" si="20"/>
        <v>25315.780441916431</v>
      </c>
      <c r="Z169" s="9">
        <v>709.22060799999997</v>
      </c>
      <c r="AA169" s="9">
        <f t="shared" si="21"/>
        <v>741.78496809957119</v>
      </c>
      <c r="AB169" s="2">
        <v>2.2946603999999999E-2</v>
      </c>
      <c r="AC169" t="s">
        <v>26</v>
      </c>
      <c r="AE169" t="s">
        <v>26</v>
      </c>
    </row>
    <row r="170" spans="1:31" hidden="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 t="shared" si="16"/>
        <v>1684.9283547746054</v>
      </c>
      <c r="R170" s="9">
        <v>1076690.5009999999</v>
      </c>
      <c r="S170" s="9">
        <f t="shared" si="17"/>
        <v>1177740.6486545613</v>
      </c>
      <c r="T170" s="9">
        <v>26311500</v>
      </c>
      <c r="U170" s="9">
        <f t="shared" si="18"/>
        <v>30101246.996911108</v>
      </c>
      <c r="V170" s="1">
        <v>102</v>
      </c>
      <c r="W170" s="9">
        <f t="shared" si="19"/>
        <v>106.68340131785379</v>
      </c>
      <c r="X170" s="9">
        <v>32150.07058</v>
      </c>
      <c r="Y170" s="9">
        <f t="shared" si="20"/>
        <v>35167.436644060377</v>
      </c>
      <c r="Z170" s="9">
        <v>805.72417659999996</v>
      </c>
      <c r="AA170" s="9">
        <f t="shared" si="21"/>
        <v>842.71956552661857</v>
      </c>
      <c r="AB170" s="2">
        <v>7.4329290000000006E-2</v>
      </c>
      <c r="AC170" t="s">
        <v>26</v>
      </c>
      <c r="AE170" t="s">
        <v>333</v>
      </c>
    </row>
    <row r="171" spans="1:31" hidden="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 t="shared" si="16"/>
        <v>1041.4998431126453</v>
      </c>
      <c r="R171" s="10">
        <v>748122.02971067245</v>
      </c>
      <c r="S171" s="10">
        <f t="shared" si="17"/>
        <v>818335.18892000918</v>
      </c>
      <c r="T171" s="10">
        <v>26385000</v>
      </c>
      <c r="U171" s="10">
        <f t="shared" si="18"/>
        <v>30185333.485871181</v>
      </c>
      <c r="V171" s="7">
        <v>72</v>
      </c>
      <c r="W171" s="10">
        <f t="shared" si="19"/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hidden="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 t="shared" si="16"/>
        <v>883.44106265035043</v>
      </c>
      <c r="R172" s="9">
        <v>764643.20889999997</v>
      </c>
      <c r="S172" s="9">
        <f t="shared" si="17"/>
        <v>836406.92288339522</v>
      </c>
      <c r="T172" s="9">
        <v>26427000</v>
      </c>
      <c r="U172" s="9">
        <f t="shared" si="18"/>
        <v>30233382.90813408</v>
      </c>
      <c r="V172" s="1">
        <v>94</v>
      </c>
      <c r="W172" s="9">
        <f t="shared" si="19"/>
        <v>98.316075724296624</v>
      </c>
      <c r="X172" s="9">
        <v>24305.364399999999</v>
      </c>
      <c r="Y172" s="9">
        <f t="shared" ref="Y172:Y193" si="22">X172/0.9142</f>
        <v>26586.484795449571</v>
      </c>
      <c r="Z172" s="9">
        <v>624.92235700000003</v>
      </c>
      <c r="AA172" s="9">
        <f t="shared" ref="AA172:AA193" si="23">Z172/0.9561</f>
        <v>653.61610396402057</v>
      </c>
      <c r="AB172" s="2">
        <v>4.5944248E-2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24</v>
      </c>
      <c r="D173" t="s">
        <v>366</v>
      </c>
      <c r="E173" s="3">
        <v>0.49459029999999998</v>
      </c>
      <c r="F173" s="3">
        <v>0.804111625</v>
      </c>
      <c r="G173" s="3">
        <v>1.146138221</v>
      </c>
      <c r="H173" t="s">
        <v>26</v>
      </c>
      <c r="I173" s="4" t="s">
        <v>2358</v>
      </c>
      <c r="J173" s="9"/>
      <c r="K173" s="4"/>
      <c r="L173" s="9"/>
      <c r="M173" t="s">
        <v>367</v>
      </c>
      <c r="N173" t="s">
        <v>368</v>
      </c>
      <c r="O173" t="s">
        <v>29</v>
      </c>
      <c r="P173" s="9">
        <v>527.93399999999997</v>
      </c>
      <c r="Q173" s="9">
        <f t="shared" si="16"/>
        <v>552.17445873862562</v>
      </c>
      <c r="R173" s="9">
        <v>748002.09169999999</v>
      </c>
      <c r="S173" s="9">
        <f t="shared" si="17"/>
        <v>818203.99442135193</v>
      </c>
      <c r="T173" s="9">
        <v>27102000</v>
      </c>
      <c r="U173" s="9">
        <f t="shared" si="18"/>
        <v>31005605.765930671</v>
      </c>
      <c r="V173" s="1">
        <v>141</v>
      </c>
      <c r="W173" s="9">
        <f t="shared" si="19"/>
        <v>147.47411358644493</v>
      </c>
      <c r="X173" s="9">
        <v>8223.3022020000008</v>
      </c>
      <c r="Y173" s="9">
        <f t="shared" si="22"/>
        <v>8995.0800721942687</v>
      </c>
      <c r="Z173" s="9">
        <v>407.22119570000001</v>
      </c>
      <c r="AA173" s="9">
        <f t="shared" si="23"/>
        <v>425.91904162744487</v>
      </c>
      <c r="AB173" s="2">
        <v>5.8937483999999998E-2</v>
      </c>
      <c r="AC173" t="s">
        <v>26</v>
      </c>
      <c r="AE173" t="s">
        <v>26</v>
      </c>
    </row>
    <row r="174" spans="1:31" hidden="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 t="shared" si="16"/>
        <v>822.4997385210753</v>
      </c>
      <c r="R174" s="9">
        <v>844109.61820000003</v>
      </c>
      <c r="S174" s="9">
        <f t="shared" si="17"/>
        <v>923331.45723036537</v>
      </c>
      <c r="T174" s="9">
        <v>27165000</v>
      </c>
      <c r="U174" s="9">
        <f t="shared" si="18"/>
        <v>31077679.899325021</v>
      </c>
      <c r="V174" s="1">
        <v>85</v>
      </c>
      <c r="W174" s="9">
        <f t="shared" si="19"/>
        <v>88.902834431544818</v>
      </c>
      <c r="X174" s="9">
        <v>36340.429989999997</v>
      </c>
      <c r="Y174" s="9">
        <f t="shared" si="22"/>
        <v>39751.071964559174</v>
      </c>
      <c r="Z174" s="9">
        <v>840.11836579999999</v>
      </c>
      <c r="AA174" s="9">
        <f t="shared" si="23"/>
        <v>878.6929879719695</v>
      </c>
      <c r="AB174" s="2">
        <v>3.6824148000000001E-2</v>
      </c>
      <c r="AC174" t="s">
        <v>26</v>
      </c>
      <c r="AE174" t="s">
        <v>333</v>
      </c>
    </row>
    <row r="175" spans="1:31" hidden="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 t="shared" si="16"/>
        <v>806.25039221838722</v>
      </c>
      <c r="R175" s="9">
        <v>736805.29139999999</v>
      </c>
      <c r="S175" s="9">
        <f t="shared" si="17"/>
        <v>805956.34587617591</v>
      </c>
      <c r="T175" s="9">
        <v>27171500</v>
      </c>
      <c r="U175" s="9">
        <f t="shared" si="18"/>
        <v>31085116.119437136</v>
      </c>
      <c r="V175" s="1">
        <v>85</v>
      </c>
      <c r="W175" s="9">
        <f t="shared" si="19"/>
        <v>88.902834431544818</v>
      </c>
      <c r="X175" s="9">
        <v>32960.718889999996</v>
      </c>
      <c r="Y175" s="9">
        <f t="shared" si="22"/>
        <v>36054.166364034121</v>
      </c>
      <c r="Z175" s="9">
        <v>921.16268330000003</v>
      </c>
      <c r="AA175" s="9">
        <f t="shared" si="23"/>
        <v>963.45851197573484</v>
      </c>
      <c r="AB175" s="2">
        <v>5.0106691000000002E-2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 t="shared" si="16"/>
        <v>746.61437088170692</v>
      </c>
      <c r="R176" s="9">
        <v>750843.45649999997</v>
      </c>
      <c r="S176" s="9">
        <f t="shared" si="17"/>
        <v>821312.0285495515</v>
      </c>
      <c r="T176" s="9">
        <v>27311000</v>
      </c>
      <c r="U176" s="9">
        <f t="shared" si="18"/>
        <v>31244708.843381766</v>
      </c>
      <c r="V176" s="1">
        <v>118</v>
      </c>
      <c r="W176" s="9">
        <f t="shared" si="19"/>
        <v>123.4180525049681</v>
      </c>
      <c r="X176" s="9">
        <v>33861.022680000002</v>
      </c>
      <c r="Y176" s="9">
        <f t="shared" si="22"/>
        <v>37038.965959308684</v>
      </c>
      <c r="Z176" s="9">
        <v>788.11756009999999</v>
      </c>
      <c r="AA176" s="9">
        <f t="shared" si="23"/>
        <v>824.30452891956907</v>
      </c>
      <c r="AB176" s="2">
        <v>1.5892613999999999E-2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 t="shared" si="16"/>
        <v>926.39159083777849</v>
      </c>
      <c r="R177" s="9">
        <v>920997.39549999998</v>
      </c>
      <c r="S177" s="9">
        <f t="shared" si="17"/>
        <v>1007435.3483920367</v>
      </c>
      <c r="T177" s="9">
        <v>27422000</v>
      </c>
      <c r="U177" s="9">
        <f t="shared" si="18"/>
        <v>31371696.602219425</v>
      </c>
      <c r="V177" s="1">
        <v>108</v>
      </c>
      <c r="W177" s="9">
        <f t="shared" si="19"/>
        <v>112.95889551302166</v>
      </c>
      <c r="X177" s="9">
        <v>20547.994429999999</v>
      </c>
      <c r="Y177" s="9">
        <f t="shared" si="22"/>
        <v>22476.47607744476</v>
      </c>
      <c r="Z177" s="9">
        <v>640.56973749999997</v>
      </c>
      <c r="AA177" s="9">
        <f t="shared" si="23"/>
        <v>669.98194488024262</v>
      </c>
      <c r="AB177" s="2">
        <v>4.7188287000000002E-2</v>
      </c>
      <c r="AC177" t="s">
        <v>26</v>
      </c>
      <c r="AE177" t="s">
        <v>26</v>
      </c>
    </row>
    <row r="178" spans="1:31" hidden="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 t="shared" si="16"/>
        <v>1494.0487396715826</v>
      </c>
      <c r="R178" s="9">
        <v>1000819.132</v>
      </c>
      <c r="S178" s="9">
        <f t="shared" si="17"/>
        <v>1094748.5583023408</v>
      </c>
      <c r="T178" s="9">
        <v>27500000</v>
      </c>
      <c r="U178" s="9">
        <f t="shared" si="18"/>
        <v>31460931.243564811</v>
      </c>
      <c r="V178" s="1">
        <v>97</v>
      </c>
      <c r="W178" s="9">
        <f t="shared" si="19"/>
        <v>101.45382282188056</v>
      </c>
      <c r="X178" s="9">
        <v>31986.01957</v>
      </c>
      <c r="Y178" s="9">
        <f t="shared" si="22"/>
        <v>34987.989028658936</v>
      </c>
      <c r="Z178" s="9">
        <v>955.37701949999996</v>
      </c>
      <c r="AA178" s="9">
        <f t="shared" si="23"/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 t="shared" si="16"/>
        <v>1614.7578705156363</v>
      </c>
      <c r="R179" s="9">
        <v>1113363.443</v>
      </c>
      <c r="S179" s="9">
        <f t="shared" si="17"/>
        <v>1217855.4397287245</v>
      </c>
      <c r="T179" s="9">
        <v>27659500</v>
      </c>
      <c r="U179" s="9">
        <f t="shared" si="18"/>
        <v>31643404.644777484</v>
      </c>
      <c r="V179" s="1">
        <v>108</v>
      </c>
      <c r="W179" s="9">
        <f t="shared" si="19"/>
        <v>112.95889551302166</v>
      </c>
      <c r="X179" s="9">
        <v>13804.95363</v>
      </c>
      <c r="Y179" s="9">
        <f t="shared" si="22"/>
        <v>15100.58371253555</v>
      </c>
      <c r="Z179" s="9">
        <v>545.5761225</v>
      </c>
      <c r="AA179" s="9">
        <f t="shared" si="23"/>
        <v>570.62663162849071</v>
      </c>
      <c r="AB179" s="2">
        <v>3.9155584E-2</v>
      </c>
      <c r="AC179" t="s">
        <v>26</v>
      </c>
      <c r="AE179" t="s">
        <v>26</v>
      </c>
    </row>
    <row r="180" spans="1:31" hidden="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 t="shared" si="16"/>
        <v>998.56395774500572</v>
      </c>
      <c r="R180" s="9">
        <v>949426.7145</v>
      </c>
      <c r="S180" s="9">
        <f t="shared" si="17"/>
        <v>1038532.8314373222</v>
      </c>
      <c r="T180" s="9">
        <v>27827500</v>
      </c>
      <c r="U180" s="9">
        <f t="shared" si="18"/>
        <v>31835602.333829083</v>
      </c>
      <c r="V180" s="1">
        <v>167</v>
      </c>
      <c r="W180" s="9">
        <f t="shared" si="19"/>
        <v>174.6679217655057</v>
      </c>
      <c r="X180" s="9">
        <v>22019.50936</v>
      </c>
      <c r="Y180" s="9">
        <f t="shared" si="22"/>
        <v>24086.09643404069</v>
      </c>
      <c r="Z180" s="9">
        <v>713.59440129999996</v>
      </c>
      <c r="AA180" s="9">
        <f t="shared" si="23"/>
        <v>746.35958717707354</v>
      </c>
      <c r="AB180" s="2">
        <v>4.5759044999999998E-2</v>
      </c>
      <c r="AC180" t="s">
        <v>26</v>
      </c>
      <c r="AE180" t="s">
        <v>26</v>
      </c>
    </row>
    <row r="181" spans="1:31" hidden="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 t="shared" si="16"/>
        <v>964.79447756510831</v>
      </c>
      <c r="R181" s="9">
        <v>775217.17460000003</v>
      </c>
      <c r="S181" s="9">
        <f t="shared" si="17"/>
        <v>847973.28221395763</v>
      </c>
      <c r="T181" s="9">
        <v>27847000</v>
      </c>
      <c r="U181" s="9">
        <f t="shared" si="18"/>
        <v>31857910.994165428</v>
      </c>
      <c r="V181" s="1">
        <v>113</v>
      </c>
      <c r="W181" s="9">
        <f t="shared" si="19"/>
        <v>118.18847400899489</v>
      </c>
      <c r="X181" s="9">
        <v>47120.597450000001</v>
      </c>
      <c r="Y181" s="9">
        <f t="shared" si="22"/>
        <v>51542.985615838988</v>
      </c>
      <c r="Z181" s="9">
        <v>1080.3605480000001</v>
      </c>
      <c r="AA181" s="9">
        <f t="shared" si="23"/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 t="shared" si="16"/>
        <v>1604.3928459366177</v>
      </c>
      <c r="R182" s="9">
        <v>1099245.7039999999</v>
      </c>
      <c r="S182" s="9">
        <f t="shared" si="17"/>
        <v>1202412.7149420257</v>
      </c>
      <c r="T182" s="9">
        <v>28253000</v>
      </c>
      <c r="U182" s="9">
        <f t="shared" si="18"/>
        <v>32322388.742706783</v>
      </c>
      <c r="V182" s="1">
        <v>75</v>
      </c>
      <c r="W182" s="9">
        <f t="shared" si="19"/>
        <v>78.443677439598375</v>
      </c>
      <c r="X182" s="9">
        <v>33822.63465</v>
      </c>
      <c r="Y182" s="9">
        <f t="shared" si="22"/>
        <v>36996.975114854518</v>
      </c>
      <c r="Z182" s="9">
        <v>821.91819850000002</v>
      </c>
      <c r="AA182" s="9">
        <f t="shared" si="23"/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 t="shared" si="16"/>
        <v>1311.2645120803265</v>
      </c>
      <c r="R183" s="9">
        <v>882355.87749999994</v>
      </c>
      <c r="S183" s="9">
        <f t="shared" si="17"/>
        <v>965167.22544301022</v>
      </c>
      <c r="T183" s="9">
        <v>28347000</v>
      </c>
      <c r="U183" s="9">
        <f t="shared" si="18"/>
        <v>32429927.925866608</v>
      </c>
      <c r="V183" s="1">
        <v>122</v>
      </c>
      <c r="W183" s="9">
        <f t="shared" si="19"/>
        <v>127.60171530174668</v>
      </c>
      <c r="X183" s="9">
        <v>25611.09535</v>
      </c>
      <c r="Y183" s="9">
        <f t="shared" si="22"/>
        <v>28014.76192299278</v>
      </c>
      <c r="Z183" s="9">
        <v>854.5004093</v>
      </c>
      <c r="AA183" s="9">
        <f t="shared" si="23"/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 t="shared" si="16"/>
        <v>646.38217759648569</v>
      </c>
      <c r="R184" s="9">
        <v>757881.152</v>
      </c>
      <c r="S184" s="9">
        <f t="shared" si="17"/>
        <v>829010.22970903525</v>
      </c>
      <c r="T184" s="9">
        <v>28381000</v>
      </c>
      <c r="U184" s="9">
        <f t="shared" si="18"/>
        <v>32468825.077222288</v>
      </c>
      <c r="V184" s="1">
        <v>128</v>
      </c>
      <c r="W184" s="9">
        <f t="shared" si="19"/>
        <v>133.87720949691456</v>
      </c>
      <c r="X184" s="9">
        <v>33789.95981</v>
      </c>
      <c r="Y184" s="9">
        <f t="shared" si="22"/>
        <v>36961.233657842924</v>
      </c>
      <c r="Z184" s="9">
        <v>812.96425850000003</v>
      </c>
      <c r="AA184" s="9">
        <f t="shared" si="23"/>
        <v>850.29208084928359</v>
      </c>
      <c r="AB184" s="2">
        <v>7.0649474000000004E-2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 t="shared" si="16"/>
        <v>1828.2920196632151</v>
      </c>
      <c r="R185" s="9">
        <v>1034690.7560000001</v>
      </c>
      <c r="S185" s="9">
        <f t="shared" si="17"/>
        <v>1131799.1205425509</v>
      </c>
      <c r="T185" s="9">
        <v>28939000</v>
      </c>
      <c r="U185" s="9">
        <f t="shared" si="18"/>
        <v>33107195.973000802</v>
      </c>
      <c r="V185" s="1">
        <v>86</v>
      </c>
      <c r="W185" s="9">
        <f t="shared" si="19"/>
        <v>89.948750130739469</v>
      </c>
      <c r="X185" s="9">
        <v>13174.329809999999</v>
      </c>
      <c r="Y185" s="9">
        <f t="shared" si="22"/>
        <v>14410.774239772478</v>
      </c>
      <c r="Z185" s="9">
        <v>531.88571620000005</v>
      </c>
      <c r="AA185" s="9">
        <f t="shared" si="23"/>
        <v>556.30762075096754</v>
      </c>
      <c r="AB185" s="2">
        <v>1.7516271E-2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 t="shared" si="16"/>
        <v>1212.9588955130218</v>
      </c>
      <c r="R186" s="9">
        <v>858733.86109999998</v>
      </c>
      <c r="S186" s="9">
        <f t="shared" si="17"/>
        <v>939328.22259899357</v>
      </c>
      <c r="T186" s="9">
        <v>29170000</v>
      </c>
      <c r="U186" s="9">
        <f t="shared" si="18"/>
        <v>33371467.795446746</v>
      </c>
      <c r="V186" s="1">
        <v>79</v>
      </c>
      <c r="W186" s="9">
        <f t="shared" si="19"/>
        <v>82.627340236376952</v>
      </c>
      <c r="X186" s="9">
        <v>19707.035670000001</v>
      </c>
      <c r="Y186" s="9">
        <f t="shared" si="22"/>
        <v>21556.591194486984</v>
      </c>
      <c r="Z186" s="9">
        <v>613.04352770000003</v>
      </c>
      <c r="AA186" s="9">
        <f t="shared" si="23"/>
        <v>641.19184991109728</v>
      </c>
      <c r="AB186" s="2">
        <v>2.9183119E-2</v>
      </c>
      <c r="AC186" t="s">
        <v>26</v>
      </c>
      <c r="AE186" t="s">
        <v>26</v>
      </c>
    </row>
    <row r="187" spans="1:31" hidden="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 t="shared" si="16"/>
        <v>1702.1022905553814</v>
      </c>
      <c r="R187" s="9">
        <v>1030170.022</v>
      </c>
      <c r="S187" s="9">
        <f t="shared" si="17"/>
        <v>1126854.1041347627</v>
      </c>
      <c r="T187" s="9">
        <v>29282000</v>
      </c>
      <c r="U187" s="9">
        <f t="shared" si="18"/>
        <v>33499599.588147808</v>
      </c>
      <c r="V187" s="1">
        <v>101</v>
      </c>
      <c r="W187" s="9">
        <f t="shared" si="19"/>
        <v>105.63748561865914</v>
      </c>
      <c r="X187" s="9">
        <v>32961.004070000003</v>
      </c>
      <c r="Y187" s="9">
        <f t="shared" si="22"/>
        <v>36054.478308903963</v>
      </c>
      <c r="Z187" s="9">
        <v>884.29742350000004</v>
      </c>
      <c r="AA187" s="9">
        <f t="shared" si="23"/>
        <v>924.90055799602555</v>
      </c>
      <c r="AB187" s="2">
        <v>3.9564402999999998E-2</v>
      </c>
      <c r="AC187" t="s">
        <v>26</v>
      </c>
      <c r="AE187" t="s">
        <v>26</v>
      </c>
    </row>
    <row r="188" spans="1:31" hidden="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 t="shared" si="16"/>
        <v>661.26032841752954</v>
      </c>
      <c r="R188" s="9">
        <v>994874.54260000004</v>
      </c>
      <c r="S188" s="9">
        <f t="shared" si="17"/>
        <v>1088246.054036316</v>
      </c>
      <c r="T188" s="9">
        <v>29317500</v>
      </c>
      <c r="U188" s="9">
        <f t="shared" si="18"/>
        <v>33540212.790298592</v>
      </c>
      <c r="V188" s="1">
        <v>88</v>
      </c>
      <c r="W188" s="9">
        <f t="shared" si="19"/>
        <v>92.040581529128758</v>
      </c>
      <c r="X188" s="9">
        <v>39198.430260000001</v>
      </c>
      <c r="Y188" s="9">
        <f t="shared" si="22"/>
        <v>42877.302844016624</v>
      </c>
      <c r="Z188" s="9">
        <v>847.28491710000003</v>
      </c>
      <c r="AA188" s="9">
        <f t="shared" si="23"/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 t="shared" si="16"/>
        <v>1418.5859219746887</v>
      </c>
      <c r="R189" s="9">
        <v>1069211.3230000001</v>
      </c>
      <c r="S189" s="9">
        <f t="shared" si="17"/>
        <v>1169559.5307372566</v>
      </c>
      <c r="T189" s="9">
        <v>29562500</v>
      </c>
      <c r="U189" s="9">
        <f t="shared" si="18"/>
        <v>33820501.086832173</v>
      </c>
      <c r="V189" s="1">
        <v>77</v>
      </c>
      <c r="W189" s="9">
        <f t="shared" si="19"/>
        <v>80.535508837987663</v>
      </c>
      <c r="X189" s="9">
        <v>47243.712310000003</v>
      </c>
      <c r="Y189" s="9">
        <f t="shared" si="22"/>
        <v>51677.65511922993</v>
      </c>
      <c r="Z189" s="9">
        <v>1036.278065</v>
      </c>
      <c r="AA189" s="9">
        <f t="shared" si="23"/>
        <v>1083.8594969145488</v>
      </c>
      <c r="AB189" s="2">
        <v>6.8750275E-2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 t="shared" si="16"/>
        <v>1544.2317749189417</v>
      </c>
      <c r="R190" s="9">
        <v>941951.36899999995</v>
      </c>
      <c r="S190" s="9">
        <f t="shared" si="17"/>
        <v>1030355.9057099102</v>
      </c>
      <c r="T190" s="9">
        <v>29623500</v>
      </c>
      <c r="U190" s="9">
        <f t="shared" si="18"/>
        <v>33890287.152499713</v>
      </c>
      <c r="V190" s="1">
        <v>125</v>
      </c>
      <c r="W190" s="9">
        <f t="shared" si="19"/>
        <v>130.73946239933062</v>
      </c>
      <c r="X190" s="9">
        <v>30491.355039999999</v>
      </c>
      <c r="Y190" s="9">
        <f t="shared" si="22"/>
        <v>33353.046423102161</v>
      </c>
      <c r="Z190" s="9">
        <v>1182.2625029999999</v>
      </c>
      <c r="AA190" s="9">
        <f t="shared" si="23"/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 t="shared" si="16"/>
        <v>883.61050099362001</v>
      </c>
      <c r="R191" s="9">
        <v>918435.73160000006</v>
      </c>
      <c r="S191" s="9">
        <f t="shared" si="17"/>
        <v>1004633.2658061694</v>
      </c>
      <c r="T191" s="9">
        <v>29782500</v>
      </c>
      <c r="U191" s="9">
        <f t="shared" si="18"/>
        <v>34072188.536780693</v>
      </c>
      <c r="V191" s="1">
        <v>76</v>
      </c>
      <c r="W191" s="9">
        <f t="shared" si="19"/>
        <v>79.489593138793012</v>
      </c>
      <c r="X191" s="9">
        <v>26937.513419999999</v>
      </c>
      <c r="Y191" s="9">
        <f t="shared" si="22"/>
        <v>29465.66770947276</v>
      </c>
      <c r="Z191" s="9">
        <v>979.02063109999995</v>
      </c>
      <c r="AA191" s="9">
        <f t="shared" si="23"/>
        <v>1023.973047902939</v>
      </c>
      <c r="AB191" s="2">
        <v>3.8244862999999997E-2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497</v>
      </c>
      <c r="E192" s="3">
        <v>0.59324350199999998</v>
      </c>
      <c r="F192" s="3">
        <v>0.85561685799999998</v>
      </c>
      <c r="G192" s="3">
        <v>1.135908393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498</v>
      </c>
      <c r="N192" t="s">
        <v>499</v>
      </c>
      <c r="O192" t="s">
        <v>29</v>
      </c>
      <c r="P192" s="9">
        <v>1123.44</v>
      </c>
      <c r="Q192" s="9">
        <f t="shared" si="16"/>
        <v>1175.023533103232</v>
      </c>
      <c r="R192" s="9">
        <v>893746.83550000004</v>
      </c>
      <c r="S192" s="9">
        <f t="shared" si="17"/>
        <v>977627.2538831766</v>
      </c>
      <c r="T192" s="9">
        <v>29919500</v>
      </c>
      <c r="U192" s="9">
        <f t="shared" si="18"/>
        <v>34228921.176066808</v>
      </c>
      <c r="V192" s="1">
        <v>106</v>
      </c>
      <c r="W192" s="9">
        <f t="shared" si="19"/>
        <v>110.86706411463237</v>
      </c>
      <c r="X192" s="9">
        <v>30977.88075</v>
      </c>
      <c r="Y192" s="9">
        <f t="shared" si="22"/>
        <v>33885.233810982281</v>
      </c>
      <c r="Z192" s="9">
        <v>733.21874869999999</v>
      </c>
      <c r="AA192" s="9">
        <f t="shared" si="23"/>
        <v>766.8850002091832</v>
      </c>
      <c r="AB192" s="2">
        <v>1.9019705000000001E-2</v>
      </c>
      <c r="AC192" t="s">
        <v>26</v>
      </c>
      <c r="AE192" t="s">
        <v>26</v>
      </c>
    </row>
    <row r="193" spans="1:31" s="25" customFormat="1" x14ac:dyDescent="0.35">
      <c r="A193" s="24">
        <v>2</v>
      </c>
      <c r="B193" s="25" t="s">
        <v>23</v>
      </c>
      <c r="C193" s="25" t="s">
        <v>24</v>
      </c>
      <c r="D193" s="25" t="s">
        <v>121</v>
      </c>
      <c r="E193" s="26">
        <v>0.54372838300000004</v>
      </c>
      <c r="F193" s="26">
        <v>0.83147477000000003</v>
      </c>
      <c r="G193" s="26">
        <v>1.148911759</v>
      </c>
      <c r="H193" s="25" t="s">
        <v>26</v>
      </c>
      <c r="I193" s="4" t="s">
        <v>2358</v>
      </c>
      <c r="J193" s="9"/>
      <c r="K193" s="4" t="s">
        <v>2358</v>
      </c>
      <c r="L193" s="9"/>
      <c r="M193" s="25" t="s">
        <v>122</v>
      </c>
      <c r="N193" s="25" t="s">
        <v>123</v>
      </c>
      <c r="O193" s="25" t="s">
        <v>29</v>
      </c>
      <c r="P193" s="9">
        <v>1268.57</v>
      </c>
      <c r="Q193" s="27">
        <f t="shared" si="16"/>
        <v>1326.8172785273507</v>
      </c>
      <c r="R193" s="9">
        <v>1032135.403</v>
      </c>
      <c r="S193" s="27">
        <f t="shared" si="17"/>
        <v>1129003.9411507328</v>
      </c>
      <c r="T193" s="9">
        <v>29985000</v>
      </c>
      <c r="U193" s="27">
        <f t="shared" si="18"/>
        <v>34303855.394119665</v>
      </c>
      <c r="V193" s="1">
        <v>95</v>
      </c>
      <c r="W193" s="27">
        <f t="shared" si="19"/>
        <v>99.361991423491276</v>
      </c>
      <c r="X193" s="9">
        <v>41107.281560000003</v>
      </c>
      <c r="Y193" s="9">
        <f t="shared" si="22"/>
        <v>44965.304703565962</v>
      </c>
      <c r="Z193" s="9">
        <v>1718.1676629999999</v>
      </c>
      <c r="AA193" s="9">
        <f t="shared" si="23"/>
        <v>1797.058532580274</v>
      </c>
      <c r="AB193" s="2">
        <v>2.9797298999999999E-2</v>
      </c>
      <c r="AC193" s="25" t="s">
        <v>26</v>
      </c>
      <c r="AE193" s="25" t="s">
        <v>26</v>
      </c>
    </row>
    <row r="194" spans="1:31" hidden="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 t="shared" ref="Q194:Q257" si="24">P194/0.9561</f>
        <v>1821.6609141303213</v>
      </c>
      <c r="R194" s="10">
        <v>1064667.5870000001</v>
      </c>
      <c r="S194" s="10">
        <f t="shared" ref="S194:S257" si="25">R194/0.9142</f>
        <v>1164589.3535331439</v>
      </c>
      <c r="T194" s="10">
        <v>30195000</v>
      </c>
      <c r="U194" s="10">
        <f t="shared" ref="U194:U257" si="26">T194/0.8741</f>
        <v>34544102.505434163</v>
      </c>
      <c r="V194" s="7">
        <v>64</v>
      </c>
      <c r="W194" s="10">
        <f t="shared" ref="W194:W257" si="27"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hidden="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 t="shared" si="24"/>
        <v>988.5064323815501</v>
      </c>
      <c r="R195" s="9">
        <v>884534.85930000001</v>
      </c>
      <c r="S195" s="9">
        <f t="shared" si="25"/>
        <v>967550.71023845987</v>
      </c>
      <c r="T195" s="9">
        <v>30374500</v>
      </c>
      <c r="U195" s="9">
        <f t="shared" si="26"/>
        <v>34749456.583914883</v>
      </c>
      <c r="V195" s="1">
        <v>93</v>
      </c>
      <c r="W195" s="9">
        <f t="shared" si="27"/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hidden="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 t="shared" si="24"/>
        <v>1503.5142767492941</v>
      </c>
      <c r="R196" s="9">
        <v>979528.62540000002</v>
      </c>
      <c r="S196" s="9">
        <f t="shared" si="25"/>
        <v>1071459.8833953184</v>
      </c>
      <c r="T196" s="9">
        <v>30482500</v>
      </c>
      <c r="U196" s="9">
        <f t="shared" si="26"/>
        <v>34873012.241162337</v>
      </c>
      <c r="V196" s="1">
        <v>121</v>
      </c>
      <c r="W196" s="9">
        <f t="shared" si="27"/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hidden="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 t="shared" si="24"/>
        <v>1193.9023114736954</v>
      </c>
      <c r="R197" s="9">
        <v>1044309.816</v>
      </c>
      <c r="S197" s="9">
        <f t="shared" si="25"/>
        <v>1142320.9538394224</v>
      </c>
      <c r="T197" s="9">
        <v>30761000</v>
      </c>
      <c r="U197" s="9">
        <f t="shared" si="26"/>
        <v>35191625.672119893</v>
      </c>
      <c r="V197" s="1">
        <v>121</v>
      </c>
      <c r="W197" s="9">
        <f t="shared" si="27"/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hidden="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 t="shared" si="24"/>
        <v>1551.1557368476101</v>
      </c>
      <c r="R198" s="10">
        <v>1195146.4181423639</v>
      </c>
      <c r="S198" s="10">
        <f t="shared" si="25"/>
        <v>1307313.9555265412</v>
      </c>
      <c r="T198" s="10">
        <v>30795000</v>
      </c>
      <c r="U198" s="10">
        <f t="shared" si="26"/>
        <v>35230522.823475577</v>
      </c>
      <c r="V198" s="7">
        <v>73</v>
      </c>
      <c r="W198" s="10">
        <f t="shared" si="27"/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hidden="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 t="shared" si="24"/>
        <v>1382.7737684342642</v>
      </c>
      <c r="R199" s="9">
        <v>1029676.941</v>
      </c>
      <c r="S199" s="9">
        <f t="shared" si="25"/>
        <v>1126314.7462262088</v>
      </c>
      <c r="T199" s="9">
        <v>30992500</v>
      </c>
      <c r="U199" s="9">
        <f t="shared" si="26"/>
        <v>35456469.511497542</v>
      </c>
      <c r="V199" s="1">
        <v>130</v>
      </c>
      <c r="W199" s="9">
        <f t="shared" si="27"/>
        <v>135.96904089530383</v>
      </c>
      <c r="X199" s="9">
        <v>49601.397100000002</v>
      </c>
      <c r="Y199" s="9">
        <f t="shared" ref="Y199:Y207" si="28">X199/0.9142</f>
        <v>54256.614635747101</v>
      </c>
      <c r="Z199" s="9">
        <v>1468.7885510000001</v>
      </c>
      <c r="AA199" s="9">
        <f t="shared" ref="AA199:AA207" si="29"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 t="shared" si="24"/>
        <v>1123.0310636962661</v>
      </c>
      <c r="R200" s="9">
        <v>1015544.09</v>
      </c>
      <c r="S200" s="9">
        <f t="shared" si="25"/>
        <v>1110855.4911397942</v>
      </c>
      <c r="T200" s="9">
        <v>31000000</v>
      </c>
      <c r="U200" s="9">
        <f t="shared" si="26"/>
        <v>35465049.76547306</v>
      </c>
      <c r="V200" s="1">
        <v>147</v>
      </c>
      <c r="W200" s="9">
        <f t="shared" si="27"/>
        <v>153.74960778161281</v>
      </c>
      <c r="X200" s="9">
        <v>59333.397830000002</v>
      </c>
      <c r="Y200" s="9">
        <f t="shared" si="28"/>
        <v>64901.988437978558</v>
      </c>
      <c r="Z200" s="9">
        <v>1470.6809490000001</v>
      </c>
      <c r="AA200" s="9">
        <f t="shared" si="29"/>
        <v>1538.208293065579</v>
      </c>
      <c r="AB200" s="2">
        <v>2.4218995E-2</v>
      </c>
      <c r="AC200" t="s">
        <v>26</v>
      </c>
      <c r="AE200" t="s">
        <v>26</v>
      </c>
    </row>
    <row r="201" spans="1:31" hidden="1" x14ac:dyDescent="0.35">
      <c r="A201" s="1">
        <v>28</v>
      </c>
      <c r="B201" t="s">
        <v>23</v>
      </c>
      <c r="C201" t="s">
        <v>133</v>
      </c>
      <c r="D201" t="s">
        <v>853</v>
      </c>
      <c r="E201" s="3">
        <v>0.44960275100000002</v>
      </c>
      <c r="F201" s="3">
        <v>0.80090412600000005</v>
      </c>
      <c r="G201" s="3">
        <v>1.1465450660000001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854</v>
      </c>
      <c r="N201" t="s">
        <v>855</v>
      </c>
      <c r="O201" t="s">
        <v>29</v>
      </c>
      <c r="P201" s="9">
        <v>800.90599999999995</v>
      </c>
      <c r="Q201" s="9">
        <f t="shared" si="24"/>
        <v>837.68015897918622</v>
      </c>
      <c r="R201" s="9">
        <v>820203.30900000001</v>
      </c>
      <c r="S201" s="9">
        <f t="shared" si="25"/>
        <v>897181.47998249833</v>
      </c>
      <c r="T201" s="9">
        <v>31028500</v>
      </c>
      <c r="U201" s="9">
        <f t="shared" si="26"/>
        <v>35497654.730580024</v>
      </c>
      <c r="V201" s="1">
        <v>122</v>
      </c>
      <c r="W201" s="9">
        <f t="shared" si="27"/>
        <v>127.60171530174668</v>
      </c>
      <c r="X201" s="9">
        <v>41398.093699999998</v>
      </c>
      <c r="Y201" s="9">
        <f t="shared" si="28"/>
        <v>45283.410304091005</v>
      </c>
      <c r="Z201" s="9">
        <v>941.39203569999995</v>
      </c>
      <c r="AA201" s="9">
        <f t="shared" si="29"/>
        <v>984.61670923543568</v>
      </c>
      <c r="AB201" s="2">
        <v>5.2946780999999998E-2</v>
      </c>
      <c r="AC201" t="s">
        <v>26</v>
      </c>
      <c r="AE201" t="s">
        <v>26</v>
      </c>
    </row>
    <row r="202" spans="1:31" hidden="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 t="shared" si="24"/>
        <v>927.45633301955866</v>
      </c>
      <c r="R202" s="9">
        <v>817935.15489999996</v>
      </c>
      <c r="S202" s="9">
        <f t="shared" si="25"/>
        <v>894700.45383942244</v>
      </c>
      <c r="T202" s="9">
        <v>31161500</v>
      </c>
      <c r="U202" s="9">
        <f t="shared" si="26"/>
        <v>35649811.234412536</v>
      </c>
      <c r="V202" s="1">
        <v>152</v>
      </c>
      <c r="W202" s="9">
        <f t="shared" si="27"/>
        <v>158.97918627758602</v>
      </c>
      <c r="X202" s="9">
        <v>22309.546750000001</v>
      </c>
      <c r="Y202" s="9">
        <f t="shared" si="28"/>
        <v>24403.354572303655</v>
      </c>
      <c r="Z202" s="9">
        <v>639.71608379999998</v>
      </c>
      <c r="AA202" s="9">
        <f t="shared" si="29"/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 t="shared" si="24"/>
        <v>1144.3049890178852</v>
      </c>
      <c r="R203" s="9">
        <v>992885.52839999995</v>
      </c>
      <c r="S203" s="9">
        <f t="shared" si="25"/>
        <v>1086070.3657842921</v>
      </c>
      <c r="T203" s="9">
        <v>31417500</v>
      </c>
      <c r="U203" s="9">
        <f t="shared" si="26"/>
        <v>35942683.903443545</v>
      </c>
      <c r="V203" s="1">
        <v>141</v>
      </c>
      <c r="W203" s="9">
        <f t="shared" si="27"/>
        <v>147.47411358644493</v>
      </c>
      <c r="X203" s="9">
        <v>33031.431270000001</v>
      </c>
      <c r="Y203" s="9">
        <f t="shared" si="28"/>
        <v>36131.515281120104</v>
      </c>
      <c r="Z203" s="9">
        <v>934.39330210000003</v>
      </c>
      <c r="AA203" s="9">
        <f t="shared" si="29"/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hidden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 t="shared" si="24"/>
        <v>990.67461562598055</v>
      </c>
      <c r="R204" s="9">
        <v>884054.91570000001</v>
      </c>
      <c r="S204" s="9">
        <f t="shared" si="25"/>
        <v>967025.72270837892</v>
      </c>
      <c r="T204" s="9">
        <v>31581000</v>
      </c>
      <c r="U204" s="9">
        <f t="shared" si="26"/>
        <v>36129733.440109827</v>
      </c>
      <c r="V204" s="1">
        <v>80</v>
      </c>
      <c r="W204" s="9">
        <f t="shared" si="27"/>
        <v>83.673255935571603</v>
      </c>
      <c r="X204" s="9">
        <v>27095.122640000001</v>
      </c>
      <c r="Y204" s="9">
        <f t="shared" si="28"/>
        <v>29638.068956464671</v>
      </c>
      <c r="Z204" s="9">
        <v>808.25458949999995</v>
      </c>
      <c r="AA204" s="9">
        <f t="shared" si="29"/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 t="shared" si="24"/>
        <v>1326.3152389917373</v>
      </c>
      <c r="R205" s="9">
        <v>1058339.4879999999</v>
      </c>
      <c r="S205" s="9">
        <f t="shared" si="25"/>
        <v>1157667.3463137168</v>
      </c>
      <c r="T205" s="9">
        <v>31711000</v>
      </c>
      <c r="U205" s="9">
        <f t="shared" si="26"/>
        <v>36278457.842352137</v>
      </c>
      <c r="V205" s="1">
        <v>126</v>
      </c>
      <c r="W205" s="9">
        <f t="shared" si="27"/>
        <v>131.78537809852526</v>
      </c>
      <c r="X205" s="9">
        <v>31569.954010000001</v>
      </c>
      <c r="Y205" s="9">
        <f t="shared" si="28"/>
        <v>34532.874655436448</v>
      </c>
      <c r="Z205" s="9">
        <v>1116.935704</v>
      </c>
      <c r="AA205" s="9">
        <f t="shared" si="29"/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hidden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 t="shared" si="24"/>
        <v>981.52912875222273</v>
      </c>
      <c r="R206" s="9">
        <v>1054167.9210000001</v>
      </c>
      <c r="S206" s="9">
        <f t="shared" si="25"/>
        <v>1153104.2671187925</v>
      </c>
      <c r="T206" s="9">
        <v>32018000</v>
      </c>
      <c r="U206" s="9">
        <f t="shared" si="26"/>
        <v>36629676.238416657</v>
      </c>
      <c r="V206" s="1">
        <v>138</v>
      </c>
      <c r="W206" s="9">
        <f t="shared" si="27"/>
        <v>144.33636648886102</v>
      </c>
      <c r="X206" s="9">
        <v>14972.26353</v>
      </c>
      <c r="Y206" s="9">
        <f t="shared" si="28"/>
        <v>16377.448621745789</v>
      </c>
      <c r="Z206" s="9">
        <v>603.21402539999997</v>
      </c>
      <c r="AA206" s="9">
        <f t="shared" si="29"/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 t="shared" si="24"/>
        <v>1227.0055433532059</v>
      </c>
      <c r="R207" s="9">
        <v>927414.18489999999</v>
      </c>
      <c r="S207" s="9">
        <f t="shared" si="25"/>
        <v>1014454.3698315467</v>
      </c>
      <c r="T207" s="9">
        <v>32464000</v>
      </c>
      <c r="U207" s="9">
        <f t="shared" si="26"/>
        <v>37139915.341494106</v>
      </c>
      <c r="V207" s="1">
        <v>100</v>
      </c>
      <c r="W207" s="9">
        <f t="shared" si="27"/>
        <v>104.59156991946449</v>
      </c>
      <c r="X207" s="9">
        <v>24820.245439999999</v>
      </c>
      <c r="Y207" s="9">
        <f t="shared" si="28"/>
        <v>27149.688733318748</v>
      </c>
      <c r="Z207" s="9">
        <v>740.1752285</v>
      </c>
      <c r="AA207" s="9">
        <f t="shared" si="29"/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hidden="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 t="shared" si="24"/>
        <v>1087.7732454764146</v>
      </c>
      <c r="R208" s="10">
        <v>1095599.1686199491</v>
      </c>
      <c r="S208" s="10">
        <f t="shared" si="25"/>
        <v>1198423.9429227184</v>
      </c>
      <c r="T208" s="10">
        <v>32572500</v>
      </c>
      <c r="U208" s="10">
        <f t="shared" si="26"/>
        <v>37264043.015673265</v>
      </c>
      <c r="V208" s="7">
        <v>77</v>
      </c>
      <c r="W208" s="10">
        <f t="shared" si="27"/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 t="shared" si="24"/>
        <v>834.21504026775438</v>
      </c>
      <c r="R209" s="9">
        <v>865546.10279999999</v>
      </c>
      <c r="S209" s="9">
        <f t="shared" si="25"/>
        <v>946779.81054473855</v>
      </c>
      <c r="T209" s="9">
        <v>32785000</v>
      </c>
      <c r="U209" s="9">
        <f t="shared" si="26"/>
        <v>37507150.211646266</v>
      </c>
      <c r="V209" s="1">
        <v>137</v>
      </c>
      <c r="W209" s="9">
        <f t="shared" si="27"/>
        <v>143.29045078966635</v>
      </c>
      <c r="X209" s="9">
        <v>18742.503980000001</v>
      </c>
      <c r="Y209" s="9">
        <f t="shared" ref="Y209:Y247" si="30">X209/0.9142</f>
        <v>20501.53574710129</v>
      </c>
      <c r="Z209" s="9">
        <v>716.39000410000006</v>
      </c>
      <c r="AA209" s="9">
        <f t="shared" ref="AA209:AA247" si="31"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hidden="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 t="shared" si="24"/>
        <v>1220.4162744482794</v>
      </c>
      <c r="R210" s="9">
        <v>942619.70250000001</v>
      </c>
      <c r="S210" s="9">
        <f t="shared" si="25"/>
        <v>1031086.9640122511</v>
      </c>
      <c r="T210" s="9">
        <v>32817000</v>
      </c>
      <c r="U210" s="9">
        <f t="shared" si="26"/>
        <v>37543759.295275144</v>
      </c>
      <c r="V210" s="1">
        <v>104</v>
      </c>
      <c r="W210" s="9">
        <f t="shared" si="27"/>
        <v>108.77523271624308</v>
      </c>
      <c r="X210" s="9">
        <v>28490.274570000001</v>
      </c>
      <c r="Y210" s="9">
        <f t="shared" si="30"/>
        <v>31164.159450886022</v>
      </c>
      <c r="Z210" s="9">
        <v>826.82486919999997</v>
      </c>
      <c r="AA210" s="9">
        <f t="shared" si="31"/>
        <v>864.78911118083886</v>
      </c>
      <c r="AB210" s="2">
        <v>1.5025775999999999E-2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 t="shared" si="24"/>
        <v>1097.3852107520136</v>
      </c>
      <c r="R211" s="9">
        <v>993782.66339999996</v>
      </c>
      <c r="S211" s="9">
        <f t="shared" si="25"/>
        <v>1087051.6991905491</v>
      </c>
      <c r="T211" s="9">
        <v>32950500</v>
      </c>
      <c r="U211" s="9">
        <f t="shared" si="26"/>
        <v>37696487.816039354</v>
      </c>
      <c r="V211" s="1">
        <v>93</v>
      </c>
      <c r="W211" s="9">
        <f t="shared" si="27"/>
        <v>97.270160025101987</v>
      </c>
      <c r="X211" s="9">
        <v>31075.467260000001</v>
      </c>
      <c r="Y211" s="9">
        <f t="shared" si="30"/>
        <v>33991.97906366222</v>
      </c>
      <c r="Z211" s="9">
        <v>822.98439770000005</v>
      </c>
      <c r="AA211" s="9">
        <f t="shared" si="31"/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 t="shared" si="24"/>
        <v>1083.3490220688213</v>
      </c>
      <c r="R212" s="9">
        <v>935428.54740000004</v>
      </c>
      <c r="S212" s="9">
        <f t="shared" si="25"/>
        <v>1023220.9006781887</v>
      </c>
      <c r="T212" s="9">
        <v>33011000</v>
      </c>
      <c r="U212" s="9">
        <f t="shared" si="26"/>
        <v>37765701.864775196</v>
      </c>
      <c r="V212" s="1">
        <v>114</v>
      </c>
      <c r="W212" s="9">
        <f t="shared" si="27"/>
        <v>119.23438970818952</v>
      </c>
      <c r="X212" s="9">
        <v>20423.563989999999</v>
      </c>
      <c r="Y212" s="9">
        <f t="shared" si="30"/>
        <v>22340.367523517827</v>
      </c>
      <c r="Z212" s="9">
        <v>697.22664450000002</v>
      </c>
      <c r="AA212" s="9">
        <f t="shared" si="31"/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 t="shared" si="24"/>
        <v>709.07436460621284</v>
      </c>
      <c r="R213" s="9">
        <v>960380.10190000001</v>
      </c>
      <c r="S213" s="9">
        <f t="shared" si="25"/>
        <v>1050514.2221614525</v>
      </c>
      <c r="T213" s="9">
        <v>33122000</v>
      </c>
      <c r="U213" s="9">
        <f t="shared" si="26"/>
        <v>37892689.623612858</v>
      </c>
      <c r="V213" s="1">
        <v>108</v>
      </c>
      <c r="W213" s="9">
        <f t="shared" si="27"/>
        <v>112.95889551302166</v>
      </c>
      <c r="X213" s="9">
        <v>26524.62068</v>
      </c>
      <c r="Y213" s="9">
        <f t="shared" si="30"/>
        <v>29014.023933493765</v>
      </c>
      <c r="Z213" s="9">
        <v>1105.9030150000001</v>
      </c>
      <c r="AA213" s="9">
        <f t="shared" si="31"/>
        <v>1156.681325175191</v>
      </c>
      <c r="AB213" s="2">
        <v>3.5420935000000001E-2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 t="shared" si="24"/>
        <v>1194.9063905449223</v>
      </c>
      <c r="R214" s="9">
        <v>848574.95869999996</v>
      </c>
      <c r="S214" s="9">
        <f t="shared" si="25"/>
        <v>928215.88131699839</v>
      </c>
      <c r="T214" s="9">
        <v>33138000</v>
      </c>
      <c r="U214" s="9">
        <f t="shared" si="26"/>
        <v>37910994.165427297</v>
      </c>
      <c r="V214" s="1">
        <v>95</v>
      </c>
      <c r="W214" s="9">
        <f t="shared" si="27"/>
        <v>99.361991423491276</v>
      </c>
      <c r="X214" s="9">
        <v>28663.994470000001</v>
      </c>
      <c r="Y214" s="9">
        <f t="shared" si="30"/>
        <v>31354.183406256838</v>
      </c>
      <c r="Z214" s="9">
        <v>926.98573450000004</v>
      </c>
      <c r="AA214" s="9">
        <f t="shared" si="31"/>
        <v>969.54893264302905</v>
      </c>
      <c r="AB214" s="2">
        <v>2.7716086000000001E-2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 t="shared" si="24"/>
        <v>1424.589478088066</v>
      </c>
      <c r="R215" s="9">
        <v>1087578.8759999999</v>
      </c>
      <c r="S215" s="9">
        <f t="shared" si="25"/>
        <v>1189650.9253992562</v>
      </c>
      <c r="T215" s="9">
        <v>33490000</v>
      </c>
      <c r="U215" s="9">
        <f t="shared" si="26"/>
        <v>38313694.085344926</v>
      </c>
      <c r="V215" s="1">
        <v>82</v>
      </c>
      <c r="W215" s="9">
        <f t="shared" si="27"/>
        <v>85.765087333960892</v>
      </c>
      <c r="X215" s="9">
        <v>25395.208750000002</v>
      </c>
      <c r="Y215" s="9">
        <f t="shared" si="30"/>
        <v>27778.61381535769</v>
      </c>
      <c r="Z215" s="9">
        <v>861.71201719999999</v>
      </c>
      <c r="AA215" s="9">
        <f t="shared" si="31"/>
        <v>901.27812697416596</v>
      </c>
      <c r="AB215" s="2">
        <v>3.4716526999999997E-2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 t="shared" si="24"/>
        <v>1427.1205940801171</v>
      </c>
      <c r="R216" s="9">
        <v>882955.78099999996</v>
      </c>
      <c r="S216" s="9">
        <f t="shared" si="25"/>
        <v>965823.43141544517</v>
      </c>
      <c r="T216" s="9">
        <v>33550000</v>
      </c>
      <c r="U216" s="9">
        <f t="shared" si="26"/>
        <v>38382336.11714907</v>
      </c>
      <c r="V216" s="1">
        <v>136</v>
      </c>
      <c r="W216" s="9">
        <f t="shared" si="27"/>
        <v>142.24453509047171</v>
      </c>
      <c r="X216" s="9">
        <v>40965.3577</v>
      </c>
      <c r="Y216" s="9">
        <f t="shared" si="30"/>
        <v>44810.060927586965</v>
      </c>
      <c r="Z216" s="9">
        <v>884.23706230000005</v>
      </c>
      <c r="AA216" s="9">
        <f t="shared" si="31"/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 t="shared" si="24"/>
        <v>1022.7193808179061</v>
      </c>
      <c r="R217" s="9">
        <v>1000007.25</v>
      </c>
      <c r="S217" s="9">
        <f t="shared" si="25"/>
        <v>1093860.4791074162</v>
      </c>
      <c r="T217" s="9">
        <v>33704500</v>
      </c>
      <c r="U217" s="9">
        <f t="shared" si="26"/>
        <v>38559089.349044733</v>
      </c>
      <c r="V217" s="1">
        <v>139</v>
      </c>
      <c r="W217" s="9">
        <f t="shared" si="27"/>
        <v>145.38228218805565</v>
      </c>
      <c r="X217" s="9">
        <v>44201.023110000002</v>
      </c>
      <c r="Y217" s="9">
        <f t="shared" si="30"/>
        <v>48349.401782979658</v>
      </c>
      <c r="Z217" s="9">
        <v>1781.3967789999999</v>
      </c>
      <c r="AA217" s="9">
        <f t="shared" si="31"/>
        <v>1863.1908576508733</v>
      </c>
      <c r="AB217" s="2">
        <v>8.9671023000000002E-2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 t="shared" si="24"/>
        <v>729.371404664784</v>
      </c>
      <c r="R218" s="9">
        <v>910269.13859999995</v>
      </c>
      <c r="S218" s="9">
        <f t="shared" si="25"/>
        <v>995700.21723911609</v>
      </c>
      <c r="T218" s="9">
        <v>33917000</v>
      </c>
      <c r="U218" s="9">
        <f t="shared" si="26"/>
        <v>38802196.545017734</v>
      </c>
      <c r="V218" s="1">
        <v>95</v>
      </c>
      <c r="W218" s="9">
        <f t="shared" si="27"/>
        <v>99.361991423491276</v>
      </c>
      <c r="X218" s="9">
        <v>59520.558870000001</v>
      </c>
      <c r="Y218" s="9">
        <f t="shared" si="30"/>
        <v>65106.715018595496</v>
      </c>
      <c r="Z218" s="9">
        <v>1541.702305</v>
      </c>
      <c r="AA218" s="9">
        <f t="shared" si="31"/>
        <v>1612.4906442840709</v>
      </c>
      <c r="AB218" s="2">
        <v>4.2847757E-2</v>
      </c>
      <c r="AC218" t="s">
        <v>26</v>
      </c>
      <c r="AE218" t="s">
        <v>26</v>
      </c>
    </row>
    <row r="219" spans="1:31" hidden="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 t="shared" si="24"/>
        <v>1106.4951364919989</v>
      </c>
      <c r="R219" s="9">
        <v>982642.30110000004</v>
      </c>
      <c r="S219" s="9">
        <f t="shared" si="25"/>
        <v>1074865.7854955152</v>
      </c>
      <c r="T219" s="9">
        <v>33954000</v>
      </c>
      <c r="U219" s="9">
        <f t="shared" si="26"/>
        <v>38844525.797963619</v>
      </c>
      <c r="V219" s="1">
        <v>119</v>
      </c>
      <c r="W219" s="9">
        <f t="shared" si="27"/>
        <v>124.46396820416275</v>
      </c>
      <c r="X219" s="9">
        <v>45188.29909</v>
      </c>
      <c r="Y219" s="9">
        <f t="shared" si="30"/>
        <v>49429.336129949683</v>
      </c>
      <c r="Z219" s="9">
        <v>1200.0055199999999</v>
      </c>
      <c r="AA219" s="9">
        <f t="shared" si="31"/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 t="shared" si="24"/>
        <v>838.33594812258139</v>
      </c>
      <c r="R220" s="9">
        <v>1026779.077</v>
      </c>
      <c r="S220" s="9">
        <f t="shared" si="25"/>
        <v>1123144.9103040909</v>
      </c>
      <c r="T220" s="9">
        <v>34720000</v>
      </c>
      <c r="U220" s="9">
        <f t="shared" si="26"/>
        <v>39720855.737329826</v>
      </c>
      <c r="V220" s="1">
        <v>129</v>
      </c>
      <c r="W220" s="9">
        <f t="shared" si="27"/>
        <v>134.9231251961092</v>
      </c>
      <c r="X220" s="9">
        <v>54946.776819999999</v>
      </c>
      <c r="Y220" s="9">
        <f t="shared" si="30"/>
        <v>60103.671866112447</v>
      </c>
      <c r="Z220" s="9">
        <v>988.51228289999995</v>
      </c>
      <c r="AA220" s="9">
        <f t="shared" si="31"/>
        <v>1033.9005155318482</v>
      </c>
      <c r="AB220" s="2">
        <v>7.1857243000000001E-2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 t="shared" si="24"/>
        <v>784.4942997594394</v>
      </c>
      <c r="R221" s="9">
        <v>811980.53509999998</v>
      </c>
      <c r="S221" s="9">
        <f t="shared" si="25"/>
        <v>888186.9777947932</v>
      </c>
      <c r="T221" s="9">
        <v>35329000</v>
      </c>
      <c r="U221" s="9">
        <f t="shared" si="26"/>
        <v>40417572.360141858</v>
      </c>
      <c r="V221" s="1">
        <v>92</v>
      </c>
      <c r="W221" s="9">
        <f t="shared" si="27"/>
        <v>96.224244325907335</v>
      </c>
      <c r="X221" s="9">
        <v>55154.847309999997</v>
      </c>
      <c r="Y221" s="9">
        <f t="shared" si="30"/>
        <v>60331.2703019033</v>
      </c>
      <c r="Z221" s="9">
        <v>1202.6958079999999</v>
      </c>
      <c r="AA221" s="9">
        <f t="shared" si="31"/>
        <v>1257.9184269427885</v>
      </c>
      <c r="AB221" s="2">
        <v>5.7115580999999999E-2</v>
      </c>
      <c r="AC221" t="s">
        <v>26</v>
      </c>
      <c r="AE221" t="s">
        <v>26</v>
      </c>
    </row>
    <row r="222" spans="1:31" hidden="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 t="shared" si="24"/>
        <v>1068.1937035874907</v>
      </c>
      <c r="R222" s="9">
        <v>1234117.4380000001</v>
      </c>
      <c r="S222" s="9">
        <f t="shared" si="25"/>
        <v>1349942.5049223364</v>
      </c>
      <c r="T222" s="9">
        <v>35420500</v>
      </c>
      <c r="U222" s="9">
        <f t="shared" si="26"/>
        <v>40522251.458643176</v>
      </c>
      <c r="V222" s="1">
        <v>98</v>
      </c>
      <c r="W222" s="9">
        <f t="shared" si="27"/>
        <v>102.4997385210752</v>
      </c>
      <c r="X222" s="9">
        <v>21216.338199999998</v>
      </c>
      <c r="Y222" s="9">
        <f t="shared" si="30"/>
        <v>23207.545613651277</v>
      </c>
      <c r="Z222" s="9">
        <v>639.74241489999997</v>
      </c>
      <c r="AA222" s="9">
        <f t="shared" si="31"/>
        <v>669.11663518460409</v>
      </c>
      <c r="AB222" s="2">
        <v>2.4746331999999999E-2</v>
      </c>
      <c r="AC222" t="s">
        <v>26</v>
      </c>
      <c r="AE222" t="s">
        <v>26</v>
      </c>
    </row>
    <row r="223" spans="1:31" hidden="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 t="shared" si="24"/>
        <v>1367.7125823658614</v>
      </c>
      <c r="R223" s="9">
        <v>1195538.662</v>
      </c>
      <c r="S223" s="9">
        <f t="shared" si="25"/>
        <v>1307743.0124699189</v>
      </c>
      <c r="T223" s="9">
        <v>35445500</v>
      </c>
      <c r="U223" s="9">
        <f t="shared" si="26"/>
        <v>40550852.305228233</v>
      </c>
      <c r="V223" s="1">
        <v>39</v>
      </c>
      <c r="W223" s="9">
        <f t="shared" si="27"/>
        <v>40.79071226859115</v>
      </c>
      <c r="X223" s="9">
        <v>35442.025350000004</v>
      </c>
      <c r="Y223" s="9">
        <f t="shared" si="30"/>
        <v>38768.349759352444</v>
      </c>
      <c r="Z223" s="9">
        <v>865.83444039999995</v>
      </c>
      <c r="AA223" s="9">
        <f t="shared" si="31"/>
        <v>905.58983411777012</v>
      </c>
      <c r="AB223" s="2">
        <v>2.6755078000000002E-2</v>
      </c>
      <c r="AC223" t="s">
        <v>26</v>
      </c>
      <c r="AE223" t="s">
        <v>333</v>
      </c>
    </row>
    <row r="224" spans="1:31" hidden="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 t="shared" si="24"/>
        <v>898.82962033260117</v>
      </c>
      <c r="R224" s="9">
        <v>1046941.474</v>
      </c>
      <c r="S224" s="9">
        <f t="shared" si="25"/>
        <v>1145199.5996499672</v>
      </c>
      <c r="T224" s="9">
        <v>35585000</v>
      </c>
      <c r="U224" s="9">
        <f t="shared" si="26"/>
        <v>40710445.029172868</v>
      </c>
      <c r="V224" s="1">
        <v>91</v>
      </c>
      <c r="W224" s="9">
        <f t="shared" si="27"/>
        <v>95.178328626712698</v>
      </c>
      <c r="X224" s="9">
        <v>18221.676889999999</v>
      </c>
      <c r="Y224" s="9">
        <f t="shared" si="30"/>
        <v>19931.827707285058</v>
      </c>
      <c r="Z224" s="9">
        <v>720.09231460000001</v>
      </c>
      <c r="AA224" s="9">
        <f t="shared" si="31"/>
        <v>753.15585670954931</v>
      </c>
      <c r="AB224" s="2">
        <v>4.9727200999999999E-2</v>
      </c>
      <c r="AC224" t="s">
        <v>26</v>
      </c>
      <c r="AE224" t="s">
        <v>26</v>
      </c>
    </row>
    <row r="225" spans="1:31" hidden="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 t="shared" si="24"/>
        <v>2060.0878569187325</v>
      </c>
      <c r="R225" s="9">
        <v>1358953.649</v>
      </c>
      <c r="S225" s="9">
        <f t="shared" si="25"/>
        <v>1486494.9124917961</v>
      </c>
      <c r="T225" s="9">
        <v>36137000</v>
      </c>
      <c r="U225" s="9">
        <f t="shared" si="26"/>
        <v>41341951.721770965</v>
      </c>
      <c r="V225" s="1">
        <v>90</v>
      </c>
      <c r="W225" s="9">
        <f t="shared" si="27"/>
        <v>94.132412927518047</v>
      </c>
      <c r="X225" s="9">
        <v>30346.812720000002</v>
      </c>
      <c r="Y225" s="9">
        <f t="shared" si="30"/>
        <v>33194.938437978562</v>
      </c>
      <c r="Z225" s="9">
        <v>821.50811810000005</v>
      </c>
      <c r="AA225" s="9">
        <f t="shared" si="31"/>
        <v>859.22823773663856</v>
      </c>
      <c r="AB225" s="2">
        <v>2.3533933999999999E-2</v>
      </c>
      <c r="AC225" t="s">
        <v>26</v>
      </c>
      <c r="AE225" t="s">
        <v>26</v>
      </c>
    </row>
    <row r="226" spans="1:31" hidden="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 t="shared" si="24"/>
        <v>932.36586131157833</v>
      </c>
      <c r="R226" s="9">
        <v>1095870.3330000001</v>
      </c>
      <c r="S226" s="9">
        <f t="shared" si="25"/>
        <v>1198720.5567709473</v>
      </c>
      <c r="T226" s="9">
        <v>36187500</v>
      </c>
      <c r="U226" s="9">
        <f t="shared" si="26"/>
        <v>41399725.431872785</v>
      </c>
      <c r="V226" s="1">
        <v>92</v>
      </c>
      <c r="W226" s="9">
        <f t="shared" si="27"/>
        <v>96.224244325907335</v>
      </c>
      <c r="X226" s="9">
        <v>29226.59433</v>
      </c>
      <c r="Y226" s="9">
        <f t="shared" si="30"/>
        <v>31969.584697002843</v>
      </c>
      <c r="Z226" s="9">
        <v>783.59570459999998</v>
      </c>
      <c r="AA226" s="9">
        <f t="shared" si="31"/>
        <v>819.57504926262948</v>
      </c>
      <c r="AB226" s="2">
        <v>3.3942231000000003E-2</v>
      </c>
      <c r="AC226" t="s">
        <v>26</v>
      </c>
      <c r="AE226" t="s">
        <v>333</v>
      </c>
    </row>
    <row r="227" spans="1:31" hidden="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 t="shared" si="24"/>
        <v>951.12749712373193</v>
      </c>
      <c r="R227" s="9">
        <v>943599.81920000003</v>
      </c>
      <c r="S227" s="9">
        <f t="shared" si="25"/>
        <v>1032159.0671625466</v>
      </c>
      <c r="T227" s="9">
        <v>36467000</v>
      </c>
      <c r="U227" s="9">
        <f t="shared" si="26"/>
        <v>41719482.896693744</v>
      </c>
      <c r="V227" s="1">
        <v>122</v>
      </c>
      <c r="W227" s="9">
        <f t="shared" si="27"/>
        <v>127.60171530174668</v>
      </c>
      <c r="X227" s="9">
        <v>49039.310510000003</v>
      </c>
      <c r="Y227" s="9">
        <f t="shared" si="30"/>
        <v>53641.774786698756</v>
      </c>
      <c r="Z227" s="9">
        <v>971.86755540000001</v>
      </c>
      <c r="AA227" s="9">
        <f t="shared" si="31"/>
        <v>1016.4915337307814</v>
      </c>
      <c r="AB227" s="2">
        <v>5.6879798000000002E-2</v>
      </c>
      <c r="AC227" t="s">
        <v>26</v>
      </c>
      <c r="AE227" t="s">
        <v>26</v>
      </c>
    </row>
    <row r="228" spans="1:31" hidden="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 t="shared" si="24"/>
        <v>917.40508315029808</v>
      </c>
      <c r="R228" s="9">
        <v>981568.09210000001</v>
      </c>
      <c r="S228" s="9">
        <f t="shared" si="25"/>
        <v>1073690.7592430541</v>
      </c>
      <c r="T228" s="9">
        <v>36474500</v>
      </c>
      <c r="U228" s="9">
        <f t="shared" si="26"/>
        <v>41728063.150669262</v>
      </c>
      <c r="V228" s="1">
        <v>154</v>
      </c>
      <c r="W228" s="9">
        <f t="shared" si="27"/>
        <v>161.07101767597533</v>
      </c>
      <c r="X228" s="9">
        <v>33056.473859999998</v>
      </c>
      <c r="Y228" s="9">
        <f t="shared" si="30"/>
        <v>36158.908182017061</v>
      </c>
      <c r="Z228" s="9">
        <v>904.74573569999995</v>
      </c>
      <c r="AA228" s="9">
        <f t="shared" si="31"/>
        <v>946.28776874803896</v>
      </c>
      <c r="AB228" s="2">
        <v>3.0648670999999999E-2</v>
      </c>
      <c r="AC228" t="s">
        <v>26</v>
      </c>
      <c r="AE228" t="s">
        <v>26</v>
      </c>
    </row>
    <row r="229" spans="1:31" hidden="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 t="shared" si="24"/>
        <v>657.87469929923657</v>
      </c>
      <c r="R229" s="9">
        <v>856367.95570000005</v>
      </c>
      <c r="S229" s="9">
        <f t="shared" si="25"/>
        <v>936740.27094727638</v>
      </c>
      <c r="T229" s="9">
        <v>36714000</v>
      </c>
      <c r="U229" s="9">
        <f t="shared" si="26"/>
        <v>42002059.260954127</v>
      </c>
      <c r="V229" s="1">
        <v>88</v>
      </c>
      <c r="W229" s="9">
        <f t="shared" si="27"/>
        <v>92.040581529128758</v>
      </c>
      <c r="X229" s="9">
        <v>52717.17813</v>
      </c>
      <c r="Y229" s="9">
        <f t="shared" si="30"/>
        <v>57664.819656530301</v>
      </c>
      <c r="Z229" s="9">
        <v>1008.671024</v>
      </c>
      <c r="AA229" s="9">
        <f t="shared" si="31"/>
        <v>1054.9848593243385</v>
      </c>
      <c r="AB229" s="2">
        <v>2.4144819000000001E-2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 t="shared" si="24"/>
        <v>1384.980650559565</v>
      </c>
      <c r="R230" s="9">
        <v>1239697.345</v>
      </c>
      <c r="S230" s="9">
        <f t="shared" si="25"/>
        <v>1356046.100415664</v>
      </c>
      <c r="T230" s="9">
        <v>36943500</v>
      </c>
      <c r="U230" s="9">
        <f t="shared" si="26"/>
        <v>42264615.032604963</v>
      </c>
      <c r="V230" s="1">
        <v>67</v>
      </c>
      <c r="W230" s="9">
        <f t="shared" si="27"/>
        <v>70.076351846041206</v>
      </c>
      <c r="X230" s="9">
        <v>69112.698009999993</v>
      </c>
      <c r="Y230" s="9">
        <f t="shared" si="30"/>
        <v>75599.100864143504</v>
      </c>
      <c r="Z230" s="9">
        <v>2319.9506569999999</v>
      </c>
      <c r="AA230" s="9">
        <f t="shared" si="31"/>
        <v>2426.4728135132309</v>
      </c>
      <c r="AB230" s="2">
        <v>2.3222432000000001E-2</v>
      </c>
      <c r="AC230" t="s">
        <v>26</v>
      </c>
      <c r="AE230" t="s">
        <v>333</v>
      </c>
    </row>
    <row r="231" spans="1:31" hidden="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 t="shared" si="24"/>
        <v>835.24631314716032</v>
      </c>
      <c r="R231" s="9">
        <v>904832.89569999999</v>
      </c>
      <c r="S231" s="9">
        <f t="shared" si="25"/>
        <v>989753.76908772695</v>
      </c>
      <c r="T231" s="9">
        <v>37007500</v>
      </c>
      <c r="U231" s="9">
        <f t="shared" si="26"/>
        <v>42337833.199862719</v>
      </c>
      <c r="V231" s="1">
        <v>104</v>
      </c>
      <c r="W231" s="9">
        <f t="shared" si="27"/>
        <v>108.77523271624308</v>
      </c>
      <c r="X231" s="9">
        <v>23118.12703</v>
      </c>
      <c r="Y231" s="9">
        <f t="shared" si="30"/>
        <v>25287.822172391159</v>
      </c>
      <c r="Z231" s="9">
        <v>637.41789240000003</v>
      </c>
      <c r="AA231" s="9">
        <f t="shared" si="31"/>
        <v>666.68538060872299</v>
      </c>
      <c r="AB231" s="2">
        <v>4.6494764000000001E-2</v>
      </c>
      <c r="AC231" t="s">
        <v>26</v>
      </c>
      <c r="AE231" t="s">
        <v>26</v>
      </c>
    </row>
    <row r="232" spans="1:31" hidden="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 t="shared" si="24"/>
        <v>999.75839347348608</v>
      </c>
      <c r="R232" s="9">
        <v>992518.29830000002</v>
      </c>
      <c r="S232" s="9">
        <f t="shared" si="25"/>
        <v>1085668.6702034567</v>
      </c>
      <c r="T232" s="9">
        <v>37681500</v>
      </c>
      <c r="U232" s="9">
        <f t="shared" si="26"/>
        <v>43108912.023795903</v>
      </c>
      <c r="V232" s="1">
        <v>67</v>
      </c>
      <c r="W232" s="9">
        <f t="shared" si="27"/>
        <v>70.076351846041206</v>
      </c>
      <c r="X232" s="9">
        <v>46527.478490000001</v>
      </c>
      <c r="Y232" s="9">
        <f t="shared" si="30"/>
        <v>50894.20092977467</v>
      </c>
      <c r="Z232" s="9">
        <v>957.61765170000001</v>
      </c>
      <c r="AA232" s="9">
        <f t="shared" si="31"/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 t="shared" si="24"/>
        <v>909.97176027612181</v>
      </c>
      <c r="R233" s="9">
        <v>947995.88210000005</v>
      </c>
      <c r="S233" s="9">
        <f t="shared" si="25"/>
        <v>1036967.7117698535</v>
      </c>
      <c r="T233" s="9">
        <v>37855500</v>
      </c>
      <c r="U233" s="9">
        <f t="shared" si="26"/>
        <v>43307973.916027918</v>
      </c>
      <c r="V233" s="1">
        <v>128</v>
      </c>
      <c r="W233" s="9">
        <f t="shared" si="27"/>
        <v>133.87720949691456</v>
      </c>
      <c r="X233" s="9">
        <v>49711.104760000002</v>
      </c>
      <c r="Y233" s="9">
        <f t="shared" si="30"/>
        <v>54376.618639247434</v>
      </c>
      <c r="Z233" s="9">
        <v>1127.8882719999999</v>
      </c>
      <c r="AA233" s="9">
        <f t="shared" si="31"/>
        <v>1179.6760506223197</v>
      </c>
      <c r="AB233" s="2">
        <v>4.1321227000000002E-2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 t="shared" si="24"/>
        <v>1344.5664679426839</v>
      </c>
      <c r="R234" s="9">
        <v>1085037.348</v>
      </c>
      <c r="S234" s="9">
        <f t="shared" si="25"/>
        <v>1186870.8685189236</v>
      </c>
      <c r="T234" s="9">
        <v>38038500</v>
      </c>
      <c r="U234" s="9">
        <f t="shared" si="26"/>
        <v>43517332.113030545</v>
      </c>
      <c r="V234" s="1">
        <v>119</v>
      </c>
      <c r="W234" s="9">
        <f t="shared" si="27"/>
        <v>124.46396820416275</v>
      </c>
      <c r="X234" s="9">
        <v>32581.634989999999</v>
      </c>
      <c r="Y234" s="9">
        <f t="shared" si="30"/>
        <v>35639.50447385692</v>
      </c>
      <c r="Z234" s="9">
        <v>758.92642660000001</v>
      </c>
      <c r="AA234" s="9">
        <f t="shared" si="31"/>
        <v>793.77306411463246</v>
      </c>
      <c r="AB234" s="2">
        <v>3.9764949000000001E-2</v>
      </c>
      <c r="AC234" t="s">
        <v>26</v>
      </c>
      <c r="AE234" t="s">
        <v>26</v>
      </c>
    </row>
    <row r="235" spans="1:31" hidden="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 t="shared" si="24"/>
        <v>952.55726388453093</v>
      </c>
      <c r="R235" s="9">
        <v>1177378.8459999999</v>
      </c>
      <c r="S235" s="9">
        <f t="shared" si="25"/>
        <v>1287878.8514548237</v>
      </c>
      <c r="T235" s="9">
        <v>38608500</v>
      </c>
      <c r="U235" s="9">
        <f t="shared" si="26"/>
        <v>44169431.415169887</v>
      </c>
      <c r="V235" s="1">
        <v>117</v>
      </c>
      <c r="W235" s="9">
        <f t="shared" si="27"/>
        <v>122.37213680577347</v>
      </c>
      <c r="X235" s="9">
        <v>56169.228569999999</v>
      </c>
      <c r="Y235" s="9">
        <f t="shared" si="30"/>
        <v>61440.853828483916</v>
      </c>
      <c r="Z235" s="9">
        <v>1068.084728</v>
      </c>
      <c r="AA235" s="9">
        <f t="shared" si="31"/>
        <v>1117.1265850852421</v>
      </c>
      <c r="AB235" s="2">
        <v>1.6489745E-2</v>
      </c>
      <c r="AC235" t="s">
        <v>26</v>
      </c>
      <c r="AE235" t="s">
        <v>333</v>
      </c>
    </row>
    <row r="236" spans="1:31" hidden="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 t="shared" si="24"/>
        <v>1152.0761426629015</v>
      </c>
      <c r="R236" s="9">
        <v>1130228.068</v>
      </c>
      <c r="S236" s="9">
        <f t="shared" si="25"/>
        <v>1236302.852767447</v>
      </c>
      <c r="T236" s="9">
        <v>38899000</v>
      </c>
      <c r="U236" s="9">
        <f t="shared" si="26"/>
        <v>44501773.252488278</v>
      </c>
      <c r="V236" s="1">
        <v>157</v>
      </c>
      <c r="W236" s="9">
        <f t="shared" si="27"/>
        <v>164.20876477355927</v>
      </c>
      <c r="X236" s="9">
        <v>26959.201359999999</v>
      </c>
      <c r="Y236" s="9">
        <f t="shared" si="30"/>
        <v>29489.391117917305</v>
      </c>
      <c r="Z236" s="9">
        <v>848.22273659999996</v>
      </c>
      <c r="AA236" s="9">
        <f t="shared" si="31"/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 t="shared" si="24"/>
        <v>999.18523167032743</v>
      </c>
      <c r="R237" s="9">
        <v>1034934.012</v>
      </c>
      <c r="S237" s="9">
        <f t="shared" si="25"/>
        <v>1132065.2067381316</v>
      </c>
      <c r="T237" s="9">
        <v>39050000</v>
      </c>
      <c r="U237" s="9">
        <f t="shared" si="26"/>
        <v>44674522.365862027</v>
      </c>
      <c r="V237" s="1">
        <v>91</v>
      </c>
      <c r="W237" s="9">
        <f t="shared" si="27"/>
        <v>95.178328626712698</v>
      </c>
      <c r="X237" s="9">
        <v>32292.935290000001</v>
      </c>
      <c r="Y237" s="9">
        <f t="shared" si="30"/>
        <v>35323.709571209802</v>
      </c>
      <c r="Z237" s="9">
        <v>809.96272820000002</v>
      </c>
      <c r="AA237" s="9">
        <f t="shared" si="31"/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 t="shared" si="24"/>
        <v>1363.6648886099781</v>
      </c>
      <c r="R238" s="9">
        <v>1261100.2709999999</v>
      </c>
      <c r="S238" s="9">
        <f t="shared" si="25"/>
        <v>1379457.7455698971</v>
      </c>
      <c r="T238" s="9">
        <v>39143000</v>
      </c>
      <c r="U238" s="9">
        <f t="shared" si="26"/>
        <v>44780917.515158452</v>
      </c>
      <c r="V238" s="1">
        <v>97</v>
      </c>
      <c r="W238" s="9">
        <f t="shared" si="27"/>
        <v>101.45382282188056</v>
      </c>
      <c r="X238" s="9">
        <v>33209.261489999997</v>
      </c>
      <c r="Y238" s="9">
        <f t="shared" si="30"/>
        <v>36326.035320498791</v>
      </c>
      <c r="Z238" s="9">
        <v>928.18943760000002</v>
      </c>
      <c r="AA238" s="9">
        <f t="shared" si="31"/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hidden="1" x14ac:dyDescent="0.35">
      <c r="A239" s="24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 t="shared" si="24"/>
        <v>620.52714151239411</v>
      </c>
      <c r="R239" s="9">
        <v>968217.21629999997</v>
      </c>
      <c r="S239" s="27">
        <f t="shared" si="25"/>
        <v>1059086.8697221614</v>
      </c>
      <c r="T239" s="9">
        <v>39364000</v>
      </c>
      <c r="U239" s="27">
        <f t="shared" si="26"/>
        <v>45033748.998970367</v>
      </c>
      <c r="V239" s="1">
        <v>97</v>
      </c>
      <c r="W239" s="27">
        <f t="shared" si="27"/>
        <v>101.45382282188056</v>
      </c>
      <c r="X239" s="9">
        <v>49561.225229999996</v>
      </c>
      <c r="Y239" s="9">
        <f t="shared" si="30"/>
        <v>54212.6725333625</v>
      </c>
      <c r="Z239" s="9">
        <v>1014.297509</v>
      </c>
      <c r="AA239" s="9">
        <f t="shared" si="31"/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hidden="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 t="shared" si="24"/>
        <v>1375.76613324966</v>
      </c>
      <c r="R240" s="9">
        <v>1206683.7609999999</v>
      </c>
      <c r="S240" s="9">
        <f t="shared" si="25"/>
        <v>1319934.1074163201</v>
      </c>
      <c r="T240" s="9">
        <v>40025500</v>
      </c>
      <c r="U240" s="9">
        <f t="shared" si="26"/>
        <v>45790527.399611026</v>
      </c>
      <c r="V240" s="1">
        <v>112</v>
      </c>
      <c r="W240" s="9">
        <f t="shared" si="27"/>
        <v>117.14255830980024</v>
      </c>
      <c r="X240" s="9">
        <v>43171.982409999997</v>
      </c>
      <c r="Y240" s="9">
        <f t="shared" si="30"/>
        <v>47223.782990592867</v>
      </c>
      <c r="Z240" s="9">
        <v>964.63631129999999</v>
      </c>
      <c r="AA240" s="9">
        <f t="shared" si="31"/>
        <v>1008.9282620018827</v>
      </c>
      <c r="AB240" s="2">
        <v>3.630282E-2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 t="shared" si="24"/>
        <v>1107.7188578600565</v>
      </c>
      <c r="R241" s="9">
        <v>954439.049</v>
      </c>
      <c r="S241" s="9">
        <f t="shared" si="25"/>
        <v>1044015.5863049661</v>
      </c>
      <c r="T241" s="9">
        <v>40031000</v>
      </c>
      <c r="U241" s="9">
        <f t="shared" si="26"/>
        <v>45796819.585859746</v>
      </c>
      <c r="V241" s="1">
        <v>63</v>
      </c>
      <c r="W241" s="9">
        <f t="shared" si="27"/>
        <v>65.892689049262628</v>
      </c>
      <c r="X241" s="9">
        <v>64546.336219999997</v>
      </c>
      <c r="Y241" s="9">
        <f t="shared" si="30"/>
        <v>70604.174381973309</v>
      </c>
      <c r="Z241" s="9">
        <v>1099.7120399999999</v>
      </c>
      <c r="AA241" s="9">
        <f t="shared" si="31"/>
        <v>1150.2060872293694</v>
      </c>
      <c r="AB241" s="2">
        <v>2.3198265999999999E-2</v>
      </c>
      <c r="AC241" t="s">
        <v>26</v>
      </c>
      <c r="AE241" t="s">
        <v>26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 t="shared" si="24"/>
        <v>1133.019558623575</v>
      </c>
      <c r="R242" s="9">
        <v>1074943.7509999999</v>
      </c>
      <c r="S242" s="9">
        <f t="shared" si="25"/>
        <v>1175829.9617151606</v>
      </c>
      <c r="T242" s="9">
        <v>40041500</v>
      </c>
      <c r="U242" s="9">
        <f t="shared" si="26"/>
        <v>45808831.941425465</v>
      </c>
      <c r="V242" s="1">
        <v>74</v>
      </c>
      <c r="W242" s="9">
        <f t="shared" si="27"/>
        <v>77.397761740403723</v>
      </c>
      <c r="X242" s="9">
        <v>20513.671249999999</v>
      </c>
      <c r="Y242" s="9">
        <f t="shared" si="30"/>
        <v>22438.93157952308</v>
      </c>
      <c r="Z242" s="9">
        <v>662.02744559999996</v>
      </c>
      <c r="AA242" s="9">
        <f t="shared" si="31"/>
        <v>692.4248986507688</v>
      </c>
      <c r="AB242" s="2">
        <v>7.0936588999999994E-2</v>
      </c>
      <c r="AC242" t="s">
        <v>26</v>
      </c>
      <c r="AE242" t="s">
        <v>26</v>
      </c>
    </row>
    <row r="243" spans="1:31" hidden="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 t="shared" si="24"/>
        <v>826.44597845413659</v>
      </c>
      <c r="R243" s="9">
        <v>1003780.8959999999</v>
      </c>
      <c r="S243" s="9">
        <f t="shared" si="25"/>
        <v>1097988.291402319</v>
      </c>
      <c r="T243" s="9">
        <v>40194000</v>
      </c>
      <c r="U243" s="9">
        <f t="shared" si="26"/>
        <v>45983297.10559433</v>
      </c>
      <c r="V243" s="1">
        <v>124</v>
      </c>
      <c r="W243" s="9">
        <f t="shared" si="27"/>
        <v>129.69354670013598</v>
      </c>
      <c r="X243" s="9">
        <v>42906.986969999998</v>
      </c>
      <c r="Y243" s="9">
        <f t="shared" si="30"/>
        <v>46933.917053161233</v>
      </c>
      <c r="Z243" s="9">
        <v>1196.2488370000001</v>
      </c>
      <c r="AA243" s="9">
        <f t="shared" si="31"/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hidden="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 t="shared" si="24"/>
        <v>826.44597845413659</v>
      </c>
      <c r="R244" s="9">
        <v>1003780.8959999999</v>
      </c>
      <c r="S244" s="9">
        <f t="shared" si="25"/>
        <v>1097988.291402319</v>
      </c>
      <c r="T244" s="9">
        <v>40194000</v>
      </c>
      <c r="U244" s="9">
        <f t="shared" si="26"/>
        <v>45983297.10559433</v>
      </c>
      <c r="V244" s="1">
        <v>124</v>
      </c>
      <c r="W244" s="9">
        <f t="shared" si="27"/>
        <v>129.69354670013598</v>
      </c>
      <c r="X244" s="9">
        <v>26684.137989999999</v>
      </c>
      <c r="Y244" s="9">
        <f t="shared" si="30"/>
        <v>29188.512349595272</v>
      </c>
      <c r="Z244" s="9">
        <v>891.32310940000002</v>
      </c>
      <c r="AA244" s="9">
        <f t="shared" si="31"/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hidden="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 t="shared" si="24"/>
        <v>624.47965693965079</v>
      </c>
      <c r="R245" s="9">
        <v>1025588.731</v>
      </c>
      <c r="S245" s="9">
        <f t="shared" si="25"/>
        <v>1121842.8472981842</v>
      </c>
      <c r="T245" s="9">
        <v>40295000</v>
      </c>
      <c r="U245" s="9">
        <f t="shared" si="26"/>
        <v>46098844.525797963</v>
      </c>
      <c r="V245" s="1">
        <v>149</v>
      </c>
      <c r="W245" s="9">
        <f t="shared" si="27"/>
        <v>155.84143918000211</v>
      </c>
      <c r="X245" s="9">
        <v>32350.950489999999</v>
      </c>
      <c r="Y245" s="9">
        <f t="shared" si="30"/>
        <v>35387.16964559177</v>
      </c>
      <c r="Z245" s="9">
        <v>1167.3776330000001</v>
      </c>
      <c r="AA245" s="9">
        <f t="shared" si="31"/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 t="shared" si="24"/>
        <v>966.81727852735082</v>
      </c>
      <c r="R246" s="9">
        <v>1121541.719</v>
      </c>
      <c r="S246" s="9">
        <f t="shared" si="25"/>
        <v>1226801.2677751039</v>
      </c>
      <c r="T246" s="9">
        <v>40562000</v>
      </c>
      <c r="U246" s="9">
        <f t="shared" si="26"/>
        <v>46404301.567326397</v>
      </c>
      <c r="V246" s="1">
        <v>91</v>
      </c>
      <c r="W246" s="9">
        <f t="shared" si="27"/>
        <v>95.178328626712698</v>
      </c>
      <c r="X246" s="9">
        <v>25296.42064</v>
      </c>
      <c r="Y246" s="9">
        <f t="shared" si="30"/>
        <v>27670.554189455263</v>
      </c>
      <c r="Z246" s="9">
        <v>998.42578490000005</v>
      </c>
      <c r="AA246" s="9">
        <f t="shared" si="31"/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 t="shared" si="24"/>
        <v>1105.8048321305303</v>
      </c>
      <c r="R247" s="9">
        <v>1105056.659</v>
      </c>
      <c r="S247" s="9">
        <f t="shared" si="25"/>
        <v>1208769.0428790199</v>
      </c>
      <c r="T247" s="9">
        <v>40624500</v>
      </c>
      <c r="U247" s="9">
        <f t="shared" si="26"/>
        <v>46475803.683789037</v>
      </c>
      <c r="V247" s="1">
        <v>128</v>
      </c>
      <c r="W247" s="9">
        <f t="shared" si="27"/>
        <v>133.87720949691456</v>
      </c>
      <c r="X247" s="9">
        <v>41725.905330000001</v>
      </c>
      <c r="Y247" s="9">
        <f t="shared" si="30"/>
        <v>45641.987891052289</v>
      </c>
      <c r="Z247" s="9">
        <v>2299.5184389999999</v>
      </c>
      <c r="AA247" s="9">
        <f t="shared" si="31"/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hidden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 t="shared" si="24"/>
        <v>1822.8114213994352</v>
      </c>
      <c r="R248" s="9">
        <v>1373793.352</v>
      </c>
      <c r="S248" s="9">
        <f t="shared" si="25"/>
        <v>1502727.3594399474</v>
      </c>
      <c r="T248" s="9">
        <v>40637000</v>
      </c>
      <c r="U248" s="9">
        <f t="shared" si="26"/>
        <v>46490104.10708157</v>
      </c>
      <c r="V248" s="1">
        <v>194</v>
      </c>
      <c r="W248" s="9">
        <f t="shared" si="27"/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hidden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 t="shared" si="24"/>
        <v>939.53979709235443</v>
      </c>
      <c r="R249" s="9">
        <v>1187749.399</v>
      </c>
      <c r="S249" s="9">
        <f t="shared" si="25"/>
        <v>1299222.707285058</v>
      </c>
      <c r="T249" s="9">
        <v>40665500</v>
      </c>
      <c r="U249" s="9">
        <f t="shared" si="26"/>
        <v>46522709.072188534</v>
      </c>
      <c r="V249" s="1">
        <v>182</v>
      </c>
      <c r="W249" s="9">
        <f t="shared" si="27"/>
        <v>190.3566572534254</v>
      </c>
      <c r="X249" s="9">
        <v>17091.37328</v>
      </c>
      <c r="Y249" s="9">
        <f t="shared" ref="Y249:Y284" si="32">X249/0.9142</f>
        <v>18695.442222708378</v>
      </c>
      <c r="Z249" s="9">
        <v>663.73733660000005</v>
      </c>
      <c r="AA249" s="9">
        <f t="shared" ref="AA249:AA284" si="33"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 t="shared" si="24"/>
        <v>1186.3821775964857</v>
      </c>
      <c r="R250" s="9">
        <v>1182436.9839999999</v>
      </c>
      <c r="S250" s="9">
        <f t="shared" si="25"/>
        <v>1293411.708597681</v>
      </c>
      <c r="T250" s="9">
        <v>40852000</v>
      </c>
      <c r="U250" s="9">
        <f t="shared" si="26"/>
        <v>46736071.387713075</v>
      </c>
      <c r="V250" s="1">
        <v>122</v>
      </c>
      <c r="W250" s="9">
        <f t="shared" si="27"/>
        <v>127.60171530174668</v>
      </c>
      <c r="X250" s="9">
        <v>59616.109620000003</v>
      </c>
      <c r="Y250" s="9">
        <f t="shared" si="32"/>
        <v>65211.233450010943</v>
      </c>
      <c r="Z250" s="9">
        <v>1267.526204</v>
      </c>
      <c r="AA250" s="9">
        <f t="shared" si="33"/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 t="shared" si="24"/>
        <v>909.44984834222362</v>
      </c>
      <c r="R251" s="9">
        <v>1226604.83</v>
      </c>
      <c r="S251" s="9">
        <f t="shared" si="25"/>
        <v>1341724.8195143295</v>
      </c>
      <c r="T251" s="9">
        <v>41287000</v>
      </c>
      <c r="U251" s="9">
        <f t="shared" si="26"/>
        <v>47233726.118293099</v>
      </c>
      <c r="V251" s="1">
        <v>120</v>
      </c>
      <c r="W251" s="9">
        <f t="shared" si="27"/>
        <v>125.50988390335739</v>
      </c>
      <c r="X251" s="9">
        <v>52609.039080000002</v>
      </c>
      <c r="Y251" s="9">
        <f t="shared" si="32"/>
        <v>57546.531481076352</v>
      </c>
      <c r="Z251" s="9">
        <v>1435.90308</v>
      </c>
      <c r="AA251" s="9">
        <f t="shared" si="33"/>
        <v>1501.8335738939443</v>
      </c>
      <c r="AB251" s="2">
        <v>0.354670502</v>
      </c>
      <c r="AC251" t="s">
        <v>26</v>
      </c>
      <c r="AE251" t="s">
        <v>26</v>
      </c>
    </row>
    <row r="252" spans="1:31" hidden="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 t="shared" si="24"/>
        <v>1432.3920092040582</v>
      </c>
      <c r="R252" s="9">
        <v>1204608.7919999999</v>
      </c>
      <c r="S252" s="9">
        <f t="shared" si="25"/>
        <v>1317664.3972872456</v>
      </c>
      <c r="T252" s="9">
        <v>41576500</v>
      </c>
      <c r="U252" s="9">
        <f t="shared" si="26"/>
        <v>47564923.921748087</v>
      </c>
      <c r="V252" s="1">
        <v>131</v>
      </c>
      <c r="W252" s="9">
        <f t="shared" si="27"/>
        <v>137.0149565944985</v>
      </c>
      <c r="X252" s="9">
        <v>13915.33167</v>
      </c>
      <c r="Y252" s="9">
        <f t="shared" si="32"/>
        <v>15221.32101290746</v>
      </c>
      <c r="Z252" s="9">
        <v>528.60702570000001</v>
      </c>
      <c r="AA252" s="9">
        <f t="shared" si="33"/>
        <v>552.87838688421721</v>
      </c>
      <c r="AB252" s="2">
        <v>2.4701847999999998E-2</v>
      </c>
      <c r="AC252" t="s">
        <v>26</v>
      </c>
      <c r="AE252" t="s">
        <v>26</v>
      </c>
    </row>
    <row r="253" spans="1:31" hidden="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 t="shared" si="24"/>
        <v>1093.410731095074</v>
      </c>
      <c r="R253" s="9">
        <v>1104110.625</v>
      </c>
      <c r="S253" s="9">
        <f t="shared" si="25"/>
        <v>1207734.2211769854</v>
      </c>
      <c r="T253" s="9">
        <v>41890500</v>
      </c>
      <c r="U253" s="9">
        <f t="shared" si="26"/>
        <v>47924150.554856427</v>
      </c>
      <c r="V253" s="1">
        <v>117</v>
      </c>
      <c r="W253" s="9">
        <f t="shared" si="27"/>
        <v>122.37213680577347</v>
      </c>
      <c r="X253" s="9">
        <v>48450.250260000001</v>
      </c>
      <c r="Y253" s="9">
        <f t="shared" si="32"/>
        <v>52997.42973091227</v>
      </c>
      <c r="Z253" s="9">
        <v>1181.943221</v>
      </c>
      <c r="AA253" s="9">
        <f t="shared" si="33"/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 t="shared" si="24"/>
        <v>840.68507478297249</v>
      </c>
      <c r="R254" s="9">
        <v>1032378.4669999999</v>
      </c>
      <c r="S254" s="9">
        <f t="shared" si="25"/>
        <v>1129269.8173266244</v>
      </c>
      <c r="T254" s="9">
        <v>42669000</v>
      </c>
      <c r="U254" s="9">
        <f t="shared" si="26"/>
        <v>48814780.917515159</v>
      </c>
      <c r="V254" s="1">
        <v>62</v>
      </c>
      <c r="W254" s="9">
        <f t="shared" si="27"/>
        <v>64.846773350067991</v>
      </c>
      <c r="X254" s="9">
        <v>40066.898079999999</v>
      </c>
      <c r="Y254" s="9">
        <f t="shared" si="32"/>
        <v>43827.278582367093</v>
      </c>
      <c r="Z254" s="9">
        <v>1455.3895640000001</v>
      </c>
      <c r="AA254" s="9">
        <f t="shared" si="33"/>
        <v>1522.2147934316495</v>
      </c>
      <c r="AB254" s="2">
        <v>5.9571012E-2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 t="shared" si="24"/>
        <v>1121.06474218178</v>
      </c>
      <c r="R255" s="9">
        <v>1533675.0519999999</v>
      </c>
      <c r="S255" s="9">
        <f t="shared" si="25"/>
        <v>1677614.3644716691</v>
      </c>
      <c r="T255" s="9">
        <v>42689000</v>
      </c>
      <c r="U255" s="9">
        <f t="shared" si="26"/>
        <v>48837661.594783209</v>
      </c>
      <c r="V255" s="1">
        <v>86</v>
      </c>
      <c r="W255" s="9">
        <f t="shared" si="27"/>
        <v>89.948750130739469</v>
      </c>
      <c r="X255" s="9">
        <v>25097.42038</v>
      </c>
      <c r="Y255" s="9">
        <f t="shared" si="32"/>
        <v>27452.877247866985</v>
      </c>
      <c r="Z255" s="9">
        <v>715.02535360000002</v>
      </c>
      <c r="AA255" s="9">
        <f t="shared" si="33"/>
        <v>747.85624265244223</v>
      </c>
      <c r="AB255" s="2">
        <v>4.5599686E-2</v>
      </c>
      <c r="AC255" t="s">
        <v>26</v>
      </c>
      <c r="AE255" t="s">
        <v>26</v>
      </c>
    </row>
    <row r="256" spans="1:31" hidden="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 t="shared" si="24"/>
        <v>682.47045288149775</v>
      </c>
      <c r="R256" s="9">
        <v>1033449.924</v>
      </c>
      <c r="S256" s="9">
        <f t="shared" si="25"/>
        <v>1130441.8332968715</v>
      </c>
      <c r="T256" s="9">
        <v>42725000</v>
      </c>
      <c r="U256" s="9">
        <f t="shared" si="26"/>
        <v>48878846.813865691</v>
      </c>
      <c r="V256" s="1">
        <v>161</v>
      </c>
      <c r="W256" s="9">
        <f t="shared" si="27"/>
        <v>168.39242757033784</v>
      </c>
      <c r="X256" s="9">
        <v>27829.273789999999</v>
      </c>
      <c r="Y256" s="9">
        <f t="shared" si="32"/>
        <v>30441.122063005907</v>
      </c>
      <c r="Z256" s="9">
        <v>793.93661740000005</v>
      </c>
      <c r="AA256" s="9">
        <f t="shared" si="33"/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 t="shared" si="24"/>
        <v>780.55328940487402</v>
      </c>
      <c r="R257" s="9">
        <v>1077678.5830000001</v>
      </c>
      <c r="S257" s="9">
        <f t="shared" si="25"/>
        <v>1178821.4646685629</v>
      </c>
      <c r="T257" s="9">
        <v>43018000</v>
      </c>
      <c r="U257" s="9">
        <f t="shared" si="26"/>
        <v>49214048.735842578</v>
      </c>
      <c r="V257" s="1">
        <v>120</v>
      </c>
      <c r="W257" s="9">
        <f t="shared" si="27"/>
        <v>125.50988390335739</v>
      </c>
      <c r="X257" s="9">
        <v>16079.12124</v>
      </c>
      <c r="Y257" s="9">
        <f t="shared" si="32"/>
        <v>17588.187748851455</v>
      </c>
      <c r="Z257" s="9">
        <v>727.00715130000003</v>
      </c>
      <c r="AA257" s="9">
        <f t="shared" si="33"/>
        <v>760.38819297144653</v>
      </c>
      <c r="AB257" s="2">
        <v>6.1255023999999998E-2</v>
      </c>
      <c r="AC257" t="s">
        <v>26</v>
      </c>
      <c r="AE257" t="s">
        <v>26</v>
      </c>
    </row>
    <row r="258" spans="1:31" hidden="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 t="shared" ref="Q258:Q321" si="34">P258/0.9561</f>
        <v>1672.7016002510197</v>
      </c>
      <c r="R258" s="9">
        <v>1168970.6329999999</v>
      </c>
      <c r="S258" s="9">
        <f t="shared" ref="S258:S321" si="35">R258/0.9142</f>
        <v>1278681.5062349595</v>
      </c>
      <c r="T258" s="9">
        <v>43091000</v>
      </c>
      <c r="U258" s="9">
        <f t="shared" ref="U258:U321" si="36">T258/0.8741</f>
        <v>49297563.207870953</v>
      </c>
      <c r="V258" s="1">
        <v>85</v>
      </c>
      <c r="W258" s="9">
        <f t="shared" ref="W258:W321" si="37">V258/0.9561</f>
        <v>88.902834431544818</v>
      </c>
      <c r="X258" s="9">
        <v>59583.875010000003</v>
      </c>
      <c r="Y258" s="9">
        <f t="shared" si="32"/>
        <v>65175.973539706851</v>
      </c>
      <c r="Z258" s="9">
        <v>1046.257104</v>
      </c>
      <c r="AA258" s="9">
        <f t="shared" si="33"/>
        <v>1094.2967304675244</v>
      </c>
      <c r="AB258" s="2">
        <v>2.8427733E-2</v>
      </c>
      <c r="AC258" t="s">
        <v>26</v>
      </c>
      <c r="AE258" t="s">
        <v>26</v>
      </c>
    </row>
    <row r="259" spans="1:31" hidden="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 t="shared" si="34"/>
        <v>1329.7981382700557</v>
      </c>
      <c r="R259" s="9">
        <v>1031223.0649999999</v>
      </c>
      <c r="S259" s="9">
        <f t="shared" si="35"/>
        <v>1128005.9779041784</v>
      </c>
      <c r="T259" s="9">
        <v>43277500</v>
      </c>
      <c r="U259" s="9">
        <f t="shared" si="36"/>
        <v>49510925.523395494</v>
      </c>
      <c r="V259" s="1">
        <v>85</v>
      </c>
      <c r="W259" s="9">
        <f t="shared" si="37"/>
        <v>88.902834431544818</v>
      </c>
      <c r="X259" s="9">
        <v>61785.45665</v>
      </c>
      <c r="Y259" s="9">
        <f t="shared" si="32"/>
        <v>67584.179227740096</v>
      </c>
      <c r="Z259" s="9">
        <v>1383.2576369999999</v>
      </c>
      <c r="AA259" s="9">
        <f t="shared" si="33"/>
        <v>1446.7708785691873</v>
      </c>
      <c r="AB259" s="2">
        <v>3.2400584000000003E-2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 t="shared" si="34"/>
        <v>994.80493672210025</v>
      </c>
      <c r="R260" s="9">
        <v>1553544.061</v>
      </c>
      <c r="S260" s="9">
        <f t="shared" si="35"/>
        <v>1699348.1306059943</v>
      </c>
      <c r="T260" s="9">
        <v>43432500</v>
      </c>
      <c r="U260" s="9">
        <f t="shared" si="36"/>
        <v>49688250.772222862</v>
      </c>
      <c r="V260" s="1">
        <v>94</v>
      </c>
      <c r="W260" s="9">
        <f t="shared" si="37"/>
        <v>98.316075724296624</v>
      </c>
      <c r="X260" s="9">
        <v>19757.415799999999</v>
      </c>
      <c r="Y260" s="9">
        <f t="shared" si="32"/>
        <v>21611.699628090133</v>
      </c>
      <c r="Z260" s="9">
        <v>717.27047359999995</v>
      </c>
      <c r="AA260" s="9">
        <f t="shared" si="33"/>
        <v>750.2044489070181</v>
      </c>
      <c r="AB260" s="2">
        <v>4.6850072999999999E-2</v>
      </c>
      <c r="AC260" t="s">
        <v>26</v>
      </c>
      <c r="AE260" t="s">
        <v>26</v>
      </c>
    </row>
    <row r="261" spans="1:31" hidden="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 t="shared" si="34"/>
        <v>1064.3656521284386</v>
      </c>
      <c r="R261" s="9">
        <v>1128139.3559999999</v>
      </c>
      <c r="S261" s="9">
        <f t="shared" si="35"/>
        <v>1234018.1098227957</v>
      </c>
      <c r="T261" s="9">
        <v>43454000</v>
      </c>
      <c r="U261" s="9">
        <f t="shared" si="36"/>
        <v>49712847.500286005</v>
      </c>
      <c r="V261" s="1">
        <v>134</v>
      </c>
      <c r="W261" s="9">
        <f t="shared" si="37"/>
        <v>140.15270369208241</v>
      </c>
      <c r="X261" s="9">
        <v>35427.678240000001</v>
      </c>
      <c r="Y261" s="9">
        <f t="shared" si="32"/>
        <v>38752.6561365128</v>
      </c>
      <c r="Z261" s="9">
        <v>897.36673510000003</v>
      </c>
      <c r="AA261" s="9">
        <f t="shared" si="33"/>
        <v>938.56995617613234</v>
      </c>
      <c r="AB261" s="2">
        <v>5.6476907999999999E-2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 t="shared" si="34"/>
        <v>767.17707352787374</v>
      </c>
      <c r="R262" s="9">
        <v>1057263.662</v>
      </c>
      <c r="S262" s="9">
        <f t="shared" si="35"/>
        <v>1156490.5513016845</v>
      </c>
      <c r="T262" s="9">
        <v>43772000</v>
      </c>
      <c r="U262" s="9">
        <f t="shared" si="36"/>
        <v>50076650.268847957</v>
      </c>
      <c r="V262" s="1">
        <v>196</v>
      </c>
      <c r="W262" s="9">
        <f t="shared" si="37"/>
        <v>204.9994770421504</v>
      </c>
      <c r="X262" s="9">
        <v>43531.165930000003</v>
      </c>
      <c r="Y262" s="9">
        <f t="shared" si="32"/>
        <v>47616.676799387445</v>
      </c>
      <c r="Z262" s="9">
        <v>917.37321929999996</v>
      </c>
      <c r="AA262" s="9">
        <f t="shared" si="33"/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 t="shared" si="34"/>
        <v>829.93201547955243</v>
      </c>
      <c r="R263" s="9">
        <v>1073196.1780000001</v>
      </c>
      <c r="S263" s="9">
        <f t="shared" si="35"/>
        <v>1173918.3745351126</v>
      </c>
      <c r="T263" s="9">
        <v>43913500</v>
      </c>
      <c r="U263" s="9">
        <f t="shared" si="36"/>
        <v>50238531.06051939</v>
      </c>
      <c r="V263" s="1">
        <v>121</v>
      </c>
      <c r="W263" s="9">
        <f t="shared" si="37"/>
        <v>126.55579960255204</v>
      </c>
      <c r="X263" s="9">
        <v>43263.737849999998</v>
      </c>
      <c r="Y263" s="9">
        <f t="shared" si="32"/>
        <v>47324.14991249179</v>
      </c>
      <c r="Z263" s="9">
        <v>922.73565310000004</v>
      </c>
      <c r="AA263" s="9">
        <f t="shared" si="33"/>
        <v>965.10370578391394</v>
      </c>
      <c r="AB263" s="2">
        <v>3.0596857000000002E-2</v>
      </c>
      <c r="AC263" t="s">
        <v>26</v>
      </c>
      <c r="AE263" t="s">
        <v>26</v>
      </c>
    </row>
    <row r="264" spans="1:31" hidden="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 t="shared" si="34"/>
        <v>1759.3347976153123</v>
      </c>
      <c r="R264" s="9">
        <v>1309547.061</v>
      </c>
      <c r="S264" s="9">
        <f t="shared" si="35"/>
        <v>1432451.3902865893</v>
      </c>
      <c r="T264" s="9">
        <v>44074000</v>
      </c>
      <c r="U264" s="9">
        <f t="shared" si="36"/>
        <v>50422148.49559547</v>
      </c>
      <c r="V264" s="1">
        <v>130</v>
      </c>
      <c r="W264" s="9">
        <f t="shared" si="37"/>
        <v>135.96904089530383</v>
      </c>
      <c r="X264" s="9">
        <v>22755.206999999999</v>
      </c>
      <c r="Y264" s="9">
        <f t="shared" si="32"/>
        <v>24890.841172609929</v>
      </c>
      <c r="Z264" s="9">
        <v>736.89347999999995</v>
      </c>
      <c r="AA264" s="9">
        <f t="shared" si="33"/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 t="shared" si="34"/>
        <v>938.23867796255627</v>
      </c>
      <c r="R265" s="9">
        <v>1317320.5889999999</v>
      </c>
      <c r="S265" s="9">
        <f t="shared" si="35"/>
        <v>1440954.483701597</v>
      </c>
      <c r="T265" s="9">
        <v>44196000</v>
      </c>
      <c r="U265" s="9">
        <f t="shared" si="36"/>
        <v>50561720.626930557</v>
      </c>
      <c r="V265" s="1">
        <v>44</v>
      </c>
      <c r="W265" s="9">
        <f t="shared" si="37"/>
        <v>46.020290764564379</v>
      </c>
      <c r="X265" s="9">
        <v>51726.252639999999</v>
      </c>
      <c r="Y265" s="9">
        <f t="shared" si="32"/>
        <v>56580.893283745347</v>
      </c>
      <c r="Z265" s="9">
        <v>1021.895588</v>
      </c>
      <c r="AA265" s="9">
        <f t="shared" si="33"/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 t="shared" si="34"/>
        <v>778.24704528814982</v>
      </c>
      <c r="R266" s="9">
        <v>1086845.473</v>
      </c>
      <c r="S266" s="9">
        <f t="shared" si="35"/>
        <v>1188848.6906584993</v>
      </c>
      <c r="T266" s="9">
        <v>44544500</v>
      </c>
      <c r="U266" s="9">
        <f t="shared" si="36"/>
        <v>50960416.428326279</v>
      </c>
      <c r="V266" s="1">
        <v>66</v>
      </c>
      <c r="W266" s="9">
        <f t="shared" si="37"/>
        <v>69.030436146846569</v>
      </c>
      <c r="X266" s="9">
        <v>54744.343739999997</v>
      </c>
      <c r="Y266" s="9">
        <f t="shared" si="32"/>
        <v>59882.239925618022</v>
      </c>
      <c r="Z266" s="9">
        <v>1098.6743509999999</v>
      </c>
      <c r="AA266" s="9">
        <f t="shared" si="33"/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 t="shared" si="34"/>
        <v>1246.5850852421295</v>
      </c>
      <c r="R267" s="9">
        <v>1069762.2919999999</v>
      </c>
      <c r="S267" s="9">
        <f t="shared" si="35"/>
        <v>1170162.2095821481</v>
      </c>
      <c r="T267" s="9">
        <v>44699000</v>
      </c>
      <c r="U267" s="9">
        <f t="shared" si="36"/>
        <v>51137169.660221942</v>
      </c>
      <c r="V267" s="1">
        <v>131</v>
      </c>
      <c r="W267" s="9">
        <f t="shared" si="37"/>
        <v>137.0149565944985</v>
      </c>
      <c r="X267" s="9">
        <v>39376.879300000001</v>
      </c>
      <c r="Y267" s="9">
        <f t="shared" si="32"/>
        <v>43072.49978122949</v>
      </c>
      <c r="Z267" s="9">
        <v>940.08978630000001</v>
      </c>
      <c r="AA267" s="9">
        <f t="shared" si="33"/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 t="shared" si="34"/>
        <v>1329.1810480075305</v>
      </c>
      <c r="R268" s="9">
        <v>1215158.4639999999</v>
      </c>
      <c r="S268" s="9">
        <f t="shared" si="35"/>
        <v>1329204.1828921461</v>
      </c>
      <c r="T268" s="9">
        <v>45210000</v>
      </c>
      <c r="U268" s="9">
        <f t="shared" si="36"/>
        <v>51721770.96442055</v>
      </c>
      <c r="V268" s="1">
        <v>160</v>
      </c>
      <c r="W268" s="9">
        <f t="shared" si="37"/>
        <v>167.34651187114321</v>
      </c>
      <c r="X268" s="9">
        <v>47626.235419999997</v>
      </c>
      <c r="Y268" s="9">
        <f t="shared" si="32"/>
        <v>52096.078998031058</v>
      </c>
      <c r="Z268" s="9">
        <v>1427.602521</v>
      </c>
      <c r="AA268" s="9">
        <f t="shared" si="33"/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 t="shared" si="34"/>
        <v>911.46637381027097</v>
      </c>
      <c r="R269" s="9">
        <v>1178254.7660000001</v>
      </c>
      <c r="S269" s="9">
        <f t="shared" si="35"/>
        <v>1288836.9787792605</v>
      </c>
      <c r="T269" s="9">
        <v>45444000</v>
      </c>
      <c r="U269" s="9">
        <f t="shared" si="36"/>
        <v>51989474.888456702</v>
      </c>
      <c r="V269" s="1">
        <v>87</v>
      </c>
      <c r="W269" s="9">
        <f t="shared" si="37"/>
        <v>90.994665829934107</v>
      </c>
      <c r="X269" s="9">
        <v>51610.111729999997</v>
      </c>
      <c r="Y269" s="9">
        <f t="shared" si="32"/>
        <v>56453.852253336248</v>
      </c>
      <c r="Z269" s="9">
        <v>1681.768069</v>
      </c>
      <c r="AA269" s="9">
        <f t="shared" si="33"/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 t="shared" si="34"/>
        <v>1345.2463131471604</v>
      </c>
      <c r="R270" s="9">
        <v>1211475.4169999999</v>
      </c>
      <c r="S270" s="9">
        <f t="shared" si="35"/>
        <v>1325175.4725443008</v>
      </c>
      <c r="T270" s="9">
        <v>45618500</v>
      </c>
      <c r="U270" s="9">
        <f t="shared" si="36"/>
        <v>52189108.797620408</v>
      </c>
      <c r="V270" s="1">
        <v>99</v>
      </c>
      <c r="W270" s="9">
        <f t="shared" si="37"/>
        <v>103.54565422026985</v>
      </c>
      <c r="X270" s="9">
        <v>29263.650549999998</v>
      </c>
      <c r="Y270" s="9">
        <f t="shared" si="32"/>
        <v>32010.118737694156</v>
      </c>
      <c r="Z270" s="9">
        <v>957.65267719999997</v>
      </c>
      <c r="AA270" s="9">
        <f t="shared" si="33"/>
        <v>1001.6239694592616</v>
      </c>
      <c r="AB270" s="2">
        <v>2.0247421000000002E-2</v>
      </c>
      <c r="AC270" t="s">
        <v>26</v>
      </c>
      <c r="AE270" t="s">
        <v>26</v>
      </c>
    </row>
    <row r="271" spans="1:31" hidden="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 t="shared" si="34"/>
        <v>742.56667712582362</v>
      </c>
      <c r="R271" s="9">
        <v>957886.75150000001</v>
      </c>
      <c r="S271" s="9">
        <f t="shared" si="35"/>
        <v>1047786.8644716692</v>
      </c>
      <c r="T271" s="9">
        <v>46125000</v>
      </c>
      <c r="U271" s="9">
        <f t="shared" si="36"/>
        <v>52768561.949433707</v>
      </c>
      <c r="V271" s="1">
        <v>83</v>
      </c>
      <c r="W271" s="9">
        <f t="shared" si="37"/>
        <v>86.811003033155529</v>
      </c>
      <c r="X271" s="9">
        <v>47337.734989999997</v>
      </c>
      <c r="Y271" s="9">
        <f t="shared" si="32"/>
        <v>51780.502067381312</v>
      </c>
      <c r="Z271" s="9">
        <v>1589.962861</v>
      </c>
      <c r="AA271" s="9">
        <f t="shared" si="33"/>
        <v>1662.967117456333</v>
      </c>
      <c r="AB271" s="2">
        <v>3.6642954999999998E-2</v>
      </c>
      <c r="AC271" t="s">
        <v>26</v>
      </c>
      <c r="AE271" t="s">
        <v>26</v>
      </c>
    </row>
    <row r="272" spans="1:31" hidden="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 t="shared" si="34"/>
        <v>981.68078652860584</v>
      </c>
      <c r="R272" s="9">
        <v>1194857.1070000001</v>
      </c>
      <c r="S272" s="9">
        <f t="shared" si="35"/>
        <v>1306997.4917961059</v>
      </c>
      <c r="T272" s="9">
        <v>46728500</v>
      </c>
      <c r="U272" s="9">
        <f t="shared" si="36"/>
        <v>53458986.385997027</v>
      </c>
      <c r="V272" s="1">
        <v>95</v>
      </c>
      <c r="W272" s="9">
        <f t="shared" si="37"/>
        <v>99.361991423491276</v>
      </c>
      <c r="X272" s="9">
        <v>50361.756179999997</v>
      </c>
      <c r="Y272" s="9">
        <f t="shared" si="32"/>
        <v>55088.335353314367</v>
      </c>
      <c r="Z272" s="9">
        <v>1601.9266769999999</v>
      </c>
      <c r="AA272" s="9">
        <f t="shared" si="33"/>
        <v>1675.4802604330091</v>
      </c>
      <c r="AB272" s="2">
        <v>4.3600318999999998E-2</v>
      </c>
      <c r="AC272" t="s">
        <v>26</v>
      </c>
      <c r="AE272" t="s">
        <v>26</v>
      </c>
    </row>
    <row r="273" spans="1:31" hidden="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 t="shared" si="34"/>
        <v>1034.9586863298819</v>
      </c>
      <c r="R273" s="9">
        <v>1229137.943</v>
      </c>
      <c r="S273" s="9">
        <f t="shared" si="35"/>
        <v>1344495.6716254649</v>
      </c>
      <c r="T273" s="9">
        <v>46941000</v>
      </c>
      <c r="U273" s="9">
        <f t="shared" si="36"/>
        <v>53702093.581970029</v>
      </c>
      <c r="V273" s="1">
        <v>81</v>
      </c>
      <c r="W273" s="9">
        <f t="shared" si="37"/>
        <v>84.719171634766241</v>
      </c>
      <c r="X273" s="9">
        <v>64288.809650000003</v>
      </c>
      <c r="Y273" s="9">
        <f t="shared" si="32"/>
        <v>70322.478287026912</v>
      </c>
      <c r="Z273" s="9">
        <v>1143.972471</v>
      </c>
      <c r="AA273" s="9">
        <f t="shared" si="33"/>
        <v>1196.4987668653907</v>
      </c>
      <c r="AB273" s="2">
        <v>4.2804858000000001E-2</v>
      </c>
      <c r="AC273" t="s">
        <v>26</v>
      </c>
      <c r="AE273" t="s">
        <v>26</v>
      </c>
    </row>
    <row r="274" spans="1:31" hidden="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 t="shared" si="34"/>
        <v>1069.4383432695327</v>
      </c>
      <c r="R274" s="9">
        <v>1802824.456</v>
      </c>
      <c r="S274" s="9">
        <f t="shared" si="35"/>
        <v>1972024.1260118135</v>
      </c>
      <c r="T274" s="9">
        <v>47386500</v>
      </c>
      <c r="U274" s="9">
        <f t="shared" si="36"/>
        <v>54211760.66811578</v>
      </c>
      <c r="V274" s="1">
        <v>156</v>
      </c>
      <c r="W274" s="9">
        <f t="shared" si="37"/>
        <v>163.1628490743646</v>
      </c>
      <c r="X274" s="9">
        <v>18245.122859999999</v>
      </c>
      <c r="Y274" s="9">
        <f t="shared" si="32"/>
        <v>19957.474141325747</v>
      </c>
      <c r="Z274" s="9">
        <v>581.99788950000004</v>
      </c>
      <c r="AA274" s="9">
        <f t="shared" si="33"/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hidden="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 t="shared" si="34"/>
        <v>1069.4383432695327</v>
      </c>
      <c r="R275" s="9">
        <v>1802824.456</v>
      </c>
      <c r="S275" s="9">
        <f t="shared" si="35"/>
        <v>1972024.1260118135</v>
      </c>
      <c r="T275" s="9">
        <v>47386500</v>
      </c>
      <c r="U275" s="9">
        <f t="shared" si="36"/>
        <v>54211760.66811578</v>
      </c>
      <c r="V275" s="1">
        <v>156</v>
      </c>
      <c r="W275" s="9">
        <f t="shared" si="37"/>
        <v>163.1628490743646</v>
      </c>
      <c r="X275" s="9">
        <v>16474.513439999999</v>
      </c>
      <c r="Y275" s="9">
        <f t="shared" si="32"/>
        <v>18020.688514548237</v>
      </c>
      <c r="Z275" s="9">
        <v>637.5293077</v>
      </c>
      <c r="AA275" s="9">
        <f t="shared" si="33"/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 t="shared" si="34"/>
        <v>1095.9104696161489</v>
      </c>
      <c r="R276" s="9">
        <v>1246538.067</v>
      </c>
      <c r="S276" s="9">
        <f t="shared" si="35"/>
        <v>1363528.8416101509</v>
      </c>
      <c r="T276" s="9">
        <v>47419500</v>
      </c>
      <c r="U276" s="9">
        <f t="shared" si="36"/>
        <v>54249513.785608053</v>
      </c>
      <c r="V276" s="1">
        <v>130</v>
      </c>
      <c r="W276" s="9">
        <f t="shared" si="37"/>
        <v>135.96904089530383</v>
      </c>
      <c r="X276" s="9">
        <v>51500.67641</v>
      </c>
      <c r="Y276" s="9">
        <f t="shared" si="32"/>
        <v>56334.146149639026</v>
      </c>
      <c r="Z276" s="9">
        <v>1063.962393</v>
      </c>
      <c r="AA276" s="9">
        <f t="shared" si="33"/>
        <v>1112.8149701914026</v>
      </c>
      <c r="AB276" s="2">
        <v>3.7276660000000003E-2</v>
      </c>
      <c r="AC276" t="s">
        <v>26</v>
      </c>
      <c r="AE276" t="s">
        <v>333</v>
      </c>
    </row>
    <row r="277" spans="1:31" hidden="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 t="shared" si="34"/>
        <v>810.13910678799289</v>
      </c>
      <c r="R277" s="9">
        <v>1109428.9979999999</v>
      </c>
      <c r="S277" s="9">
        <f t="shared" si="35"/>
        <v>1213551.7370378473</v>
      </c>
      <c r="T277" s="9">
        <v>48301500</v>
      </c>
      <c r="U277" s="9">
        <f t="shared" si="36"/>
        <v>55258551.653128937</v>
      </c>
      <c r="V277" s="1">
        <v>125</v>
      </c>
      <c r="W277" s="9">
        <f t="shared" si="37"/>
        <v>130.73946239933062</v>
      </c>
      <c r="X277" s="9">
        <v>42990.176899999999</v>
      </c>
      <c r="Y277" s="9">
        <f t="shared" si="32"/>
        <v>47024.914570115943</v>
      </c>
      <c r="Z277" s="9">
        <v>934.11889770000005</v>
      </c>
      <c r="AA277" s="9">
        <f t="shared" si="33"/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 t="shared" si="34"/>
        <v>2384.5727434368791</v>
      </c>
      <c r="R278" s="9">
        <v>1883567.497</v>
      </c>
      <c r="S278" s="9">
        <f t="shared" si="35"/>
        <v>2060345.1071975497</v>
      </c>
      <c r="T278" s="9">
        <v>49373500</v>
      </c>
      <c r="U278" s="9">
        <f t="shared" si="36"/>
        <v>56484955.95469626</v>
      </c>
      <c r="V278" s="1">
        <v>108</v>
      </c>
      <c r="W278" s="9">
        <f t="shared" si="37"/>
        <v>112.95889551302166</v>
      </c>
      <c r="X278" s="9">
        <v>38970.74566</v>
      </c>
      <c r="Y278" s="9">
        <f t="shared" si="32"/>
        <v>42628.249464012253</v>
      </c>
      <c r="Z278" s="9">
        <v>852.51473150000004</v>
      </c>
      <c r="AA278" s="9">
        <f t="shared" si="33"/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 t="shared" si="34"/>
        <v>1174.6888400794896</v>
      </c>
      <c r="R279" s="9">
        <v>1218621.1429999999</v>
      </c>
      <c r="S279" s="9">
        <f t="shared" si="35"/>
        <v>1332991.8431415444</v>
      </c>
      <c r="T279" s="9">
        <v>49821000</v>
      </c>
      <c r="U279" s="9">
        <f t="shared" si="36"/>
        <v>56996911.108568817</v>
      </c>
      <c r="V279" s="1">
        <v>92</v>
      </c>
      <c r="W279" s="9">
        <f t="shared" si="37"/>
        <v>96.224244325907335</v>
      </c>
      <c r="X279" s="9">
        <v>35631.761749999998</v>
      </c>
      <c r="Y279" s="9">
        <f t="shared" si="32"/>
        <v>38975.893404069131</v>
      </c>
      <c r="Z279" s="9">
        <v>789.38191659999995</v>
      </c>
      <c r="AA279" s="9">
        <f t="shared" si="33"/>
        <v>825.6269392322979</v>
      </c>
      <c r="AB279" s="2">
        <v>2.8804888000000001E-2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 t="shared" si="34"/>
        <v>997.59230206045402</v>
      </c>
      <c r="R280" s="9">
        <v>1234288.8470000001</v>
      </c>
      <c r="S280" s="9">
        <f t="shared" si="35"/>
        <v>1350130.0010938526</v>
      </c>
      <c r="T280" s="9">
        <v>50049500</v>
      </c>
      <c r="U280" s="9">
        <f t="shared" si="36"/>
        <v>57258322.84635625</v>
      </c>
      <c r="V280" s="1">
        <v>176</v>
      </c>
      <c r="W280" s="9">
        <f t="shared" si="37"/>
        <v>184.08116305825752</v>
      </c>
      <c r="X280" s="9">
        <v>30783.955330000001</v>
      </c>
      <c r="Y280" s="9">
        <f t="shared" si="32"/>
        <v>33673.107996062128</v>
      </c>
      <c r="Z280" s="9">
        <v>895.7967337</v>
      </c>
      <c r="AA280" s="9">
        <f t="shared" si="33"/>
        <v>936.92786706411471</v>
      </c>
      <c r="AB280" s="2">
        <v>4.8148573E-2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 t="shared" si="34"/>
        <v>1158.5189833699405</v>
      </c>
      <c r="R281" s="9">
        <v>1141926.378</v>
      </c>
      <c r="S281" s="9">
        <f t="shared" si="35"/>
        <v>1249099.0789761541</v>
      </c>
      <c r="T281" s="9">
        <v>50748000</v>
      </c>
      <c r="U281" s="9">
        <f t="shared" si="36"/>
        <v>58057430.499942802</v>
      </c>
      <c r="V281" s="1">
        <v>117</v>
      </c>
      <c r="W281" s="9">
        <f t="shared" si="37"/>
        <v>122.37213680577347</v>
      </c>
      <c r="X281" s="9">
        <v>34889.762499999997</v>
      </c>
      <c r="Y281" s="9">
        <f t="shared" si="32"/>
        <v>38164.255633340625</v>
      </c>
      <c r="Z281" s="9">
        <v>814.20712370000001</v>
      </c>
      <c r="AA281" s="9">
        <f t="shared" si="33"/>
        <v>851.5920130739463</v>
      </c>
      <c r="AB281" s="2">
        <v>2.8341623E-2</v>
      </c>
      <c r="AC281" t="s">
        <v>26</v>
      </c>
      <c r="AE281" t="s">
        <v>26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 t="shared" si="34"/>
        <v>1373.6952201652548</v>
      </c>
      <c r="R282" s="9">
        <v>1857989.5360000001</v>
      </c>
      <c r="S282" s="9">
        <f t="shared" si="35"/>
        <v>2032366.5893677534</v>
      </c>
      <c r="T282" s="9">
        <v>50771500</v>
      </c>
      <c r="U282" s="9">
        <f t="shared" si="36"/>
        <v>58084315.295732751</v>
      </c>
      <c r="V282" s="1">
        <v>72</v>
      </c>
      <c r="W282" s="9">
        <f t="shared" si="37"/>
        <v>75.305930342014435</v>
      </c>
      <c r="X282" s="9">
        <v>23529.6891</v>
      </c>
      <c r="Y282" s="9">
        <f t="shared" si="32"/>
        <v>25738.010391599211</v>
      </c>
      <c r="Z282" s="9">
        <v>791.17558559999998</v>
      </c>
      <c r="AA282" s="9">
        <f t="shared" si="33"/>
        <v>827.5029657985566</v>
      </c>
      <c r="AB282" s="2">
        <v>3.2399578999999998E-2</v>
      </c>
      <c r="AC282" t="s">
        <v>26</v>
      </c>
      <c r="AE282" t="s">
        <v>333</v>
      </c>
    </row>
    <row r="283" spans="1:31" hidden="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 t="shared" si="34"/>
        <v>1567.9217655057003</v>
      </c>
      <c r="R283" s="9">
        <v>1456497.591</v>
      </c>
      <c r="S283" s="9">
        <f t="shared" si="35"/>
        <v>1593193.6020564428</v>
      </c>
      <c r="T283" s="9">
        <v>51006500</v>
      </c>
      <c r="U283" s="9">
        <f t="shared" si="36"/>
        <v>58353163.253632307</v>
      </c>
      <c r="V283" s="1">
        <v>150</v>
      </c>
      <c r="W283" s="9">
        <f t="shared" si="37"/>
        <v>156.88735487919675</v>
      </c>
      <c r="X283" s="9">
        <v>31606.090670000001</v>
      </c>
      <c r="Y283" s="9">
        <f t="shared" si="32"/>
        <v>34572.4028330781</v>
      </c>
      <c r="Z283" s="9">
        <v>931.58949670000004</v>
      </c>
      <c r="AA283" s="9">
        <f t="shared" si="33"/>
        <v>974.36407980336799</v>
      </c>
      <c r="AB283" s="2">
        <v>5.1440696000000001E-2</v>
      </c>
      <c r="AC283" t="s">
        <v>26</v>
      </c>
      <c r="AE283" t="s">
        <v>26</v>
      </c>
    </row>
    <row r="284" spans="1:31" s="25" customFormat="1" x14ac:dyDescent="0.35">
      <c r="A284" s="24">
        <v>28</v>
      </c>
      <c r="B284" s="25" t="s">
        <v>23</v>
      </c>
      <c r="C284" s="25" t="s">
        <v>24</v>
      </c>
      <c r="D284" s="25" t="s">
        <v>703</v>
      </c>
      <c r="E284" s="26">
        <v>0.60359341899999996</v>
      </c>
      <c r="F284" s="26">
        <v>0.86482869200000001</v>
      </c>
      <c r="G284" s="26">
        <v>1.1501048869999999</v>
      </c>
      <c r="H284" s="25" t="s">
        <v>26</v>
      </c>
      <c r="I284" s="4" t="s">
        <v>2358</v>
      </c>
      <c r="J284" s="9"/>
      <c r="K284" s="4" t="s">
        <v>2358</v>
      </c>
      <c r="L284" s="9"/>
      <c r="M284" s="25" t="s">
        <v>704</v>
      </c>
      <c r="N284" s="25" t="s">
        <v>705</v>
      </c>
      <c r="O284" s="25" t="s">
        <v>29</v>
      </c>
      <c r="P284" s="9">
        <v>1745.94</v>
      </c>
      <c r="Q284" s="27">
        <f t="shared" si="34"/>
        <v>1826.1060558518984</v>
      </c>
      <c r="R284" s="9">
        <v>1627442.8359999999</v>
      </c>
      <c r="S284" s="27">
        <f t="shared" si="35"/>
        <v>1780182.4939838108</v>
      </c>
      <c r="T284" s="9">
        <v>52090500</v>
      </c>
      <c r="U284" s="27">
        <f t="shared" si="36"/>
        <v>59593295.961560465</v>
      </c>
      <c r="V284" s="1">
        <v>144</v>
      </c>
      <c r="W284" s="27">
        <f t="shared" si="37"/>
        <v>150.61186068402887</v>
      </c>
      <c r="X284" s="9">
        <v>32450.437580000002</v>
      </c>
      <c r="Y284" s="9">
        <f t="shared" si="32"/>
        <v>35495.99385254868</v>
      </c>
      <c r="Z284" s="9">
        <v>938.2815842</v>
      </c>
      <c r="AA284" s="9">
        <f t="shared" si="33"/>
        <v>981.36343918000216</v>
      </c>
      <c r="AB284" s="2">
        <v>4.4068163E-2</v>
      </c>
      <c r="AC284" s="25" t="s">
        <v>26</v>
      </c>
      <c r="AE284" s="25" t="s">
        <v>26</v>
      </c>
    </row>
    <row r="285" spans="1:31" hidden="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 t="shared" si="34"/>
        <v>2539.7447965693968</v>
      </c>
      <c r="R285" s="9">
        <v>1657776.027</v>
      </c>
      <c r="S285" s="9">
        <f t="shared" si="35"/>
        <v>1813362.5322686501</v>
      </c>
      <c r="T285" s="9">
        <v>52110000</v>
      </c>
      <c r="U285" s="9">
        <f t="shared" si="36"/>
        <v>59615604.621896811</v>
      </c>
      <c r="V285" s="1">
        <v>115</v>
      </c>
      <c r="W285" s="9">
        <f t="shared" si="37"/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 t="shared" si="34"/>
        <v>1073.3186905135447</v>
      </c>
      <c r="R286" s="9">
        <v>1683617.969</v>
      </c>
      <c r="S286" s="9">
        <f t="shared" si="35"/>
        <v>1841629.806388099</v>
      </c>
      <c r="T286" s="9">
        <v>52828000</v>
      </c>
      <c r="U286" s="9">
        <f t="shared" si="36"/>
        <v>60437020.9358197</v>
      </c>
      <c r="V286" s="1">
        <v>124</v>
      </c>
      <c r="W286" s="9">
        <f t="shared" si="37"/>
        <v>129.69354670013598</v>
      </c>
      <c r="X286" s="9">
        <v>28534.91416</v>
      </c>
      <c r="Y286" s="9">
        <f t="shared" ref="Y286:Y331" si="38">X286/0.9142</f>
        <v>31212.988580179393</v>
      </c>
      <c r="Z286" s="9">
        <v>810.78750579999996</v>
      </c>
      <c r="AA286" s="9">
        <f t="shared" ref="AA286:AA331" si="39">Z286/0.9561</f>
        <v>848.01538102708923</v>
      </c>
      <c r="AB286" s="2">
        <v>2.9710541E-2</v>
      </c>
      <c r="AC286" t="s">
        <v>26</v>
      </c>
      <c r="AE286" t="s">
        <v>26</v>
      </c>
    </row>
    <row r="287" spans="1:31" x14ac:dyDescent="0.35">
      <c r="A287" s="1">
        <v>28</v>
      </c>
      <c r="B287" t="s">
        <v>23</v>
      </c>
      <c r="C287" t="s">
        <v>24</v>
      </c>
      <c r="D287" t="s">
        <v>685</v>
      </c>
      <c r="E287" s="3">
        <v>0.42748668000000001</v>
      </c>
      <c r="F287" s="3">
        <v>0.79652860999999997</v>
      </c>
      <c r="G287" s="3">
        <v>1.141200582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686</v>
      </c>
      <c r="N287" t="s">
        <v>687</v>
      </c>
      <c r="O287" t="s">
        <v>29</v>
      </c>
      <c r="P287" s="9">
        <v>854.94899999999996</v>
      </c>
      <c r="Q287" s="9">
        <f t="shared" si="34"/>
        <v>894.20458111076243</v>
      </c>
      <c r="R287" s="9">
        <v>1163313.077</v>
      </c>
      <c r="S287" s="9">
        <f t="shared" si="35"/>
        <v>1272492.9741850798</v>
      </c>
      <c r="T287" s="9">
        <v>53586000</v>
      </c>
      <c r="U287" s="9">
        <f t="shared" si="36"/>
        <v>61304198.604278691</v>
      </c>
      <c r="V287" s="1">
        <v>112</v>
      </c>
      <c r="W287" s="9">
        <f t="shared" si="37"/>
        <v>117.14255830980024</v>
      </c>
      <c r="X287" s="9">
        <v>100896.6185</v>
      </c>
      <c r="Y287" s="9">
        <f t="shared" si="38"/>
        <v>110366.02329905928</v>
      </c>
      <c r="Z287" s="9">
        <v>1696.6570119999999</v>
      </c>
      <c r="AA287" s="9">
        <f t="shared" si="39"/>
        <v>1774.560204999477</v>
      </c>
      <c r="AB287" s="2">
        <v>1.5894981999999998E-2</v>
      </c>
      <c r="AC287" t="s">
        <v>26</v>
      </c>
      <c r="AE287" t="s">
        <v>26</v>
      </c>
    </row>
    <row r="288" spans="1:31" hidden="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 t="shared" si="34"/>
        <v>1078.6424014224453</v>
      </c>
      <c r="R288" s="9">
        <v>1143928.264</v>
      </c>
      <c r="S288" s="9">
        <f t="shared" si="35"/>
        <v>1251288.8470794137</v>
      </c>
      <c r="T288" s="9">
        <v>54601000</v>
      </c>
      <c r="U288" s="9">
        <f t="shared" si="36"/>
        <v>62465392.975632079</v>
      </c>
      <c r="V288" s="1">
        <v>118</v>
      </c>
      <c r="W288" s="9">
        <f t="shared" si="37"/>
        <v>123.4180525049681</v>
      </c>
      <c r="X288" s="9">
        <v>47448.115409999999</v>
      </c>
      <c r="Y288" s="9">
        <f t="shared" si="38"/>
        <v>51901.24197112229</v>
      </c>
      <c r="Z288" s="9">
        <v>969.47925529999998</v>
      </c>
      <c r="AA288" s="9">
        <f t="shared" si="39"/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 t="shared" si="34"/>
        <v>1456.9187323501726</v>
      </c>
      <c r="R289" s="9">
        <v>1382213.2290000001</v>
      </c>
      <c r="S289" s="9">
        <f t="shared" si="35"/>
        <v>1511937.4633559396</v>
      </c>
      <c r="T289" s="9">
        <v>54859000</v>
      </c>
      <c r="U289" s="9">
        <f t="shared" si="36"/>
        <v>62760553.712389886</v>
      </c>
      <c r="V289" s="1">
        <v>92</v>
      </c>
      <c r="W289" s="9">
        <f t="shared" si="37"/>
        <v>96.224244325907335</v>
      </c>
      <c r="X289" s="9">
        <v>51250.847759999997</v>
      </c>
      <c r="Y289" s="9">
        <f t="shared" si="38"/>
        <v>56060.870444104134</v>
      </c>
      <c r="Z289" s="9">
        <v>1996.2303019999999</v>
      </c>
      <c r="AA289" s="9">
        <f t="shared" si="39"/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 t="shared" si="34"/>
        <v>1480.2844890701811</v>
      </c>
      <c r="R290" s="9">
        <v>1370943.219</v>
      </c>
      <c r="S290" s="9">
        <f t="shared" si="35"/>
        <v>1499609.7341938308</v>
      </c>
      <c r="T290" s="9">
        <v>55911000</v>
      </c>
      <c r="U290" s="9">
        <f t="shared" si="36"/>
        <v>63964077.336689167</v>
      </c>
      <c r="V290" s="1">
        <v>92</v>
      </c>
      <c r="W290" s="9">
        <f t="shared" si="37"/>
        <v>96.224244325907335</v>
      </c>
      <c r="X290" s="9">
        <v>73200.079370000007</v>
      </c>
      <c r="Y290" s="9">
        <f t="shared" si="38"/>
        <v>80070.093382192092</v>
      </c>
      <c r="Z290" s="9">
        <v>1996.818391</v>
      </c>
      <c r="AA290" s="9">
        <f t="shared" si="39"/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 t="shared" si="34"/>
        <v>1353.1952724610396</v>
      </c>
      <c r="R291" s="9">
        <v>1416442.169</v>
      </c>
      <c r="S291" s="9">
        <f t="shared" si="35"/>
        <v>1549378.8766134325</v>
      </c>
      <c r="T291" s="9">
        <v>56080500</v>
      </c>
      <c r="U291" s="9">
        <f t="shared" si="36"/>
        <v>64157991.076535866</v>
      </c>
      <c r="V291" s="1">
        <v>132</v>
      </c>
      <c r="W291" s="9">
        <f t="shared" si="37"/>
        <v>138.06087229369314</v>
      </c>
      <c r="X291" s="9">
        <v>87791.026960000003</v>
      </c>
      <c r="Y291" s="9">
        <f t="shared" si="38"/>
        <v>96030.438591117912</v>
      </c>
      <c r="Z291" s="9">
        <v>3081.6705379999999</v>
      </c>
      <c r="AA291" s="9">
        <f t="shared" si="39"/>
        <v>3223.1675954398074</v>
      </c>
      <c r="AB291" s="2">
        <v>3.9642116999999998E-2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 t="shared" si="34"/>
        <v>869.59418470871253</v>
      </c>
      <c r="R292" s="9">
        <v>1232619.1569999999</v>
      </c>
      <c r="S292" s="9">
        <f t="shared" si="35"/>
        <v>1348303.6064318528</v>
      </c>
      <c r="T292" s="9">
        <v>56326000</v>
      </c>
      <c r="U292" s="9">
        <f t="shared" si="36"/>
        <v>64438851.390001148</v>
      </c>
      <c r="V292" s="1">
        <v>119</v>
      </c>
      <c r="W292" s="9">
        <f t="shared" si="37"/>
        <v>124.46396820416275</v>
      </c>
      <c r="X292" s="9">
        <v>53844.07965</v>
      </c>
      <c r="Y292" s="9">
        <f t="shared" si="38"/>
        <v>58897.48375628965</v>
      </c>
      <c r="Z292" s="9">
        <v>1158.410783</v>
      </c>
      <c r="AA292" s="9">
        <f t="shared" si="39"/>
        <v>1211.6000240560611</v>
      </c>
      <c r="AB292" s="2">
        <v>4.3685858000000001E-2</v>
      </c>
      <c r="AC292" t="s">
        <v>26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 t="shared" si="34"/>
        <v>1932.6116515008891</v>
      </c>
      <c r="R293" s="9">
        <v>1668754.983</v>
      </c>
      <c r="S293" s="9">
        <f t="shared" si="35"/>
        <v>1825371.8912710566</v>
      </c>
      <c r="T293" s="9">
        <v>56923500</v>
      </c>
      <c r="U293" s="9">
        <f t="shared" si="36"/>
        <v>65122411.623384051</v>
      </c>
      <c r="V293" s="1">
        <v>71</v>
      </c>
      <c r="W293" s="9">
        <f t="shared" si="37"/>
        <v>74.260014642819797</v>
      </c>
      <c r="X293" s="9">
        <v>35269.665919999999</v>
      </c>
      <c r="Y293" s="9">
        <f t="shared" si="38"/>
        <v>38579.813957558523</v>
      </c>
      <c r="Z293" s="9">
        <v>917.02008090000004</v>
      </c>
      <c r="AA293" s="9">
        <f t="shared" si="39"/>
        <v>959.12569909005344</v>
      </c>
      <c r="AB293" s="2">
        <v>5.1794860999999998E-2</v>
      </c>
      <c r="AC293" t="s">
        <v>26</v>
      </c>
      <c r="AE293" t="s">
        <v>333</v>
      </c>
    </row>
    <row r="294" spans="1:31" hidden="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 t="shared" si="34"/>
        <v>1810.8461458006484</v>
      </c>
      <c r="R294" s="9">
        <v>1935904.2150000001</v>
      </c>
      <c r="S294" s="9">
        <f t="shared" si="35"/>
        <v>2117593.75957121</v>
      </c>
      <c r="T294" s="9">
        <v>57154000</v>
      </c>
      <c r="U294" s="9">
        <f t="shared" si="36"/>
        <v>65386111.428898297</v>
      </c>
      <c r="V294" s="1">
        <v>86</v>
      </c>
      <c r="W294" s="9">
        <f t="shared" si="37"/>
        <v>89.948750130739469</v>
      </c>
      <c r="X294" s="9">
        <v>17461.389370000001</v>
      </c>
      <c r="Y294" s="9">
        <f t="shared" si="38"/>
        <v>19100.185265806169</v>
      </c>
      <c r="Z294" s="9">
        <v>574.73698530000001</v>
      </c>
      <c r="AA294" s="9">
        <f t="shared" si="39"/>
        <v>601.12643583307192</v>
      </c>
      <c r="AB294" s="2">
        <v>5.0078897999999997E-2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 t="shared" si="34"/>
        <v>1424.1501934944044</v>
      </c>
      <c r="R295" s="9">
        <v>1517259.3689999999</v>
      </c>
      <c r="S295" s="9">
        <f t="shared" si="35"/>
        <v>1659658.0277838546</v>
      </c>
      <c r="T295" s="9">
        <v>57295000</v>
      </c>
      <c r="U295" s="9">
        <f t="shared" si="36"/>
        <v>65547420.203638032</v>
      </c>
      <c r="V295" s="1">
        <v>209</v>
      </c>
      <c r="W295" s="9">
        <f t="shared" si="37"/>
        <v>218.5963811316808</v>
      </c>
      <c r="X295" s="9">
        <v>34175.188750000001</v>
      </c>
      <c r="Y295" s="9">
        <f t="shared" si="38"/>
        <v>37382.617315685849</v>
      </c>
      <c r="Z295" s="9">
        <v>856.68074460000003</v>
      </c>
      <c r="AA295" s="9">
        <f t="shared" si="39"/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 t="shared" si="34"/>
        <v>1519.4121953770527</v>
      </c>
      <c r="R296" s="9">
        <v>1456976.9750000001</v>
      </c>
      <c r="S296" s="9">
        <f t="shared" si="35"/>
        <v>1593717.9774666375</v>
      </c>
      <c r="T296" s="9">
        <v>57671500</v>
      </c>
      <c r="U296" s="9">
        <f t="shared" si="36"/>
        <v>65978148.953209013</v>
      </c>
      <c r="V296" s="1">
        <v>106</v>
      </c>
      <c r="W296" s="9">
        <f t="shared" si="37"/>
        <v>110.86706411463237</v>
      </c>
      <c r="X296" s="9">
        <v>55131.954720000002</v>
      </c>
      <c r="Y296" s="9">
        <f t="shared" si="38"/>
        <v>60306.229183985997</v>
      </c>
      <c r="Z296" s="9">
        <v>1031.390069</v>
      </c>
      <c r="AA296" s="9">
        <f t="shared" si="39"/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 t="shared" si="34"/>
        <v>1665.9763623051981</v>
      </c>
      <c r="R297" s="9">
        <v>1564376.777</v>
      </c>
      <c r="S297" s="9">
        <f t="shared" si="35"/>
        <v>1711197.5246116824</v>
      </c>
      <c r="T297" s="9">
        <v>59170000</v>
      </c>
      <c r="U297" s="9">
        <f t="shared" si="36"/>
        <v>67692483.697517455</v>
      </c>
      <c r="V297" s="1">
        <v>92</v>
      </c>
      <c r="W297" s="9">
        <f t="shared" si="37"/>
        <v>96.224244325907335</v>
      </c>
      <c r="X297" s="9">
        <v>45544.523269999998</v>
      </c>
      <c r="Y297" s="9">
        <f t="shared" si="38"/>
        <v>49818.992857142854</v>
      </c>
      <c r="Z297" s="9">
        <v>1476.5107929999999</v>
      </c>
      <c r="AA297" s="9">
        <f t="shared" si="39"/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 t="shared" si="34"/>
        <v>1362.0123418052506</v>
      </c>
      <c r="R298" s="9">
        <v>1924549.064</v>
      </c>
      <c r="S298" s="9">
        <f t="shared" si="35"/>
        <v>2105172.8987092539</v>
      </c>
      <c r="T298" s="9">
        <v>59396500</v>
      </c>
      <c r="U298" s="9">
        <f t="shared" si="36"/>
        <v>67951607.367578074</v>
      </c>
      <c r="V298" s="1">
        <v>53</v>
      </c>
      <c r="W298" s="9">
        <f t="shared" si="37"/>
        <v>55.433532057316185</v>
      </c>
      <c r="X298" s="9">
        <v>66870.458039999998</v>
      </c>
      <c r="Y298" s="9">
        <f t="shared" si="38"/>
        <v>73146.420958214832</v>
      </c>
      <c r="Z298" s="9">
        <v>1198.805836</v>
      </c>
      <c r="AA298" s="9">
        <f t="shared" si="39"/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 t="shared" si="34"/>
        <v>948.11525991005135</v>
      </c>
      <c r="R299" s="9">
        <v>1149458.2819999999</v>
      </c>
      <c r="S299" s="9">
        <f t="shared" si="35"/>
        <v>1257337.8713629402</v>
      </c>
      <c r="T299" s="9">
        <v>59442000</v>
      </c>
      <c r="U299" s="9">
        <f t="shared" si="36"/>
        <v>68003660.908362895</v>
      </c>
      <c r="V299" s="1">
        <v>65</v>
      </c>
      <c r="W299" s="9">
        <f t="shared" si="37"/>
        <v>67.984520447651917</v>
      </c>
      <c r="X299" s="9">
        <v>62942.364439999998</v>
      </c>
      <c r="Y299" s="9">
        <f t="shared" si="38"/>
        <v>68849.665762415229</v>
      </c>
      <c r="Z299" s="9">
        <v>1500.949826</v>
      </c>
      <c r="AA299" s="9">
        <f t="shared" si="39"/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hidden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 t="shared" si="34"/>
        <v>847.07666562075099</v>
      </c>
      <c r="R300" s="9">
        <v>1349777.233</v>
      </c>
      <c r="S300" s="9">
        <f t="shared" si="35"/>
        <v>1476457.2664624809</v>
      </c>
      <c r="T300" s="9">
        <v>59682000</v>
      </c>
      <c r="U300" s="9">
        <f t="shared" si="36"/>
        <v>68278229.035579458</v>
      </c>
      <c r="V300" s="1">
        <v>84</v>
      </c>
      <c r="W300" s="9">
        <f t="shared" si="37"/>
        <v>87.856918732350181</v>
      </c>
      <c r="X300" s="9">
        <v>72950.749720000007</v>
      </c>
      <c r="Y300" s="9">
        <f t="shared" si="38"/>
        <v>79797.363509078976</v>
      </c>
      <c r="Z300" s="9">
        <v>1667.781117</v>
      </c>
      <c r="AA300" s="9">
        <f t="shared" si="39"/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 t="shared" si="34"/>
        <v>1267.8903880347245</v>
      </c>
      <c r="R301" s="9">
        <v>1300859.1399999999</v>
      </c>
      <c r="S301" s="9">
        <f t="shared" si="35"/>
        <v>1422948.0857580397</v>
      </c>
      <c r="T301" s="9">
        <v>59926000</v>
      </c>
      <c r="U301" s="9">
        <f t="shared" si="36"/>
        <v>68557373.298249632</v>
      </c>
      <c r="V301" s="1">
        <v>160</v>
      </c>
      <c r="W301" s="9">
        <f t="shared" si="37"/>
        <v>167.34651187114321</v>
      </c>
      <c r="X301" s="9">
        <v>28721.9532</v>
      </c>
      <c r="Y301" s="9">
        <f t="shared" si="38"/>
        <v>31417.581710785387</v>
      </c>
      <c r="Z301" s="9">
        <v>1219.571606</v>
      </c>
      <c r="AA301" s="9">
        <f t="shared" si="39"/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 t="shared" si="34"/>
        <v>862.07300491580384</v>
      </c>
      <c r="R302" s="9">
        <v>1324518.6140000001</v>
      </c>
      <c r="S302" s="9">
        <f t="shared" si="35"/>
        <v>1448828.0616932837</v>
      </c>
      <c r="T302" s="9">
        <v>60196500</v>
      </c>
      <c r="U302" s="9">
        <f t="shared" si="36"/>
        <v>68866834.458299965</v>
      </c>
      <c r="V302" s="1">
        <v>362</v>
      </c>
      <c r="W302" s="9">
        <f t="shared" si="37"/>
        <v>378.62148310846146</v>
      </c>
      <c r="X302" s="9">
        <v>69099.036170000007</v>
      </c>
      <c r="Y302" s="9">
        <f t="shared" si="38"/>
        <v>75584.156825639904</v>
      </c>
      <c r="Z302" s="9">
        <v>2387.902955</v>
      </c>
      <c r="AA302" s="9">
        <f t="shared" si="39"/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 t="shared" si="34"/>
        <v>1913.8688421713209</v>
      </c>
      <c r="R303" s="9">
        <v>1868668.2590000001</v>
      </c>
      <c r="S303" s="9">
        <f t="shared" si="35"/>
        <v>2044047.537737913</v>
      </c>
      <c r="T303" s="9">
        <v>61179000</v>
      </c>
      <c r="U303" s="9">
        <f t="shared" si="36"/>
        <v>69990847.729092777</v>
      </c>
      <c r="V303" s="1">
        <v>90</v>
      </c>
      <c r="W303" s="9">
        <f t="shared" si="37"/>
        <v>94.132412927518047</v>
      </c>
      <c r="X303" s="9">
        <v>40468.612630000003</v>
      </c>
      <c r="Y303" s="9">
        <f t="shared" si="38"/>
        <v>44266.695066725006</v>
      </c>
      <c r="Z303" s="9">
        <v>1015.320905</v>
      </c>
      <c r="AA303" s="9">
        <f t="shared" si="39"/>
        <v>1061.9400742600146</v>
      </c>
      <c r="AB303" s="2">
        <v>4.8715359999999999E-2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 t="shared" si="34"/>
        <v>1998.3788306662484</v>
      </c>
      <c r="R304" s="9">
        <v>1683674.6229999999</v>
      </c>
      <c r="S304" s="9">
        <f t="shared" si="35"/>
        <v>1841691.7775103915</v>
      </c>
      <c r="T304" s="9">
        <v>61381000</v>
      </c>
      <c r="U304" s="9">
        <f t="shared" si="36"/>
        <v>70221942.569500059</v>
      </c>
      <c r="V304" s="1">
        <v>80</v>
      </c>
      <c r="W304" s="9">
        <f t="shared" si="37"/>
        <v>83.673255935571603</v>
      </c>
      <c r="X304" s="9">
        <v>25194.788199999999</v>
      </c>
      <c r="Y304" s="9">
        <f t="shared" si="38"/>
        <v>27559.383285933054</v>
      </c>
      <c r="Z304" s="9">
        <v>786.61503230000005</v>
      </c>
      <c r="AA304" s="9">
        <f t="shared" si="39"/>
        <v>822.7330115050728</v>
      </c>
      <c r="AB304" s="2">
        <v>6.1355092E-2</v>
      </c>
      <c r="AC304" t="s">
        <v>26</v>
      </c>
      <c r="AE304" t="s">
        <v>333</v>
      </c>
    </row>
    <row r="305" spans="1:31" hidden="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 t="shared" si="34"/>
        <v>1385.7232507059932</v>
      </c>
      <c r="R305" s="9">
        <v>1446387.17</v>
      </c>
      <c r="S305" s="9">
        <f t="shared" si="35"/>
        <v>1582134.2922774008</v>
      </c>
      <c r="T305" s="9">
        <v>62687500</v>
      </c>
      <c r="U305" s="9">
        <f t="shared" si="36"/>
        <v>71716622.812035233</v>
      </c>
      <c r="V305" s="1">
        <v>90</v>
      </c>
      <c r="W305" s="9">
        <f t="shared" si="37"/>
        <v>94.132412927518047</v>
      </c>
      <c r="X305" s="9">
        <v>53297.026030000001</v>
      </c>
      <c r="Y305" s="9">
        <f t="shared" si="38"/>
        <v>58299.087759789982</v>
      </c>
      <c r="Z305" s="9">
        <v>935.55154670000002</v>
      </c>
      <c r="AA305" s="9">
        <f t="shared" si="39"/>
        <v>978.50805009936209</v>
      </c>
      <c r="AB305" s="2">
        <v>2.1660941E-2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 t="shared" si="34"/>
        <v>940.65683505909431</v>
      </c>
      <c r="R306" s="9">
        <v>1355355.0490000001</v>
      </c>
      <c r="S306" s="9">
        <f t="shared" si="35"/>
        <v>1482558.5747101293</v>
      </c>
      <c r="T306" s="9">
        <v>62835500</v>
      </c>
      <c r="U306" s="9">
        <f t="shared" si="36"/>
        <v>71885939.823818788</v>
      </c>
      <c r="V306" s="1">
        <v>127</v>
      </c>
      <c r="W306" s="9">
        <f t="shared" si="37"/>
        <v>132.83129379771992</v>
      </c>
      <c r="X306" s="9">
        <v>78894.034090000001</v>
      </c>
      <c r="Y306" s="9">
        <f t="shared" si="38"/>
        <v>86298.440264712321</v>
      </c>
      <c r="Z306" s="9">
        <v>1336.4630990000001</v>
      </c>
      <c r="AA306" s="9">
        <f t="shared" si="39"/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 t="shared" si="34"/>
        <v>1803.8594289300283</v>
      </c>
      <c r="R307" s="9">
        <v>1734169.334</v>
      </c>
      <c r="S307" s="9">
        <f t="shared" si="35"/>
        <v>1896925.5458324219</v>
      </c>
      <c r="T307" s="9">
        <v>64872500</v>
      </c>
      <c r="U307" s="9">
        <f t="shared" si="36"/>
        <v>74216336.803569391</v>
      </c>
      <c r="V307" s="1">
        <v>110</v>
      </c>
      <c r="W307" s="9">
        <f t="shared" si="37"/>
        <v>115.05072691141095</v>
      </c>
      <c r="X307" s="9">
        <v>42826.379560000001</v>
      </c>
      <c r="Y307" s="9">
        <f t="shared" si="38"/>
        <v>46845.744432290528</v>
      </c>
      <c r="Z307" s="9">
        <v>1282.848066</v>
      </c>
      <c r="AA307" s="9">
        <f t="shared" si="39"/>
        <v>1341.7509319108881</v>
      </c>
      <c r="AB307" s="2">
        <v>4.6466353000000002E-2</v>
      </c>
      <c r="AC307" t="s">
        <v>26</v>
      </c>
      <c r="AE307" t="s">
        <v>26</v>
      </c>
    </row>
    <row r="308" spans="1:31" hidden="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 t="shared" si="34"/>
        <v>1706.2754941951678</v>
      </c>
      <c r="R308" s="9">
        <v>1573348.8870000001</v>
      </c>
      <c r="S308" s="9">
        <f t="shared" si="35"/>
        <v>1721011.6900021879</v>
      </c>
      <c r="T308" s="9">
        <v>64996500</v>
      </c>
      <c r="U308" s="9">
        <f t="shared" si="36"/>
        <v>74358197.002631277</v>
      </c>
      <c r="V308" s="1">
        <v>100</v>
      </c>
      <c r="W308" s="9">
        <f t="shared" si="37"/>
        <v>104.59156991946449</v>
      </c>
      <c r="X308" s="9">
        <v>64208.817470000002</v>
      </c>
      <c r="Y308" s="9">
        <f t="shared" si="38"/>
        <v>70234.978637059728</v>
      </c>
      <c r="Z308" s="9">
        <v>1429.925587</v>
      </c>
      <c r="AA308" s="9">
        <f t="shared" si="39"/>
        <v>1495.5816201234181</v>
      </c>
      <c r="AB308" s="2">
        <v>4.8847599999999998E-2</v>
      </c>
      <c r="AC308" t="s">
        <v>26</v>
      </c>
      <c r="AE308" t="s">
        <v>26</v>
      </c>
    </row>
    <row r="309" spans="1:31" hidden="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 t="shared" si="34"/>
        <v>1080.5459679949795</v>
      </c>
      <c r="R309" s="9">
        <v>1620276.4850000001</v>
      </c>
      <c r="S309" s="9">
        <f t="shared" si="35"/>
        <v>1772343.5626777511</v>
      </c>
      <c r="T309" s="9">
        <v>65051000</v>
      </c>
      <c r="U309" s="9">
        <f t="shared" si="36"/>
        <v>74420546.848186702</v>
      </c>
      <c r="V309" s="1">
        <v>128</v>
      </c>
      <c r="W309" s="9">
        <f t="shared" si="37"/>
        <v>133.87720949691456</v>
      </c>
      <c r="X309" s="9">
        <v>29892.76902</v>
      </c>
      <c r="Y309" s="9">
        <f t="shared" si="38"/>
        <v>32698.281579523078</v>
      </c>
      <c r="Z309" s="9">
        <v>875.31646920000003</v>
      </c>
      <c r="AA309" s="9">
        <f t="shared" si="39"/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 t="shared" si="34"/>
        <v>1295.8581738311893</v>
      </c>
      <c r="R310" s="9">
        <v>1680661.3659999999</v>
      </c>
      <c r="S310" s="9">
        <f t="shared" si="35"/>
        <v>1838395.7186611244</v>
      </c>
      <c r="T310" s="9">
        <v>65516500</v>
      </c>
      <c r="U310" s="9">
        <f t="shared" si="36"/>
        <v>74953094.611600503</v>
      </c>
      <c r="V310" s="1">
        <v>123</v>
      </c>
      <c r="W310" s="9">
        <f t="shared" si="37"/>
        <v>128.64763100094132</v>
      </c>
      <c r="X310" s="9">
        <v>86764.139320000002</v>
      </c>
      <c r="Y310" s="9">
        <f t="shared" si="38"/>
        <v>94907.174928899592</v>
      </c>
      <c r="Z310" s="9">
        <v>1479.333128</v>
      </c>
      <c r="AA310" s="9">
        <f t="shared" si="39"/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 t="shared" si="34"/>
        <v>1259.4080117142557</v>
      </c>
      <c r="R311" s="9">
        <v>1444703.8570000001</v>
      </c>
      <c r="S311" s="9">
        <f t="shared" si="35"/>
        <v>1580292.9960621309</v>
      </c>
      <c r="T311" s="9">
        <v>65816500</v>
      </c>
      <c r="U311" s="9">
        <f t="shared" si="36"/>
        <v>75296304.77062121</v>
      </c>
      <c r="V311" s="1">
        <v>122</v>
      </c>
      <c r="W311" s="9">
        <f t="shared" si="37"/>
        <v>127.60171530174668</v>
      </c>
      <c r="X311" s="9">
        <v>39197.10327</v>
      </c>
      <c r="Y311" s="9">
        <f t="shared" si="38"/>
        <v>42875.851312623061</v>
      </c>
      <c r="Z311" s="9">
        <v>1173.829432</v>
      </c>
      <c r="AA311" s="9">
        <f t="shared" si="39"/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 t="shared" si="34"/>
        <v>1339.6297458424851</v>
      </c>
      <c r="R312" s="9">
        <v>1681313.814</v>
      </c>
      <c r="S312" s="9">
        <f t="shared" si="35"/>
        <v>1839109.4005688033</v>
      </c>
      <c r="T312" s="9">
        <v>66288000</v>
      </c>
      <c r="U312" s="9">
        <f t="shared" si="36"/>
        <v>75835716.73721543</v>
      </c>
      <c r="V312" s="1">
        <v>171</v>
      </c>
      <c r="W312" s="9">
        <f t="shared" si="37"/>
        <v>178.8515845622843</v>
      </c>
      <c r="X312" s="9">
        <v>59164.311260000002</v>
      </c>
      <c r="Y312" s="9">
        <f t="shared" si="38"/>
        <v>64717.032662437108</v>
      </c>
      <c r="Z312" s="9">
        <v>1406.6981969999999</v>
      </c>
      <c r="AA312" s="9">
        <f t="shared" si="39"/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 t="shared" si="34"/>
        <v>1533.8876686539065</v>
      </c>
      <c r="R313" s="9">
        <v>2042370.3810000001</v>
      </c>
      <c r="S313" s="9">
        <f t="shared" si="35"/>
        <v>2234052.0465981187</v>
      </c>
      <c r="T313" s="9">
        <v>66622000</v>
      </c>
      <c r="U313" s="9">
        <f t="shared" si="36"/>
        <v>76217824.047591805</v>
      </c>
      <c r="V313" s="1">
        <v>97</v>
      </c>
      <c r="W313" s="9">
        <f t="shared" si="37"/>
        <v>101.45382282188056</v>
      </c>
      <c r="X313" s="9">
        <v>39755.918039999997</v>
      </c>
      <c r="Y313" s="9">
        <f t="shared" si="38"/>
        <v>43487.112273025596</v>
      </c>
      <c r="Z313" s="9">
        <v>909.95888730000001</v>
      </c>
      <c r="AA313" s="9">
        <f t="shared" si="39"/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 t="shared" si="34"/>
        <v>758.02635707561979</v>
      </c>
      <c r="R314" s="9">
        <v>1429746.075</v>
      </c>
      <c r="S314" s="9">
        <f t="shared" si="35"/>
        <v>1563931.3880988841</v>
      </c>
      <c r="T314" s="9">
        <v>67989500</v>
      </c>
      <c r="U314" s="9">
        <f t="shared" si="36"/>
        <v>77782290.355794534</v>
      </c>
      <c r="V314" s="1">
        <v>119</v>
      </c>
      <c r="W314" s="9">
        <f t="shared" si="37"/>
        <v>124.46396820416275</v>
      </c>
      <c r="X314" s="9">
        <v>94552.834310000006</v>
      </c>
      <c r="Y314" s="9">
        <f t="shared" si="38"/>
        <v>103426.85879457449</v>
      </c>
      <c r="Z314" s="9">
        <v>1767.3661239999999</v>
      </c>
      <c r="AA314" s="9">
        <f t="shared" si="39"/>
        <v>1848.5159753163896</v>
      </c>
      <c r="AB314" s="2">
        <v>3.2239227000000002E-2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 t="shared" si="34"/>
        <v>1520.2489279364083</v>
      </c>
      <c r="R315" s="9">
        <v>1727316.3119999999</v>
      </c>
      <c r="S315" s="9">
        <f t="shared" si="35"/>
        <v>1889429.3502515859</v>
      </c>
      <c r="T315" s="9">
        <v>69686500</v>
      </c>
      <c r="U315" s="9">
        <f t="shared" si="36"/>
        <v>79723715.821988329</v>
      </c>
      <c r="V315" s="1">
        <v>122</v>
      </c>
      <c r="W315" s="9">
        <f t="shared" si="37"/>
        <v>127.60171530174668</v>
      </c>
      <c r="X315" s="9">
        <v>50293.86823</v>
      </c>
      <c r="Y315" s="9">
        <f t="shared" si="38"/>
        <v>55014.075946182456</v>
      </c>
      <c r="Z315" s="9">
        <v>1113.5802590000001</v>
      </c>
      <c r="AA315" s="9">
        <f t="shared" si="39"/>
        <v>1164.7110752013389</v>
      </c>
      <c r="AB315" s="2">
        <v>0.12765336199999999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 t="shared" si="34"/>
        <v>2594.0278213575989</v>
      </c>
      <c r="R316" s="9">
        <v>2067860.666</v>
      </c>
      <c r="S316" s="9">
        <f t="shared" si="35"/>
        <v>2261934.6598118572</v>
      </c>
      <c r="T316" s="9">
        <v>69992500</v>
      </c>
      <c r="U316" s="9">
        <f t="shared" si="36"/>
        <v>80073790.184189454</v>
      </c>
      <c r="V316" s="1">
        <v>126</v>
      </c>
      <c r="W316" s="9">
        <f t="shared" si="37"/>
        <v>131.78537809852526</v>
      </c>
      <c r="X316" s="9">
        <v>33584.894209999999</v>
      </c>
      <c r="Y316" s="9">
        <f t="shared" si="38"/>
        <v>36736.922128637059</v>
      </c>
      <c r="Z316" s="9">
        <v>899.64595799999995</v>
      </c>
      <c r="AA316" s="9">
        <f t="shared" si="39"/>
        <v>940.9538311892062</v>
      </c>
      <c r="AB316" s="2">
        <v>5.8233558999999997E-2</v>
      </c>
      <c r="AC316" t="s">
        <v>26</v>
      </c>
      <c r="AE316" t="s">
        <v>333</v>
      </c>
    </row>
    <row r="317" spans="1:31" hidden="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 t="shared" si="34"/>
        <v>986.54115678276332</v>
      </c>
      <c r="R317" s="9">
        <v>1402088.102</v>
      </c>
      <c r="S317" s="9">
        <f t="shared" si="35"/>
        <v>1533677.6438416101</v>
      </c>
      <c r="T317" s="9">
        <v>70013500</v>
      </c>
      <c r="U317" s="9">
        <f t="shared" si="36"/>
        <v>80097814.895320907</v>
      </c>
      <c r="V317" s="1">
        <v>131</v>
      </c>
      <c r="W317" s="9">
        <f t="shared" si="37"/>
        <v>137.0149565944985</v>
      </c>
      <c r="X317" s="9">
        <v>60233.989849999998</v>
      </c>
      <c r="Y317" s="9">
        <f t="shared" si="38"/>
        <v>65887.10331437322</v>
      </c>
      <c r="Z317" s="9">
        <v>1334.363186</v>
      </c>
      <c r="AA317" s="9">
        <f t="shared" si="39"/>
        <v>1395.6314046647842</v>
      </c>
      <c r="AB317" s="2">
        <v>2.9854153000000001E-2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 t="shared" si="34"/>
        <v>1023.1638949900638</v>
      </c>
      <c r="R318" s="9">
        <v>1542728.1240000001</v>
      </c>
      <c r="S318" s="9">
        <f t="shared" si="35"/>
        <v>1687517.0903522205</v>
      </c>
      <c r="T318" s="9">
        <v>71442000</v>
      </c>
      <c r="U318" s="9">
        <f t="shared" si="36"/>
        <v>81732067.269191176</v>
      </c>
      <c r="V318" s="1">
        <v>125</v>
      </c>
      <c r="W318" s="9">
        <f t="shared" si="37"/>
        <v>130.73946239933062</v>
      </c>
      <c r="X318" s="9">
        <v>65103.656479999998</v>
      </c>
      <c r="Y318" s="9">
        <f t="shared" si="38"/>
        <v>71213.800568803315</v>
      </c>
      <c r="Z318" s="9">
        <v>1460.634002</v>
      </c>
      <c r="AA318" s="9">
        <f t="shared" si="39"/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 t="shared" si="34"/>
        <v>1084.5622842798871</v>
      </c>
      <c r="R319" s="9">
        <v>1790100.645</v>
      </c>
      <c r="S319" s="9">
        <f t="shared" si="35"/>
        <v>1958106.1529205863</v>
      </c>
      <c r="T319" s="9">
        <v>71547000</v>
      </c>
      <c r="U319" s="9">
        <f t="shared" si="36"/>
        <v>81852190.824848413</v>
      </c>
      <c r="V319" s="1">
        <v>136</v>
      </c>
      <c r="W319" s="9">
        <f t="shared" si="37"/>
        <v>142.24453509047171</v>
      </c>
      <c r="X319" s="9">
        <v>28010.009859999998</v>
      </c>
      <c r="Y319" s="9">
        <f t="shared" si="38"/>
        <v>30638.820673813167</v>
      </c>
      <c r="Z319" s="9">
        <v>1070.7142980000001</v>
      </c>
      <c r="AA319" s="9">
        <f t="shared" si="39"/>
        <v>1119.8768936303736</v>
      </c>
      <c r="AB319" s="2">
        <v>4.9308088E-2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 t="shared" si="34"/>
        <v>1110.2604330090994</v>
      </c>
      <c r="R320" s="9">
        <v>1582714.5120000001</v>
      </c>
      <c r="S320" s="9">
        <f t="shared" si="35"/>
        <v>1731256.3027783856</v>
      </c>
      <c r="T320" s="9">
        <v>72724500</v>
      </c>
      <c r="U320" s="9">
        <f t="shared" si="36"/>
        <v>83199290.699004695</v>
      </c>
      <c r="V320" s="1">
        <v>207</v>
      </c>
      <c r="W320" s="9">
        <f t="shared" si="37"/>
        <v>216.5045497332915</v>
      </c>
      <c r="X320" s="9">
        <v>61599.553910000002</v>
      </c>
      <c r="Y320" s="9">
        <f t="shared" si="38"/>
        <v>67380.829041785168</v>
      </c>
      <c r="Z320" s="9">
        <v>2023.483324</v>
      </c>
      <c r="AA320" s="9">
        <f t="shared" si="39"/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 t="shared" si="34"/>
        <v>1686.0370254157515</v>
      </c>
      <c r="R321" s="9">
        <v>2325720.77</v>
      </c>
      <c r="S321" s="9">
        <f t="shared" si="35"/>
        <v>2543995.591774229</v>
      </c>
      <c r="T321" s="9">
        <v>72856500</v>
      </c>
      <c r="U321" s="9">
        <f t="shared" si="36"/>
        <v>83350303.168973804</v>
      </c>
      <c r="V321" s="1">
        <v>64</v>
      </c>
      <c r="W321" s="9">
        <f t="shared" si="37"/>
        <v>66.93860474845728</v>
      </c>
      <c r="X321" s="9">
        <v>67795.460810000004</v>
      </c>
      <c r="Y321" s="9">
        <f t="shared" si="38"/>
        <v>74158.237595712097</v>
      </c>
      <c r="Z321" s="9">
        <v>1153.849228</v>
      </c>
      <c r="AA321" s="9">
        <f t="shared" si="39"/>
        <v>1206.8290220688214</v>
      </c>
      <c r="AB321" s="2">
        <v>1.8900025000000001E-2</v>
      </c>
      <c r="AC321" t="s">
        <v>26</v>
      </c>
      <c r="AE321" t="s">
        <v>26</v>
      </c>
    </row>
    <row r="322" spans="1:31" hidden="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 t="shared" ref="Q322:Q385" si="40">P322/0.9561</f>
        <v>1953.760066938605</v>
      </c>
      <c r="R322" s="9">
        <v>1795606.5120000001</v>
      </c>
      <c r="S322" s="9">
        <f t="shared" ref="S322:S385" si="41">R322/0.9142</f>
        <v>1964128.7595712098</v>
      </c>
      <c r="T322" s="9">
        <v>73039500</v>
      </c>
      <c r="U322" s="9">
        <f t="shared" ref="U322:U385" si="42">T322/0.8741</f>
        <v>83559661.365976438</v>
      </c>
      <c r="V322" s="1">
        <v>89</v>
      </c>
      <c r="W322" s="9">
        <f t="shared" ref="W322:W385" si="43">V322/0.9561</f>
        <v>93.086497228323395</v>
      </c>
      <c r="X322" s="9">
        <v>48695.438139999998</v>
      </c>
      <c r="Y322" s="9">
        <f t="shared" si="38"/>
        <v>53265.629118354846</v>
      </c>
      <c r="Z322" s="9">
        <v>1041.692802</v>
      </c>
      <c r="AA322" s="9">
        <f t="shared" si="39"/>
        <v>1089.5228553498589</v>
      </c>
      <c r="AB322" s="2">
        <v>6.3908435999999999E-2</v>
      </c>
      <c r="AC322" t="s">
        <v>26</v>
      </c>
      <c r="AE322" t="s">
        <v>26</v>
      </c>
    </row>
    <row r="323" spans="1:31" hidden="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 t="shared" si="40"/>
        <v>702.94529860893215</v>
      </c>
      <c r="R323" s="9">
        <v>1449112.0349999999</v>
      </c>
      <c r="S323" s="9">
        <f t="shared" si="41"/>
        <v>1585114.8928024501</v>
      </c>
      <c r="T323" s="9">
        <v>74626000</v>
      </c>
      <c r="U323" s="9">
        <f t="shared" si="42"/>
        <v>85374671.090264276</v>
      </c>
      <c r="V323" s="1">
        <v>83</v>
      </c>
      <c r="W323" s="9">
        <f t="shared" si="43"/>
        <v>86.811003033155529</v>
      </c>
      <c r="X323" s="9">
        <v>94110.637570000006</v>
      </c>
      <c r="Y323" s="9">
        <f t="shared" si="38"/>
        <v>102943.16076350909</v>
      </c>
      <c r="Z323" s="9">
        <v>1708.6199369999999</v>
      </c>
      <c r="AA323" s="9">
        <f t="shared" si="39"/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 t="shared" si="40"/>
        <v>1161.1546909319111</v>
      </c>
      <c r="R324" s="9">
        <v>1733725.8829999999</v>
      </c>
      <c r="S324" s="9">
        <f t="shared" si="41"/>
        <v>1896440.4758258585</v>
      </c>
      <c r="T324" s="9">
        <v>74877000</v>
      </c>
      <c r="U324" s="9">
        <f t="shared" si="42"/>
        <v>85661823.589978263</v>
      </c>
      <c r="V324" s="1">
        <v>88</v>
      </c>
      <c r="W324" s="9">
        <f t="shared" si="43"/>
        <v>92.040581529128758</v>
      </c>
      <c r="X324" s="9">
        <v>59876.717429999997</v>
      </c>
      <c r="Y324" s="9">
        <f t="shared" si="38"/>
        <v>65496.299967184423</v>
      </c>
      <c r="Z324" s="9">
        <v>1587.404231</v>
      </c>
      <c r="AA324" s="9">
        <f t="shared" si="39"/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 t="shared" si="40"/>
        <v>1160.5271415123941</v>
      </c>
      <c r="R325" s="9">
        <v>1651176.3629999999</v>
      </c>
      <c r="S325" s="9">
        <f t="shared" si="41"/>
        <v>1806143.472981842</v>
      </c>
      <c r="T325" s="9">
        <v>75645500</v>
      </c>
      <c r="U325" s="9">
        <f t="shared" si="42"/>
        <v>86541013.614002973</v>
      </c>
      <c r="V325" s="1">
        <v>145</v>
      </c>
      <c r="W325" s="9">
        <f t="shared" si="43"/>
        <v>151.65777638322351</v>
      </c>
      <c r="X325" s="9">
        <v>54414.437420000002</v>
      </c>
      <c r="Y325" s="9">
        <f t="shared" si="38"/>
        <v>59521.371056661563</v>
      </c>
      <c r="Z325" s="9">
        <v>1722.1218100000001</v>
      </c>
      <c r="AA325" s="9">
        <f t="shared" si="39"/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hidden="1" x14ac:dyDescent="0.35">
      <c r="A326" s="24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 t="shared" si="40"/>
        <v>1487.7523271624309</v>
      </c>
      <c r="R326" s="9">
        <v>1746412.1089999999</v>
      </c>
      <c r="S326" s="27">
        <f t="shared" si="41"/>
        <v>1910317.336469044</v>
      </c>
      <c r="T326" s="9">
        <v>75996500</v>
      </c>
      <c r="U326" s="27">
        <f t="shared" si="42"/>
        <v>86942569.500057206</v>
      </c>
      <c r="V326" s="1">
        <v>146</v>
      </c>
      <c r="W326" s="27">
        <f t="shared" si="43"/>
        <v>152.70369208241817</v>
      </c>
      <c r="X326" s="9">
        <v>81461.868910000005</v>
      </c>
      <c r="Y326" s="9">
        <f t="shared" si="38"/>
        <v>89107.272927149417</v>
      </c>
      <c r="Z326" s="9">
        <v>1828.739198</v>
      </c>
      <c r="AA326" s="9">
        <f t="shared" si="39"/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 t="shared" si="40"/>
        <v>1514.4127183349024</v>
      </c>
      <c r="R327" s="9">
        <v>1886543.5789999999</v>
      </c>
      <c r="S327" s="9">
        <f t="shared" si="41"/>
        <v>2063600.5020783197</v>
      </c>
      <c r="T327" s="9">
        <v>76987000</v>
      </c>
      <c r="U327" s="9">
        <f t="shared" si="42"/>
        <v>88075735.041757241</v>
      </c>
      <c r="V327" s="1">
        <v>124</v>
      </c>
      <c r="W327" s="9">
        <f t="shared" si="43"/>
        <v>129.69354670013598</v>
      </c>
      <c r="X327" s="9">
        <v>78559.881800000003</v>
      </c>
      <c r="Y327" s="9">
        <f t="shared" si="38"/>
        <v>85932.926930649744</v>
      </c>
      <c r="Z327" s="9">
        <v>1370.292608</v>
      </c>
      <c r="AA327" s="9">
        <f t="shared" si="39"/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 t="shared" si="40"/>
        <v>1072.1263466164628</v>
      </c>
      <c r="R328" s="9">
        <v>1656324.9480000001</v>
      </c>
      <c r="S328" s="9">
        <f t="shared" si="41"/>
        <v>1811775.2658061695</v>
      </c>
      <c r="T328" s="9">
        <v>77921500</v>
      </c>
      <c r="U328" s="9">
        <f t="shared" si="42"/>
        <v>89144834.687106743</v>
      </c>
      <c r="V328" s="1">
        <v>91</v>
      </c>
      <c r="W328" s="9">
        <f t="shared" si="43"/>
        <v>95.178328626712698</v>
      </c>
      <c r="X328" s="9">
        <v>111900.55680000001</v>
      </c>
      <c r="Y328" s="9">
        <f t="shared" si="38"/>
        <v>122402.70925399257</v>
      </c>
      <c r="Z328" s="9">
        <v>1593.8770079999999</v>
      </c>
      <c r="AA328" s="9">
        <f t="shared" si="39"/>
        <v>1667.0609852525886</v>
      </c>
      <c r="AB328" s="2">
        <v>6.7787611999999997E-2</v>
      </c>
      <c r="AC328" t="s">
        <v>26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 t="shared" si="40"/>
        <v>1136.1677648781508</v>
      </c>
      <c r="R329" s="9">
        <v>1719777.047</v>
      </c>
      <c r="S329" s="9">
        <f t="shared" si="41"/>
        <v>1881182.506016189</v>
      </c>
      <c r="T329" s="9">
        <v>79223000</v>
      </c>
      <c r="U329" s="9">
        <f t="shared" si="42"/>
        <v>90633794.76032491</v>
      </c>
      <c r="V329" s="1">
        <v>129</v>
      </c>
      <c r="W329" s="9">
        <f t="shared" si="43"/>
        <v>134.9231251961092</v>
      </c>
      <c r="X329" s="9">
        <v>72491.896529999998</v>
      </c>
      <c r="Y329" s="9">
        <f t="shared" si="38"/>
        <v>79295.445777729154</v>
      </c>
      <c r="Z329" s="9">
        <v>1465.20218</v>
      </c>
      <c r="AA329" s="9">
        <f t="shared" si="39"/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 t="shared" si="40"/>
        <v>815.87595439807558</v>
      </c>
      <c r="R330" s="9">
        <v>1563231.7239999999</v>
      </c>
      <c r="S330" s="9">
        <f t="shared" si="41"/>
        <v>1709945.0054692626</v>
      </c>
      <c r="T330" s="9">
        <v>79591000</v>
      </c>
      <c r="U330" s="9">
        <f t="shared" si="42"/>
        <v>91054799.22205697</v>
      </c>
      <c r="V330" s="1">
        <v>87</v>
      </c>
      <c r="W330" s="9">
        <f t="shared" si="43"/>
        <v>90.994665829934107</v>
      </c>
      <c r="X330" s="9">
        <v>84641.903900000005</v>
      </c>
      <c r="Y330" s="9">
        <f t="shared" si="38"/>
        <v>92585.76230584117</v>
      </c>
      <c r="Z330" s="9">
        <v>1707.5408930000001</v>
      </c>
      <c r="AA330" s="9">
        <f t="shared" si="39"/>
        <v>1785.9438270055437</v>
      </c>
      <c r="AB330" s="2">
        <v>2.6153628000000002E-2</v>
      </c>
      <c r="AC330" t="s">
        <v>26</v>
      </c>
      <c r="AE330" t="s">
        <v>26</v>
      </c>
    </row>
    <row r="331" spans="1:31" hidden="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 t="shared" si="40"/>
        <v>1858.6444932538438</v>
      </c>
      <c r="R331" s="9">
        <v>1955030.4310000001</v>
      </c>
      <c r="S331" s="9">
        <f t="shared" si="41"/>
        <v>2138515.0196893457</v>
      </c>
      <c r="T331" s="9">
        <v>80148000</v>
      </c>
      <c r="U331" s="9">
        <f t="shared" si="42"/>
        <v>91692026.083972082</v>
      </c>
      <c r="V331" s="1">
        <v>70</v>
      </c>
      <c r="W331" s="9">
        <f t="shared" si="43"/>
        <v>73.214098943625146</v>
      </c>
      <c r="X331" s="9">
        <v>87025.888890000002</v>
      </c>
      <c r="Y331" s="9">
        <f t="shared" si="38"/>
        <v>95193.490363159042</v>
      </c>
      <c r="Z331" s="9">
        <v>1563.4510459999999</v>
      </c>
      <c r="AA331" s="9">
        <f t="shared" si="39"/>
        <v>1635.237993933689</v>
      </c>
      <c r="AB331" s="2">
        <v>6.5784495999999998E-2</v>
      </c>
      <c r="AC331" t="s">
        <v>26</v>
      </c>
      <c r="AE331" t="s">
        <v>26</v>
      </c>
    </row>
    <row r="332" spans="1:31" hidden="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 t="shared" si="40"/>
        <v>3038.6570442422344</v>
      </c>
      <c r="R332" s="9">
        <v>2471449.1189999999</v>
      </c>
      <c r="S332" s="9">
        <f t="shared" si="41"/>
        <v>2703400.9177422882</v>
      </c>
      <c r="T332" s="9">
        <v>81016500</v>
      </c>
      <c r="U332" s="9">
        <f t="shared" si="42"/>
        <v>92685619.494337037</v>
      </c>
      <c r="V332" s="1">
        <v>131</v>
      </c>
      <c r="W332" s="9">
        <f t="shared" si="43"/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hidden="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 t="shared" si="40"/>
        <v>2145.1312624202492</v>
      </c>
      <c r="R333" s="9">
        <v>2353754.2220000001</v>
      </c>
      <c r="S333" s="9">
        <f t="shared" si="41"/>
        <v>2574660.0546926274</v>
      </c>
      <c r="T333" s="9">
        <v>81335500</v>
      </c>
      <c r="U333" s="9">
        <f t="shared" si="42"/>
        <v>93050566.296762392</v>
      </c>
      <c r="V333" s="1">
        <v>120</v>
      </c>
      <c r="W333" s="9">
        <f t="shared" si="43"/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hidden="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 t="shared" si="40"/>
        <v>1773.6220060663111</v>
      </c>
      <c r="R334" s="9">
        <v>2162186.7089999998</v>
      </c>
      <c r="S334" s="9">
        <f t="shared" si="41"/>
        <v>2365113.4423539704</v>
      </c>
      <c r="T334" s="9">
        <v>82431500</v>
      </c>
      <c r="U334" s="9">
        <f t="shared" si="42"/>
        <v>94304427.411051363</v>
      </c>
      <c r="V334" s="1">
        <v>99</v>
      </c>
      <c r="W334" s="9">
        <f t="shared" si="43"/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 t="shared" si="40"/>
        <v>1440.5606108147683</v>
      </c>
      <c r="R335" s="9">
        <v>1869473.1359999999</v>
      </c>
      <c r="S335" s="9">
        <f t="shared" si="41"/>
        <v>2044927.9544957338</v>
      </c>
      <c r="T335" s="9">
        <v>83738500</v>
      </c>
      <c r="U335" s="9">
        <f t="shared" si="42"/>
        <v>95799679.670518249</v>
      </c>
      <c r="V335" s="1">
        <v>131</v>
      </c>
      <c r="W335" s="9">
        <f t="shared" si="43"/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hidden="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 t="shared" si="40"/>
        <v>1114.4859324338458</v>
      </c>
      <c r="R336" s="9">
        <v>1657323.1170000001</v>
      </c>
      <c r="S336" s="9">
        <f t="shared" si="41"/>
        <v>1812867.1155108293</v>
      </c>
      <c r="T336" s="9">
        <v>83949000</v>
      </c>
      <c r="U336" s="9">
        <f t="shared" si="42"/>
        <v>96040498.798764437</v>
      </c>
      <c r="V336" s="1">
        <v>126</v>
      </c>
      <c r="W336" s="9">
        <f t="shared" si="43"/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 t="shared" si="40"/>
        <v>1395.3979709235437</v>
      </c>
      <c r="R337" s="9">
        <v>1968855.561</v>
      </c>
      <c r="S337" s="9">
        <f t="shared" si="41"/>
        <v>2153637.6733756289</v>
      </c>
      <c r="T337" s="9">
        <v>85326500</v>
      </c>
      <c r="U337" s="9">
        <f t="shared" si="42"/>
        <v>97616405.445601195</v>
      </c>
      <c r="V337" s="1">
        <v>144</v>
      </c>
      <c r="W337" s="9">
        <f t="shared" si="43"/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hidden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 t="shared" si="40"/>
        <v>1799.9686225290243</v>
      </c>
      <c r="R338" s="9">
        <v>2860907.1710000001</v>
      </c>
      <c r="S338" s="9">
        <f t="shared" si="41"/>
        <v>3129410.6005250495</v>
      </c>
      <c r="T338" s="9">
        <v>86959000</v>
      </c>
      <c r="U338" s="9">
        <f t="shared" si="42"/>
        <v>99484040.727605537</v>
      </c>
      <c r="V338" s="1">
        <v>40</v>
      </c>
      <c r="W338" s="9">
        <f t="shared" si="43"/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hidden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 t="shared" si="40"/>
        <v>2988.871456960569</v>
      </c>
      <c r="R339" s="9">
        <v>2474625.1030000001</v>
      </c>
      <c r="S339" s="9">
        <f t="shared" si="41"/>
        <v>2706874.975935244</v>
      </c>
      <c r="T339" s="9">
        <v>88546000</v>
      </c>
      <c r="U339" s="9">
        <f t="shared" si="42"/>
        <v>101299622.46882507</v>
      </c>
      <c r="V339" s="1">
        <v>177</v>
      </c>
      <c r="W339" s="9">
        <f t="shared" si="43"/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 t="shared" si="40"/>
        <v>2572.4087438552456</v>
      </c>
      <c r="R340" s="9">
        <v>2492339.09</v>
      </c>
      <c r="S340" s="9">
        <f t="shared" si="41"/>
        <v>2726251.465762415</v>
      </c>
      <c r="T340" s="9">
        <v>90957000</v>
      </c>
      <c r="U340" s="9">
        <f t="shared" si="42"/>
        <v>104057888.11348817</v>
      </c>
      <c r="V340" s="1">
        <v>181</v>
      </c>
      <c r="W340" s="9">
        <f t="shared" si="43"/>
        <v>189.31074155423073</v>
      </c>
      <c r="X340" s="9">
        <v>38749.219279999998</v>
      </c>
      <c r="Y340" s="9">
        <f t="shared" ref="Y340:Y350" si="44">X340/0.9142</f>
        <v>42385.932268650184</v>
      </c>
      <c r="Z340" s="9">
        <v>1268.833472</v>
      </c>
      <c r="AA340" s="9">
        <f t="shared" ref="AA340:AA350" si="45"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hidden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 t="shared" si="40"/>
        <v>1242.0144336366491</v>
      </c>
      <c r="R341" s="9">
        <v>1835730.4269999999</v>
      </c>
      <c r="S341" s="9">
        <f t="shared" si="41"/>
        <v>2008018.4062568364</v>
      </c>
      <c r="T341" s="9">
        <v>93810000</v>
      </c>
      <c r="U341" s="9">
        <f t="shared" si="42"/>
        <v>107321816.72577508</v>
      </c>
      <c r="V341" s="1">
        <v>282</v>
      </c>
      <c r="W341" s="9">
        <f t="shared" si="43"/>
        <v>294.94822717288986</v>
      </c>
      <c r="X341" s="9">
        <v>74393.860679999998</v>
      </c>
      <c r="Y341" s="9">
        <f t="shared" si="44"/>
        <v>81375.914110697879</v>
      </c>
      <c r="Z341" s="9">
        <v>1497.935806</v>
      </c>
      <c r="AA341" s="9">
        <f t="shared" si="45"/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 t="shared" si="40"/>
        <v>1461.0082627340237</v>
      </c>
      <c r="R342" s="9">
        <v>1855602.821</v>
      </c>
      <c r="S342" s="9">
        <f t="shared" si="41"/>
        <v>2029755.8750820388</v>
      </c>
      <c r="T342" s="9">
        <v>93852000</v>
      </c>
      <c r="U342" s="9">
        <f t="shared" si="42"/>
        <v>107369866.14803798</v>
      </c>
      <c r="V342" s="1">
        <v>126</v>
      </c>
      <c r="W342" s="9">
        <f t="shared" si="43"/>
        <v>131.78537809852526</v>
      </c>
      <c r="X342" s="9">
        <v>57344.698620000003</v>
      </c>
      <c r="Y342" s="9">
        <f t="shared" si="44"/>
        <v>62726.644738569245</v>
      </c>
      <c r="Z342" s="9">
        <v>1445.4438909999999</v>
      </c>
      <c r="AA342" s="9">
        <f t="shared" si="45"/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 t="shared" si="40"/>
        <v>1236.4710804309175</v>
      </c>
      <c r="R343" s="9">
        <v>2621810.6860000002</v>
      </c>
      <c r="S343" s="9">
        <f t="shared" si="41"/>
        <v>2867874.3010282214</v>
      </c>
      <c r="T343" s="9">
        <v>94140500</v>
      </c>
      <c r="U343" s="9">
        <f t="shared" si="42"/>
        <v>107699919.91762957</v>
      </c>
      <c r="V343" s="1">
        <v>115</v>
      </c>
      <c r="W343" s="9">
        <f t="shared" si="43"/>
        <v>120.28030540738418</v>
      </c>
      <c r="X343" s="9">
        <v>24624.950929999999</v>
      </c>
      <c r="Y343" s="9">
        <f t="shared" si="44"/>
        <v>26936.065335812731</v>
      </c>
      <c r="Z343" s="9">
        <v>849.38085479999995</v>
      </c>
      <c r="AA343" s="9">
        <f t="shared" si="45"/>
        <v>888.38077063068715</v>
      </c>
      <c r="AB343" s="2">
        <v>4.9417612E-2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 t="shared" si="40"/>
        <v>1447.2544712896142</v>
      </c>
      <c r="R344" s="9">
        <v>2033278.868</v>
      </c>
      <c r="S344" s="9">
        <f t="shared" si="41"/>
        <v>2224107.2719317437</v>
      </c>
      <c r="T344" s="9">
        <v>94219000</v>
      </c>
      <c r="U344" s="9">
        <f t="shared" si="42"/>
        <v>107789726.57590665</v>
      </c>
      <c r="V344" s="1">
        <v>92</v>
      </c>
      <c r="W344" s="9">
        <f t="shared" si="43"/>
        <v>96.224244325907335</v>
      </c>
      <c r="X344" s="9">
        <v>73104.740959999996</v>
      </c>
      <c r="Y344" s="9">
        <f t="shared" si="44"/>
        <v>79965.807219426817</v>
      </c>
      <c r="Z344" s="9">
        <v>1431.027658</v>
      </c>
      <c r="AA344" s="9">
        <f t="shared" si="45"/>
        <v>1496.7342934839453</v>
      </c>
      <c r="AB344" s="2">
        <v>5.2794821999999998E-2</v>
      </c>
      <c r="AC344" t="s">
        <v>26</v>
      </c>
      <c r="AE344" t="s">
        <v>26</v>
      </c>
    </row>
    <row r="345" spans="1:31" hidden="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 t="shared" si="40"/>
        <v>1635.4565422026985</v>
      </c>
      <c r="R345" s="9">
        <v>2230134.46</v>
      </c>
      <c r="S345" s="9">
        <f t="shared" si="41"/>
        <v>2439438.2629621527</v>
      </c>
      <c r="T345" s="9">
        <v>94872000</v>
      </c>
      <c r="U345" s="9">
        <f t="shared" si="42"/>
        <v>108536780.68870838</v>
      </c>
      <c r="V345" s="1">
        <v>99</v>
      </c>
      <c r="W345" s="9">
        <f t="shared" si="43"/>
        <v>103.54565422026985</v>
      </c>
      <c r="X345" s="9">
        <v>55318.575019999997</v>
      </c>
      <c r="Y345" s="9">
        <f t="shared" si="44"/>
        <v>60510.364274775755</v>
      </c>
      <c r="Z345" s="9">
        <v>2345.6438579999999</v>
      </c>
      <c r="AA345" s="9">
        <f t="shared" si="45"/>
        <v>2453.3457358016944</v>
      </c>
      <c r="AB345" s="2">
        <v>9.1891762000000002E-2</v>
      </c>
      <c r="AC345" t="s">
        <v>26</v>
      </c>
      <c r="AE345" t="s">
        <v>26</v>
      </c>
    </row>
    <row r="346" spans="1:31" hidden="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 t="shared" si="40"/>
        <v>1585.7546281769692</v>
      </c>
      <c r="R346" s="9">
        <v>1959273.338</v>
      </c>
      <c r="S346" s="9">
        <f t="shared" si="41"/>
        <v>2143156.1343250931</v>
      </c>
      <c r="T346" s="9">
        <v>96943000</v>
      </c>
      <c r="U346" s="9">
        <f t="shared" si="42"/>
        <v>110906074.81981467</v>
      </c>
      <c r="V346" s="1">
        <v>88</v>
      </c>
      <c r="W346" s="9">
        <f t="shared" si="43"/>
        <v>92.040581529128758</v>
      </c>
      <c r="X346" s="9">
        <v>66968.972999999998</v>
      </c>
      <c r="Y346" s="9">
        <f t="shared" si="44"/>
        <v>73254.18179829359</v>
      </c>
      <c r="Z346" s="9">
        <v>1355.268722</v>
      </c>
      <c r="AA346" s="9">
        <f t="shared" si="45"/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 t="shared" si="40"/>
        <v>1175.8707248195797</v>
      </c>
      <c r="R347" s="9">
        <v>2015215.44</v>
      </c>
      <c r="S347" s="9">
        <f t="shared" si="41"/>
        <v>2204348.5451761102</v>
      </c>
      <c r="T347" s="9">
        <v>99142500</v>
      </c>
      <c r="U347" s="9">
        <f t="shared" si="42"/>
        <v>113422377.30236815</v>
      </c>
      <c r="V347" s="1">
        <v>307</v>
      </c>
      <c r="W347" s="9">
        <f t="shared" si="43"/>
        <v>321.09611965275599</v>
      </c>
      <c r="X347" s="9">
        <v>15362.226000000001</v>
      </c>
      <c r="Y347" s="9">
        <f t="shared" si="44"/>
        <v>16804.010063443449</v>
      </c>
      <c r="Z347" s="9">
        <v>811.67737179999995</v>
      </c>
      <c r="AA347" s="9">
        <f t="shared" si="45"/>
        <v>848.94610584666873</v>
      </c>
      <c r="AB347" s="2">
        <v>5.6678391000000002E-2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 t="shared" si="40"/>
        <v>1759.5544399121432</v>
      </c>
      <c r="R348" s="9">
        <v>2350822.929</v>
      </c>
      <c r="S348" s="9">
        <f t="shared" si="41"/>
        <v>2571453.6523736599</v>
      </c>
      <c r="T348" s="9">
        <v>100548000</v>
      </c>
      <c r="U348" s="9">
        <f t="shared" si="42"/>
        <v>115030316.89738016</v>
      </c>
      <c r="V348" s="1">
        <v>79</v>
      </c>
      <c r="W348" s="9">
        <f t="shared" si="43"/>
        <v>82.627340236376952</v>
      </c>
      <c r="X348" s="9">
        <v>85888.671960000007</v>
      </c>
      <c r="Y348" s="9">
        <f t="shared" si="44"/>
        <v>93949.542725880558</v>
      </c>
      <c r="Z348" s="9">
        <v>1621.1369890000001</v>
      </c>
      <c r="AA348" s="9">
        <f t="shared" si="45"/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 t="shared" si="40"/>
        <v>1565.8194749503191</v>
      </c>
      <c r="R349" s="9">
        <v>2219486.3199999998</v>
      </c>
      <c r="S349" s="9">
        <f t="shared" si="41"/>
        <v>2427790.7678844891</v>
      </c>
      <c r="T349" s="9">
        <v>102620500</v>
      </c>
      <c r="U349" s="9">
        <f t="shared" si="42"/>
        <v>117401327.07928155</v>
      </c>
      <c r="V349" s="1">
        <v>339</v>
      </c>
      <c r="W349" s="9">
        <f t="shared" si="43"/>
        <v>354.56542202698466</v>
      </c>
      <c r="X349" s="9">
        <v>27193.9794</v>
      </c>
      <c r="Y349" s="9">
        <f t="shared" si="44"/>
        <v>29746.203675344565</v>
      </c>
      <c r="Z349" s="9">
        <v>842.37072379999995</v>
      </c>
      <c r="AA349" s="9">
        <f t="shared" si="45"/>
        <v>881.04876456437614</v>
      </c>
      <c r="AB349" s="2">
        <v>4.8128404999999999E-2</v>
      </c>
      <c r="AC349" t="s">
        <v>26</v>
      </c>
      <c r="AE349" t="s">
        <v>26</v>
      </c>
    </row>
    <row r="350" spans="1:31" hidden="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 t="shared" si="40"/>
        <v>1148.5304884426314</v>
      </c>
      <c r="R350" s="9">
        <v>1749206.365</v>
      </c>
      <c r="S350" s="9">
        <f t="shared" si="41"/>
        <v>1913373.8405162983</v>
      </c>
      <c r="T350" s="9">
        <v>104313000</v>
      </c>
      <c r="U350" s="9">
        <f t="shared" si="42"/>
        <v>119337604.39309004</v>
      </c>
      <c r="V350" s="1">
        <v>123</v>
      </c>
      <c r="W350" s="9">
        <f t="shared" si="43"/>
        <v>128.64763100094132</v>
      </c>
      <c r="X350" s="9">
        <v>82018.005680000002</v>
      </c>
      <c r="Y350" s="9">
        <f t="shared" si="44"/>
        <v>89715.604550426608</v>
      </c>
      <c r="Z350" s="9">
        <v>1436.4912850000001</v>
      </c>
      <c r="AA350" s="9">
        <f t="shared" si="45"/>
        <v>1502.4487867377891</v>
      </c>
      <c r="AB350" s="2">
        <v>7.0297957999999994E-2</v>
      </c>
      <c r="AC350" t="s">
        <v>26</v>
      </c>
      <c r="AE350" t="s">
        <v>26</v>
      </c>
    </row>
    <row r="351" spans="1:31" hidden="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 t="shared" si="40"/>
        <v>3820.4476519192553</v>
      </c>
      <c r="R351" s="9">
        <v>3269178.16</v>
      </c>
      <c r="S351" s="9">
        <f t="shared" si="41"/>
        <v>3575998.8623933494</v>
      </c>
      <c r="T351" s="9">
        <v>104981500</v>
      </c>
      <c r="U351" s="9">
        <f t="shared" si="42"/>
        <v>120102391.03077452</v>
      </c>
      <c r="V351" s="1">
        <v>130</v>
      </c>
      <c r="W351" s="9">
        <f t="shared" si="43"/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 t="shared" si="40"/>
        <v>1241.5542307290032</v>
      </c>
      <c r="R352" s="9">
        <v>2121607.4840000002</v>
      </c>
      <c r="S352" s="9">
        <f t="shared" si="41"/>
        <v>2320725.753664406</v>
      </c>
      <c r="T352" s="9">
        <v>106500000</v>
      </c>
      <c r="U352" s="9">
        <f t="shared" si="42"/>
        <v>121839606.45235099</v>
      </c>
      <c r="V352" s="1">
        <v>203</v>
      </c>
      <c r="W352" s="9">
        <f t="shared" si="43"/>
        <v>212.32088693651292</v>
      </c>
      <c r="X352" s="9">
        <v>94214.635169999994</v>
      </c>
      <c r="Y352" s="9">
        <f t="shared" ref="Y352:Y360" si="46">X352/0.9142</f>
        <v>103056.9188033253</v>
      </c>
      <c r="Z352" s="9">
        <v>2438.4568380000001</v>
      </c>
      <c r="AA352" s="9">
        <f t="shared" ref="AA352:AA360" si="47">Z352/0.9561</f>
        <v>2550.420288672733</v>
      </c>
      <c r="AB352" s="2">
        <v>0.123194442</v>
      </c>
      <c r="AC352" t="s">
        <v>26</v>
      </c>
      <c r="AE352" t="s">
        <v>26</v>
      </c>
    </row>
    <row r="353" spans="1:31" hidden="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 t="shared" si="40"/>
        <v>1567.607990795942</v>
      </c>
      <c r="R353" s="9">
        <v>2118967.446</v>
      </c>
      <c r="S353" s="9">
        <f t="shared" si="41"/>
        <v>2317837.9413695033</v>
      </c>
      <c r="T353" s="9">
        <v>107908500</v>
      </c>
      <c r="U353" s="9">
        <f t="shared" si="42"/>
        <v>123450978.14895321</v>
      </c>
      <c r="V353" s="1">
        <v>154</v>
      </c>
      <c r="W353" s="9">
        <f t="shared" si="43"/>
        <v>161.07101767597533</v>
      </c>
      <c r="X353" s="9">
        <v>95530.182620000007</v>
      </c>
      <c r="Y353" s="9">
        <f t="shared" si="46"/>
        <v>104495.93373441261</v>
      </c>
      <c r="Z353" s="9">
        <v>1664.9829689999999</v>
      </c>
      <c r="AA353" s="9">
        <f t="shared" si="47"/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 t="shared" si="40"/>
        <v>2016.9333751699614</v>
      </c>
      <c r="R354" s="9">
        <v>2528499.8640000001</v>
      </c>
      <c r="S354" s="9">
        <f t="shared" si="41"/>
        <v>2765806.0205644281</v>
      </c>
      <c r="T354" s="9">
        <v>108769500</v>
      </c>
      <c r="U354" s="9">
        <f t="shared" si="42"/>
        <v>124435991.30534264</v>
      </c>
      <c r="V354" s="1">
        <v>145</v>
      </c>
      <c r="W354" s="9">
        <f t="shared" si="43"/>
        <v>151.65777638322351</v>
      </c>
      <c r="X354" s="9">
        <v>72843.811019999994</v>
      </c>
      <c r="Y354" s="9">
        <f t="shared" si="46"/>
        <v>79680.388339531826</v>
      </c>
      <c r="Z354" s="9">
        <v>1601.8392839999999</v>
      </c>
      <c r="AA354" s="9">
        <f t="shared" si="47"/>
        <v>1675.3888547223094</v>
      </c>
      <c r="AB354" s="2">
        <v>5.3403032000000003E-2</v>
      </c>
      <c r="AC354" t="s">
        <v>26</v>
      </c>
      <c r="AE354" t="s">
        <v>26</v>
      </c>
    </row>
    <row r="355" spans="1:31" hidden="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 t="shared" si="40"/>
        <v>1088.5681414078026</v>
      </c>
      <c r="R355" s="9">
        <v>2712064.838</v>
      </c>
      <c r="S355" s="9">
        <f t="shared" si="41"/>
        <v>2966599.0352220521</v>
      </c>
      <c r="T355" s="9">
        <v>111626000</v>
      </c>
      <c r="U355" s="9">
        <f t="shared" si="42"/>
        <v>127703924.03615147</v>
      </c>
      <c r="V355" s="1">
        <v>185</v>
      </c>
      <c r="W355" s="9">
        <f t="shared" si="43"/>
        <v>193.49440435100931</v>
      </c>
      <c r="X355" s="9">
        <v>18679.533009999999</v>
      </c>
      <c r="Y355" s="9">
        <f t="shared" si="46"/>
        <v>20432.654791074161</v>
      </c>
      <c r="Z355" s="9">
        <v>696.00215560000004</v>
      </c>
      <c r="AA355" s="9">
        <f t="shared" si="47"/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 t="shared" si="40"/>
        <v>956.80368162326113</v>
      </c>
      <c r="R356" s="9">
        <v>2104094.608</v>
      </c>
      <c r="S356" s="9">
        <f t="shared" si="41"/>
        <v>2301569.2496171515</v>
      </c>
      <c r="T356" s="9">
        <v>112183000</v>
      </c>
      <c r="U356" s="9">
        <f t="shared" si="42"/>
        <v>128341150.89806658</v>
      </c>
      <c r="V356" s="1">
        <v>210</v>
      </c>
      <c r="W356" s="9">
        <f t="shared" si="43"/>
        <v>219.64229683087544</v>
      </c>
      <c r="X356" s="9">
        <v>29209.734079999998</v>
      </c>
      <c r="Y356" s="9">
        <f t="shared" si="46"/>
        <v>31951.142069569021</v>
      </c>
      <c r="Z356" s="9">
        <v>1002.7527</v>
      </c>
      <c r="AA356" s="9">
        <f t="shared" si="47"/>
        <v>1048.7947913398182</v>
      </c>
      <c r="AB356" s="2">
        <v>7.0395372999999997E-2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 t="shared" si="40"/>
        <v>1048.6037025415753</v>
      </c>
      <c r="R357" s="9">
        <v>1918230.8470000001</v>
      </c>
      <c r="S357" s="9">
        <f t="shared" si="41"/>
        <v>2098261.7009407133</v>
      </c>
      <c r="T357" s="9">
        <v>112433500</v>
      </c>
      <c r="U357" s="9">
        <f t="shared" si="42"/>
        <v>128627731.38084887</v>
      </c>
      <c r="V357" s="1">
        <v>190</v>
      </c>
      <c r="W357" s="9">
        <f t="shared" si="43"/>
        <v>198.72398284698255</v>
      </c>
      <c r="X357" s="9">
        <v>125244.18829999999</v>
      </c>
      <c r="Y357" s="9">
        <f t="shared" si="46"/>
        <v>136998.67457886675</v>
      </c>
      <c r="Z357" s="9">
        <v>2657.6604229999998</v>
      </c>
      <c r="AA357" s="9">
        <f t="shared" si="47"/>
        <v>2779.6887595439807</v>
      </c>
      <c r="AB357" s="2">
        <v>8.8378633999999998E-2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 t="shared" si="40"/>
        <v>1220.0815814245373</v>
      </c>
      <c r="R358" s="9">
        <v>2244136.8169999998</v>
      </c>
      <c r="S358" s="9">
        <f t="shared" si="41"/>
        <v>2454754.7768540797</v>
      </c>
      <c r="T358" s="9">
        <v>112864500</v>
      </c>
      <c r="U358" s="9">
        <f t="shared" si="42"/>
        <v>129120809.97597529</v>
      </c>
      <c r="V358" s="1">
        <v>225</v>
      </c>
      <c r="W358" s="9">
        <f t="shared" si="43"/>
        <v>235.33103231879511</v>
      </c>
      <c r="X358" s="9">
        <v>79110.465249999994</v>
      </c>
      <c r="Y358" s="9">
        <f t="shared" si="46"/>
        <v>86535.184040691311</v>
      </c>
      <c r="Z358" s="9">
        <v>1261.8959600000001</v>
      </c>
      <c r="AA358" s="9">
        <f t="shared" si="47"/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 t="shared" si="40"/>
        <v>1555.5276644702437</v>
      </c>
      <c r="R359" s="9">
        <v>2385100.7310000001</v>
      </c>
      <c r="S359" s="9">
        <f t="shared" si="41"/>
        <v>2608948.5134543865</v>
      </c>
      <c r="T359" s="9">
        <v>115445500</v>
      </c>
      <c r="U359" s="9">
        <f t="shared" si="42"/>
        <v>132073561.37741677</v>
      </c>
      <c r="V359" s="1">
        <v>197</v>
      </c>
      <c r="W359" s="9">
        <f t="shared" si="43"/>
        <v>206.04539274134507</v>
      </c>
      <c r="X359" s="9">
        <v>102156.42479999999</v>
      </c>
      <c r="Y359" s="9">
        <f t="shared" si="46"/>
        <v>111744.06563115292</v>
      </c>
      <c r="Z359" s="9">
        <v>2068.8598999999999</v>
      </c>
      <c r="AA359" s="9">
        <f t="shared" si="47"/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 t="shared" si="40"/>
        <v>1280.0334693023742</v>
      </c>
      <c r="R360" s="9">
        <v>2128681.06</v>
      </c>
      <c r="S360" s="9">
        <f t="shared" si="41"/>
        <v>2328463.2028002627</v>
      </c>
      <c r="T360" s="9">
        <v>118850000</v>
      </c>
      <c r="U360" s="9">
        <f t="shared" si="42"/>
        <v>135968424.66537011</v>
      </c>
      <c r="V360" s="1">
        <v>67</v>
      </c>
      <c r="W360" s="9">
        <f t="shared" si="43"/>
        <v>70.076351846041206</v>
      </c>
      <c r="X360" s="9">
        <v>50366.690349999997</v>
      </c>
      <c r="Y360" s="9">
        <f t="shared" si="46"/>
        <v>55093.732607744474</v>
      </c>
      <c r="Z360" s="9">
        <v>1353.9448640000001</v>
      </c>
      <c r="AA360" s="9">
        <f t="shared" si="47"/>
        <v>1416.1121891015584</v>
      </c>
      <c r="AB360" s="2">
        <v>3.0590197999999999E-2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 t="shared" si="40"/>
        <v>2218.3976571488342</v>
      </c>
      <c r="R361" s="9">
        <v>2752855.4879999999</v>
      </c>
      <c r="S361" s="9">
        <f t="shared" si="41"/>
        <v>3011217.9916867204</v>
      </c>
      <c r="T361" s="9">
        <v>118861500</v>
      </c>
      <c r="U361" s="9">
        <f t="shared" si="42"/>
        <v>135981581.05479923</v>
      </c>
      <c r="V361" s="1">
        <v>159</v>
      </c>
      <c r="W361" s="9">
        <f t="shared" si="43"/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 t="shared" si="40"/>
        <v>1519.0252065683505</v>
      </c>
      <c r="R362" s="9">
        <v>2488968.5460000001</v>
      </c>
      <c r="S362" s="9">
        <f t="shared" si="41"/>
        <v>2722564.5876175892</v>
      </c>
      <c r="T362" s="9">
        <v>118884500</v>
      </c>
      <c r="U362" s="9">
        <f t="shared" si="42"/>
        <v>136007893.83365747</v>
      </c>
      <c r="V362" s="1">
        <v>94</v>
      </c>
      <c r="W362" s="9">
        <f t="shared" si="43"/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hidden="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 t="shared" si="40"/>
        <v>1049.4822717288987</v>
      </c>
      <c r="R363" s="9">
        <v>2001132.632</v>
      </c>
      <c r="S363" s="9">
        <f t="shared" si="41"/>
        <v>2188944.0297527891</v>
      </c>
      <c r="T363" s="9">
        <v>122025000</v>
      </c>
      <c r="U363" s="9">
        <f t="shared" si="42"/>
        <v>139600732.18167257</v>
      </c>
      <c r="V363" s="1">
        <v>93</v>
      </c>
      <c r="W363" s="9">
        <f t="shared" si="43"/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hidden="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 t="shared" si="40"/>
        <v>1883.2548896558937</v>
      </c>
      <c r="R364" s="9">
        <v>2705425.6630000002</v>
      </c>
      <c r="S364" s="9">
        <f t="shared" si="41"/>
        <v>2959336.7567271935</v>
      </c>
      <c r="T364" s="9">
        <v>122979000</v>
      </c>
      <c r="U364" s="9">
        <f t="shared" si="42"/>
        <v>140692140.48735842</v>
      </c>
      <c r="V364" s="1">
        <v>114</v>
      </c>
      <c r="W364" s="9">
        <f t="shared" si="43"/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hidden="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 t="shared" si="40"/>
        <v>1883.2548896558937</v>
      </c>
      <c r="R365" s="9">
        <v>2705425.6630000002</v>
      </c>
      <c r="S365" s="9">
        <f t="shared" si="41"/>
        <v>2959336.7567271935</v>
      </c>
      <c r="T365" s="9">
        <v>122979000</v>
      </c>
      <c r="U365" s="9">
        <f t="shared" si="42"/>
        <v>140692140.48735842</v>
      </c>
      <c r="V365" s="1">
        <v>114</v>
      </c>
      <c r="W365" s="9">
        <f t="shared" si="43"/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 t="shared" si="40"/>
        <v>3866.7921765505703</v>
      </c>
      <c r="R366" s="9">
        <v>3499301.1850000001</v>
      </c>
      <c r="S366" s="9">
        <f t="shared" si="41"/>
        <v>3827719.519798731</v>
      </c>
      <c r="T366" s="9">
        <v>126916000</v>
      </c>
      <c r="U366" s="9">
        <f t="shared" si="42"/>
        <v>145196201.8075735</v>
      </c>
      <c r="V366" s="1">
        <v>119</v>
      </c>
      <c r="W366" s="9">
        <f t="shared" si="43"/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hidden="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 t="shared" si="40"/>
        <v>2889.3525781821991</v>
      </c>
      <c r="R367" s="9">
        <v>2751008.3139999998</v>
      </c>
      <c r="S367" s="9">
        <f t="shared" si="41"/>
        <v>3009197.4556989716</v>
      </c>
      <c r="T367" s="9">
        <v>127645500</v>
      </c>
      <c r="U367" s="9">
        <f t="shared" si="42"/>
        <v>146030774.51092553</v>
      </c>
      <c r="V367" s="1">
        <v>109</v>
      </c>
      <c r="W367" s="9">
        <f t="shared" si="43"/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hidden="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 t="shared" si="40"/>
        <v>2928.543039431022</v>
      </c>
      <c r="R368" s="9">
        <v>3454247.736</v>
      </c>
      <c r="S368" s="9">
        <f t="shared" si="41"/>
        <v>3778437.6897834172</v>
      </c>
      <c r="T368" s="9">
        <v>135993500</v>
      </c>
      <c r="U368" s="9">
        <f t="shared" si="42"/>
        <v>155581169.20260841</v>
      </c>
      <c r="V368" s="1">
        <v>95</v>
      </c>
      <c r="W368" s="9">
        <f t="shared" si="43"/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hidden="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 t="shared" si="40"/>
        <v>1865.223303001778</v>
      </c>
      <c r="R369" s="9">
        <v>2530305.3059999999</v>
      </c>
      <c r="S369" s="9">
        <f t="shared" si="41"/>
        <v>2767780.9078976153</v>
      </c>
      <c r="T369" s="9">
        <v>156589500</v>
      </c>
      <c r="U369" s="9">
        <f t="shared" si="42"/>
        <v>179143690.65324333</v>
      </c>
      <c r="V369" s="1">
        <v>124</v>
      </c>
      <c r="W369" s="9">
        <f t="shared" si="43"/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hidden="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 t="shared" si="40"/>
        <v>3748.3422236167767</v>
      </c>
      <c r="R370" s="9">
        <v>3697153.929</v>
      </c>
      <c r="S370" s="9">
        <f t="shared" si="41"/>
        <v>4044141.2480857582</v>
      </c>
      <c r="T370" s="9">
        <v>161195500</v>
      </c>
      <c r="U370" s="9">
        <f t="shared" si="42"/>
        <v>184413110.62807459</v>
      </c>
      <c r="V370" s="1">
        <v>127</v>
      </c>
      <c r="W370" s="9">
        <f t="shared" si="43"/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hidden="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 t="shared" si="40"/>
        <v>1479.8452044765195</v>
      </c>
      <c r="R371" s="9">
        <v>2730829.5520000001</v>
      </c>
      <c r="S371" s="9">
        <f t="shared" si="41"/>
        <v>2987124.8654561364</v>
      </c>
      <c r="T371" s="9">
        <v>163251500</v>
      </c>
      <c r="U371" s="9">
        <f t="shared" si="42"/>
        <v>186765244.25122985</v>
      </c>
      <c r="V371" s="1">
        <v>146</v>
      </c>
      <c r="W371" s="9">
        <f t="shared" si="43"/>
        <v>152.70369208241817</v>
      </c>
      <c r="X371" s="9">
        <v>105248.2746</v>
      </c>
      <c r="Y371" s="9">
        <f t="shared" ref="Y371:Y382" si="48">X371/0.9142</f>
        <v>115126.09341500766</v>
      </c>
      <c r="Z371" s="9">
        <v>2496.896878</v>
      </c>
      <c r="AA371" s="9">
        <f t="shared" ref="AA371:AA382" si="49">Z371/0.9561</f>
        <v>2611.5436439702962</v>
      </c>
      <c r="AB371" s="2">
        <v>4.4502289E-2</v>
      </c>
      <c r="AC371" t="s">
        <v>26</v>
      </c>
      <c r="AE371" t="s">
        <v>26</v>
      </c>
    </row>
    <row r="372" spans="1:31" hidden="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 t="shared" si="40"/>
        <v>2120.4581110762474</v>
      </c>
      <c r="R372" s="9">
        <v>3114921.87</v>
      </c>
      <c r="S372" s="9">
        <f t="shared" si="41"/>
        <v>3407265.2264274778</v>
      </c>
      <c r="T372" s="9">
        <v>165586500</v>
      </c>
      <c r="U372" s="9">
        <f t="shared" si="42"/>
        <v>189436563.32227433</v>
      </c>
      <c r="V372" s="1">
        <v>142</v>
      </c>
      <c r="W372" s="9">
        <f t="shared" si="43"/>
        <v>148.52002928563959</v>
      </c>
      <c r="X372" s="9">
        <v>86629.327910000007</v>
      </c>
      <c r="Y372" s="9">
        <f t="shared" si="48"/>
        <v>94759.711124480425</v>
      </c>
      <c r="Z372" s="9">
        <v>1683.0603819999999</v>
      </c>
      <c r="AA372" s="9">
        <f t="shared" si="49"/>
        <v>1760.3392762263361</v>
      </c>
      <c r="AB372" s="2">
        <v>7.9590883000000001E-2</v>
      </c>
      <c r="AC372" t="s">
        <v>26</v>
      </c>
      <c r="AE372" t="s">
        <v>26</v>
      </c>
    </row>
    <row r="373" spans="1:31" hidden="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 t="shared" si="40"/>
        <v>1945.7692709967578</v>
      </c>
      <c r="R373" s="9">
        <v>3164570.8689999999</v>
      </c>
      <c r="S373" s="9">
        <f t="shared" si="41"/>
        <v>3461573.9105228614</v>
      </c>
      <c r="T373" s="9">
        <v>174637000</v>
      </c>
      <c r="U373" s="9">
        <f t="shared" si="42"/>
        <v>199790641.80299738</v>
      </c>
      <c r="V373" s="1">
        <v>78</v>
      </c>
      <c r="W373" s="9">
        <f t="shared" si="43"/>
        <v>81.581424537182301</v>
      </c>
      <c r="X373" s="9">
        <v>96652.007190000004</v>
      </c>
      <c r="Y373" s="9">
        <f t="shared" si="48"/>
        <v>105723.04439947495</v>
      </c>
      <c r="Z373" s="9">
        <v>1503.6177520000001</v>
      </c>
      <c r="AA373" s="9">
        <f t="shared" si="49"/>
        <v>1572.6574124045603</v>
      </c>
      <c r="AB373" s="2">
        <v>1.8677151999999999E-2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 t="shared" si="40"/>
        <v>1620.2489279364083</v>
      </c>
      <c r="R374" s="9">
        <v>3393056.7779999999</v>
      </c>
      <c r="S374" s="9">
        <f t="shared" si="41"/>
        <v>3711503.8044191641</v>
      </c>
      <c r="T374" s="9">
        <v>181802500</v>
      </c>
      <c r="U374" s="9">
        <f t="shared" si="42"/>
        <v>207988216.45120695</v>
      </c>
      <c r="V374" s="1">
        <v>123</v>
      </c>
      <c r="W374" s="9">
        <f t="shared" si="43"/>
        <v>128.64763100094132</v>
      </c>
      <c r="X374" s="9">
        <v>82806.817850000007</v>
      </c>
      <c r="Y374" s="9">
        <f t="shared" si="48"/>
        <v>90578.448753008095</v>
      </c>
      <c r="Z374" s="9">
        <v>1573.657688</v>
      </c>
      <c r="AA374" s="9">
        <f t="shared" si="49"/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 t="shared" si="40"/>
        <v>1620.2489279364083</v>
      </c>
      <c r="R375" s="9">
        <v>3393056.7779999999</v>
      </c>
      <c r="S375" s="9">
        <f t="shared" si="41"/>
        <v>3711503.8044191641</v>
      </c>
      <c r="T375" s="9">
        <v>181802500</v>
      </c>
      <c r="U375" s="9">
        <f t="shared" si="42"/>
        <v>207988216.45120695</v>
      </c>
      <c r="V375" s="1">
        <v>123</v>
      </c>
      <c r="W375" s="9">
        <f t="shared" si="43"/>
        <v>128.64763100094132</v>
      </c>
      <c r="X375" s="9">
        <v>75239.413579999993</v>
      </c>
      <c r="Y375" s="9">
        <f t="shared" si="48"/>
        <v>82300.824305403628</v>
      </c>
      <c r="Z375" s="9">
        <v>1647.731205</v>
      </c>
      <c r="AA375" s="9">
        <f t="shared" si="49"/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 t="shared" si="40"/>
        <v>1695.8581738311893</v>
      </c>
      <c r="R376" s="9">
        <v>3506551.5290000001</v>
      </c>
      <c r="S376" s="9">
        <f t="shared" si="41"/>
        <v>3835650.327061912</v>
      </c>
      <c r="T376" s="9">
        <v>194409500</v>
      </c>
      <c r="U376" s="9">
        <f t="shared" si="42"/>
        <v>222411051.36712047</v>
      </c>
      <c r="V376" s="1">
        <v>120</v>
      </c>
      <c r="W376" s="9">
        <f t="shared" si="43"/>
        <v>125.50988390335739</v>
      </c>
      <c r="X376" s="9">
        <v>248683.3903</v>
      </c>
      <c r="Y376" s="9">
        <f t="shared" si="48"/>
        <v>272022.96029315249</v>
      </c>
      <c r="Z376" s="9">
        <v>3494.5957189999999</v>
      </c>
      <c r="AA376" s="9">
        <f t="shared" si="49"/>
        <v>3655.0525248404979</v>
      </c>
      <c r="AB376" s="2">
        <v>4.0320143000000003E-2</v>
      </c>
      <c r="AC376" t="s">
        <v>26</v>
      </c>
      <c r="AE376" t="s">
        <v>26</v>
      </c>
    </row>
    <row r="377" spans="1:31" s="25" customFormat="1" x14ac:dyDescent="0.35">
      <c r="A377" s="24">
        <v>2</v>
      </c>
      <c r="B377" s="25" t="s">
        <v>23</v>
      </c>
      <c r="C377" s="25" t="s">
        <v>24</v>
      </c>
      <c r="D377" s="25" t="s">
        <v>109</v>
      </c>
      <c r="E377" s="26">
        <v>0.50919995900000004</v>
      </c>
      <c r="F377" s="26">
        <v>0.82482803000000005</v>
      </c>
      <c r="G377" s="26">
        <v>1.123680003</v>
      </c>
      <c r="H377" s="25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5" t="s">
        <v>110</v>
      </c>
      <c r="N377" s="25" t="s">
        <v>111</v>
      </c>
      <c r="O377" s="25" t="s">
        <v>29</v>
      </c>
      <c r="P377" s="9">
        <v>1584.94</v>
      </c>
      <c r="Q377" s="27">
        <f t="shared" si="40"/>
        <v>1657.7136282815607</v>
      </c>
      <c r="R377" s="9">
        <v>3155233.3829999999</v>
      </c>
      <c r="S377" s="27">
        <f t="shared" si="41"/>
        <v>3451360.0776635306</v>
      </c>
      <c r="T377" s="9">
        <v>207079000</v>
      </c>
      <c r="U377" s="27">
        <f t="shared" si="42"/>
        <v>236905388.39949661</v>
      </c>
      <c r="V377" s="1">
        <v>208</v>
      </c>
      <c r="W377" s="27">
        <f t="shared" si="43"/>
        <v>217.55046543248616</v>
      </c>
      <c r="X377" s="9">
        <v>190350.5233</v>
      </c>
      <c r="Y377" s="9">
        <f t="shared" si="48"/>
        <v>208215.40505359878</v>
      </c>
      <c r="Z377" s="9">
        <v>4436.0332179999996</v>
      </c>
      <c r="AA377" s="9">
        <f t="shared" si="49"/>
        <v>4639.7167848551408</v>
      </c>
      <c r="AB377" s="2">
        <v>0.130159622</v>
      </c>
      <c r="AC377" s="25" t="s">
        <v>26</v>
      </c>
      <c r="AE377" s="25" t="s">
        <v>26</v>
      </c>
    </row>
    <row r="378" spans="1:31" hidden="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 t="shared" si="40"/>
        <v>1921.2425478506434</v>
      </c>
      <c r="R378" s="9">
        <v>3502605.2080000001</v>
      </c>
      <c r="S378" s="9">
        <f t="shared" si="41"/>
        <v>3831333.633778167</v>
      </c>
      <c r="T378" s="9">
        <v>208723500</v>
      </c>
      <c r="U378" s="9">
        <f t="shared" si="42"/>
        <v>238786752.08786181</v>
      </c>
      <c r="V378" s="1">
        <v>161</v>
      </c>
      <c r="W378" s="9">
        <f t="shared" si="43"/>
        <v>168.39242757033784</v>
      </c>
      <c r="X378" s="9">
        <v>23796.406180000002</v>
      </c>
      <c r="Y378" s="9">
        <f t="shared" si="48"/>
        <v>26029.75954933275</v>
      </c>
      <c r="Z378" s="9">
        <v>771.78451789999997</v>
      </c>
      <c r="AA378" s="9">
        <f t="shared" si="49"/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hidden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 t="shared" si="40"/>
        <v>1921.2425478506434</v>
      </c>
      <c r="R379" s="9">
        <v>3502605.2080000001</v>
      </c>
      <c r="S379" s="9">
        <f t="shared" si="41"/>
        <v>3831333.633778167</v>
      </c>
      <c r="T379" s="9">
        <v>208723500</v>
      </c>
      <c r="U379" s="9">
        <f t="shared" si="42"/>
        <v>238786752.08786181</v>
      </c>
      <c r="V379" s="1">
        <v>161</v>
      </c>
      <c r="W379" s="9">
        <f t="shared" si="43"/>
        <v>168.39242757033784</v>
      </c>
      <c r="X379" s="9">
        <v>39732.593379999998</v>
      </c>
      <c r="Y379" s="9">
        <f t="shared" si="48"/>
        <v>43461.598534237579</v>
      </c>
      <c r="Z379" s="9">
        <v>911.80641400000002</v>
      </c>
      <c r="AA379" s="9">
        <f t="shared" si="49"/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hidden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 t="shared" si="40"/>
        <v>1921.2425478506434</v>
      </c>
      <c r="R380" s="9">
        <v>3502605.2080000001</v>
      </c>
      <c r="S380" s="9">
        <f t="shared" si="41"/>
        <v>3831333.633778167</v>
      </c>
      <c r="T380" s="9">
        <v>208723500</v>
      </c>
      <c r="U380" s="9">
        <f t="shared" si="42"/>
        <v>238786752.08786181</v>
      </c>
      <c r="V380" s="1">
        <v>161</v>
      </c>
      <c r="W380" s="9">
        <f t="shared" si="43"/>
        <v>168.39242757033784</v>
      </c>
      <c r="X380" s="9">
        <v>61181.828500000003</v>
      </c>
      <c r="Y380" s="9">
        <f t="shared" si="48"/>
        <v>66923.899037409763</v>
      </c>
      <c r="Z380" s="9">
        <v>1206.7628850000001</v>
      </c>
      <c r="AA380" s="9">
        <f t="shared" si="49"/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hidden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 t="shared" si="40"/>
        <v>1340.4037234598891</v>
      </c>
      <c r="R381" s="9">
        <v>3110848.0410000002</v>
      </c>
      <c r="S381" s="9">
        <f t="shared" si="41"/>
        <v>3402809.0581929558</v>
      </c>
      <c r="T381" s="9">
        <v>213059000</v>
      </c>
      <c r="U381" s="9">
        <f t="shared" si="42"/>
        <v>243746710.90264273</v>
      </c>
      <c r="V381" s="1">
        <v>164</v>
      </c>
      <c r="W381" s="9">
        <f t="shared" si="43"/>
        <v>171.53017466792178</v>
      </c>
      <c r="X381" s="9">
        <v>134029.70250000001</v>
      </c>
      <c r="Y381" s="9">
        <f t="shared" si="48"/>
        <v>146608.73167796983</v>
      </c>
      <c r="Z381" s="9">
        <v>1818.830001</v>
      </c>
      <c r="AA381" s="9">
        <f t="shared" si="49"/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hidden="1" x14ac:dyDescent="0.35">
      <c r="A382" s="24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 t="shared" si="40"/>
        <v>1625.3216190775024</v>
      </c>
      <c r="R382" s="9">
        <v>3344762.429</v>
      </c>
      <c r="S382" s="27">
        <f t="shared" si="41"/>
        <v>3658676.9076788449</v>
      </c>
      <c r="T382" s="9">
        <v>234671500</v>
      </c>
      <c r="U382" s="27">
        <f t="shared" si="42"/>
        <v>268472142.77542615</v>
      </c>
      <c r="V382" s="1">
        <v>82</v>
      </c>
      <c r="W382" s="27">
        <f t="shared" si="43"/>
        <v>85.765087333960892</v>
      </c>
      <c r="X382" s="9">
        <v>154023.90340000001</v>
      </c>
      <c r="Y382" s="9">
        <f t="shared" si="48"/>
        <v>168479.43929118355</v>
      </c>
      <c r="Z382" s="9">
        <v>3618.5364690000001</v>
      </c>
      <c r="AA382" s="9">
        <f t="shared" si="49"/>
        <v>3784.6841010354569</v>
      </c>
      <c r="AB382" s="2">
        <v>7.7996572E-2</v>
      </c>
      <c r="AC382" s="25" t="s">
        <v>26</v>
      </c>
      <c r="AE382" s="25" t="s">
        <v>26</v>
      </c>
    </row>
    <row r="383" spans="1:31" hidden="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83:Q425" si="50">P383/0.9561</f>
        <v>1092.0510406861206</v>
      </c>
      <c r="R383" s="9">
        <v>1232408.304</v>
      </c>
      <c r="S383" s="9">
        <f t="shared" ref="S383:S425" si="51">R383/0.9142</f>
        <v>1348072.9643404069</v>
      </c>
      <c r="T383" s="9">
        <v>41117000</v>
      </c>
      <c r="U383" s="9">
        <f t="shared" ref="U383:U425" si="52">T383/0.8741</f>
        <v>47039240.361514702</v>
      </c>
      <c r="V383" s="1">
        <v>102</v>
      </c>
      <c r="W383" s="9">
        <f t="shared" ref="W383:W425" si="53">V383/0.9561</f>
        <v>106.68340131785379</v>
      </c>
      <c r="X383" s="9">
        <v>38024.044040000001</v>
      </c>
      <c r="Y383" s="9">
        <f t="shared" ref="Y383:Y425" si="54">X383/0.9142</f>
        <v>41592.697484139135</v>
      </c>
      <c r="Z383" s="9">
        <v>797.05912209999997</v>
      </c>
      <c r="AA383" s="9">
        <f t="shared" ref="AA383:AA425" si="5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hidden="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84:J440" si="56">I384/0.8741</f>
        <v>1984898.753003089</v>
      </c>
      <c r="K384" s="9">
        <v>203589.5742</v>
      </c>
      <c r="L384" s="9">
        <f t="shared" ref="L384:L440" si="5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50"/>
        <v>2144.6187637276435</v>
      </c>
      <c r="R384" s="9">
        <v>1704212.362</v>
      </c>
      <c r="S384" s="9">
        <f t="shared" si="51"/>
        <v>1864157.0356595931</v>
      </c>
      <c r="T384" s="9">
        <v>51906500</v>
      </c>
      <c r="U384" s="9">
        <f t="shared" si="52"/>
        <v>59382793.730694428</v>
      </c>
      <c r="V384" s="1">
        <v>121</v>
      </c>
      <c r="W384" s="9">
        <f t="shared" si="53"/>
        <v>126.55579960255204</v>
      </c>
      <c r="X384" s="9">
        <v>41200.212290000003</v>
      </c>
      <c r="Y384" s="9">
        <f t="shared" si="54"/>
        <v>45066.957219426826</v>
      </c>
      <c r="Z384" s="9">
        <v>871.74167550000004</v>
      </c>
      <c r="AA384" s="9">
        <f t="shared" si="55"/>
        <v>911.76830404769385</v>
      </c>
      <c r="AB384" s="2">
        <v>1.8153346000000001E-2</v>
      </c>
      <c r="AC384" t="s">
        <v>26</v>
      </c>
      <c r="AE384" t="s">
        <v>26</v>
      </c>
    </row>
    <row r="385" spans="1:31" hidden="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50"/>
        <v>879.32120071122279</v>
      </c>
      <c r="R385" s="9">
        <v>774385.24170000001</v>
      </c>
      <c r="S385" s="9">
        <f t="shared" si="51"/>
        <v>847063.27029096475</v>
      </c>
      <c r="T385" s="9">
        <v>26732000</v>
      </c>
      <c r="U385" s="9">
        <f t="shared" si="52"/>
        <v>30582313.236471798</v>
      </c>
      <c r="V385" s="1">
        <v>93</v>
      </c>
      <c r="W385" s="9">
        <f t="shared" si="53"/>
        <v>97.270160025101987</v>
      </c>
      <c r="X385" s="9">
        <v>53035.508110000002</v>
      </c>
      <c r="Y385" s="9">
        <f t="shared" si="54"/>
        <v>58013.025716473421</v>
      </c>
      <c r="Z385" s="9">
        <v>986.31142609999995</v>
      </c>
      <c r="AA385" s="9">
        <f t="shared" si="55"/>
        <v>1031.5986048530488</v>
      </c>
      <c r="AB385" s="2">
        <v>1.9431667999999999E-2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50"/>
        <v>4006.28595335216</v>
      </c>
      <c r="R386" s="9">
        <v>3324433.1549999998</v>
      </c>
      <c r="S386" s="9">
        <f t="shared" si="51"/>
        <v>3636439.6795012029</v>
      </c>
      <c r="T386" s="9">
        <v>133999500</v>
      </c>
      <c r="U386" s="9">
        <f t="shared" si="52"/>
        <v>153299965.67898411</v>
      </c>
      <c r="V386" s="1">
        <v>109</v>
      </c>
      <c r="W386" s="9">
        <f t="shared" si="5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50"/>
        <v>1887.6686539064951</v>
      </c>
      <c r="R387" s="9">
        <v>1915318.7309999999</v>
      </c>
      <c r="S387" s="9">
        <f t="shared" si="51"/>
        <v>2095076.2754320716</v>
      </c>
      <c r="T387" s="9">
        <v>87171000</v>
      </c>
      <c r="U387" s="9">
        <f t="shared" si="52"/>
        <v>99726575.906646833</v>
      </c>
      <c r="V387" s="1">
        <v>115</v>
      </c>
      <c r="W387" s="9">
        <f t="shared" si="53"/>
        <v>120.28030540738418</v>
      </c>
      <c r="X387" s="9">
        <v>116975.41929999999</v>
      </c>
      <c r="Y387" s="9">
        <f t="shared" si="54"/>
        <v>127953.86053380003</v>
      </c>
      <c r="Z387" s="9">
        <v>1766.789172</v>
      </c>
      <c r="AA387" s="9">
        <f t="shared" si="55"/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50"/>
        <v>2706.7670745737896</v>
      </c>
      <c r="R388" s="9">
        <v>1715010.8940000001</v>
      </c>
      <c r="S388" s="9">
        <f t="shared" si="51"/>
        <v>1875969.0374097573</v>
      </c>
      <c r="T388" s="9">
        <v>46828500</v>
      </c>
      <c r="U388" s="9">
        <f t="shared" si="52"/>
        <v>53573389.772337265</v>
      </c>
      <c r="V388" s="1">
        <v>125</v>
      </c>
      <c r="W388" s="9">
        <f t="shared" si="53"/>
        <v>130.73946239933062</v>
      </c>
      <c r="X388" s="9">
        <v>9972.1291070000007</v>
      </c>
      <c r="Y388" s="9">
        <f t="shared" si="54"/>
        <v>10908.038839422446</v>
      </c>
      <c r="Z388" s="9">
        <v>418.27680950000001</v>
      </c>
      <c r="AA388" s="9">
        <f t="shared" si="55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56"/>
        <v>3822217.1376272738</v>
      </c>
      <c r="K389" s="9">
        <v>361320.24070000002</v>
      </c>
      <c r="L389" s="9">
        <f t="shared" si="5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50"/>
        <v>1586.1729944566468</v>
      </c>
      <c r="R389" s="9">
        <v>2046399.084</v>
      </c>
      <c r="S389" s="9">
        <f t="shared" si="51"/>
        <v>2238458.8536425289</v>
      </c>
      <c r="T389" s="9">
        <v>99452000</v>
      </c>
      <c r="U389" s="9">
        <f t="shared" si="52"/>
        <v>113776455.78309119</v>
      </c>
      <c r="V389" s="1">
        <v>149</v>
      </c>
      <c r="W389" s="9">
        <f t="shared" si="53"/>
        <v>155.84143918000211</v>
      </c>
      <c r="X389" s="9">
        <v>73158.828829999999</v>
      </c>
      <c r="Y389" s="9">
        <f t="shared" si="54"/>
        <v>80024.971373878798</v>
      </c>
      <c r="Z389" s="9">
        <v>1444.2219600000001</v>
      </c>
      <c r="AA389" s="9">
        <f t="shared" si="55"/>
        <v>1510.5344210856606</v>
      </c>
      <c r="AB389" s="2">
        <v>1.6196708000000001E-2</v>
      </c>
      <c r="AC389" t="s">
        <v>26</v>
      </c>
      <c r="AE389" t="s">
        <v>26</v>
      </c>
    </row>
    <row r="390" spans="1:31" hidden="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50"/>
        <v>1708.6288045183558</v>
      </c>
      <c r="R390" s="9">
        <v>2033637.054</v>
      </c>
      <c r="S390" s="9">
        <f t="shared" si="51"/>
        <v>2224499.0746007436</v>
      </c>
      <c r="T390" s="9">
        <v>91028000</v>
      </c>
      <c r="U390" s="9">
        <f t="shared" si="52"/>
        <v>104139114.51778972</v>
      </c>
      <c r="V390" s="1">
        <v>125</v>
      </c>
      <c r="W390" s="9">
        <f t="shared" si="53"/>
        <v>130.73946239933062</v>
      </c>
      <c r="X390" s="9">
        <v>76930.606750000006</v>
      </c>
      <c r="Y390" s="9">
        <f t="shared" si="54"/>
        <v>84150.740264712324</v>
      </c>
      <c r="Z390" s="9">
        <v>1205.1618309999999</v>
      </c>
      <c r="AA390" s="9">
        <f t="shared" si="55"/>
        <v>1260.4976791130634</v>
      </c>
      <c r="AB390" s="2">
        <v>4.0512949999999999E-2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50"/>
        <v>1089.7604853048845</v>
      </c>
      <c r="R391" s="9">
        <v>639867.54740000004</v>
      </c>
      <c r="S391" s="9">
        <f t="shared" si="51"/>
        <v>699920.74753883178</v>
      </c>
      <c r="T391" s="9">
        <v>17517000</v>
      </c>
      <c r="U391" s="9">
        <f t="shared" si="52"/>
        <v>20040041.185219083</v>
      </c>
      <c r="V391" s="1">
        <v>65</v>
      </c>
      <c r="W391" s="9">
        <f t="shared" si="53"/>
        <v>67.984520447651917</v>
      </c>
      <c r="X391" s="9">
        <v>33276.131009999997</v>
      </c>
      <c r="Y391" s="9">
        <f t="shared" si="54"/>
        <v>36399.18071537956</v>
      </c>
      <c r="Z391" s="9">
        <v>1162.547147</v>
      </c>
      <c r="AA391" s="9">
        <f t="shared" si="55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56"/>
        <v>5104107.0815696148</v>
      </c>
      <c r="K392" s="9">
        <v>450870.11599999998</v>
      </c>
      <c r="L392" s="9">
        <f t="shared" si="5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50"/>
        <v>1822.6859115155321</v>
      </c>
      <c r="R392" s="9">
        <v>2079843.9550000001</v>
      </c>
      <c r="S392" s="9">
        <f t="shared" si="51"/>
        <v>2275042.6110260338</v>
      </c>
      <c r="T392" s="9">
        <v>86673000</v>
      </c>
      <c r="U392" s="9">
        <f t="shared" si="52"/>
        <v>99156847.04267247</v>
      </c>
      <c r="V392" s="1">
        <v>121</v>
      </c>
      <c r="W392" s="9">
        <f t="shared" si="53"/>
        <v>126.55579960255204</v>
      </c>
      <c r="X392" s="9">
        <v>102154.3904</v>
      </c>
      <c r="Y392" s="9">
        <f t="shared" si="54"/>
        <v>111741.8402975279</v>
      </c>
      <c r="Z392" s="9">
        <v>1394.8249060000001</v>
      </c>
      <c r="AA392" s="9">
        <f t="shared" si="55"/>
        <v>1458.869266813095</v>
      </c>
      <c r="AB392" s="2">
        <v>2.1817455999999999E-2</v>
      </c>
      <c r="AC392" t="s">
        <v>26</v>
      </c>
      <c r="AE392" t="s">
        <v>26</v>
      </c>
    </row>
    <row r="393" spans="1:31" hidden="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50"/>
        <v>2386.35080012551</v>
      </c>
      <c r="R393" s="9">
        <v>1782133.0179999999</v>
      </c>
      <c r="S393" s="9">
        <f t="shared" si="51"/>
        <v>1949390.7438197329</v>
      </c>
      <c r="T393" s="9">
        <v>74919500</v>
      </c>
      <c r="U393" s="9">
        <f t="shared" si="52"/>
        <v>85710445.029172868</v>
      </c>
      <c r="V393" s="1">
        <v>95</v>
      </c>
      <c r="W393" s="9">
        <f t="shared" si="53"/>
        <v>99.361991423491276</v>
      </c>
      <c r="X393" s="9">
        <v>39826.547769999997</v>
      </c>
      <c r="Y393" s="9">
        <f t="shared" si="54"/>
        <v>43564.370783198421</v>
      </c>
      <c r="Z393" s="9">
        <v>1548.834216</v>
      </c>
      <c r="AA393" s="9">
        <f t="shared" si="55"/>
        <v>1619.9500219642298</v>
      </c>
      <c r="AB393" s="2">
        <v>4.2862925000000003E-2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50"/>
        <v>1595.5966949063907</v>
      </c>
      <c r="R394" s="9">
        <v>802082.96640000003</v>
      </c>
      <c r="S394" s="9">
        <f t="shared" si="51"/>
        <v>877360.49704659812</v>
      </c>
      <c r="T394" s="9">
        <v>21561000</v>
      </c>
      <c r="U394" s="9">
        <f t="shared" si="52"/>
        <v>24666514.128818214</v>
      </c>
      <c r="V394" s="1">
        <v>63</v>
      </c>
      <c r="W394" s="9">
        <f t="shared" si="53"/>
        <v>65.892689049262628</v>
      </c>
      <c r="X394" s="9">
        <v>38245.656289999999</v>
      </c>
      <c r="Y394" s="9">
        <f t="shared" si="54"/>
        <v>41835.108608619557</v>
      </c>
      <c r="Z394" s="9">
        <v>926.37996009999995</v>
      </c>
      <c r="AA394" s="9">
        <f t="shared" si="55"/>
        <v>968.91534368789871</v>
      </c>
      <c r="AB394" s="2">
        <v>2.7522551999999999E-2</v>
      </c>
      <c r="AC394" t="s">
        <v>26</v>
      </c>
      <c r="AE394" t="s">
        <v>26</v>
      </c>
    </row>
    <row r="395" spans="1:31" hidden="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50"/>
        <v>1387.2607467838093</v>
      </c>
      <c r="R395" s="9">
        <v>979372.34100000001</v>
      </c>
      <c r="S395" s="9">
        <f t="shared" si="51"/>
        <v>1071288.9313060599</v>
      </c>
      <c r="T395" s="9">
        <v>28375000</v>
      </c>
      <c r="U395" s="9">
        <f t="shared" si="52"/>
        <v>32461960.87404187</v>
      </c>
      <c r="V395" s="1">
        <v>86</v>
      </c>
      <c r="W395" s="9">
        <f t="shared" si="53"/>
        <v>89.948750130739469</v>
      </c>
      <c r="X395" s="9">
        <v>28459.384239999999</v>
      </c>
      <c r="Y395" s="9">
        <f t="shared" si="54"/>
        <v>31130.369984686062</v>
      </c>
      <c r="Z395" s="9">
        <v>808.69398890000002</v>
      </c>
      <c r="AA395" s="9">
        <f t="shared" si="55"/>
        <v>845.82573883484997</v>
      </c>
      <c r="AB395" s="2">
        <v>5.0526356000000001E-2</v>
      </c>
      <c r="AC395" t="s">
        <v>26</v>
      </c>
      <c r="AE395" t="s">
        <v>26</v>
      </c>
    </row>
    <row r="396" spans="1:31" hidden="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50"/>
        <v>1334.8080744691979</v>
      </c>
      <c r="R396" s="9">
        <v>1131248.595</v>
      </c>
      <c r="S396" s="9">
        <f t="shared" si="51"/>
        <v>1237419.1588273901</v>
      </c>
      <c r="T396" s="9">
        <v>35975500</v>
      </c>
      <c r="U396" s="9">
        <f t="shared" si="52"/>
        <v>41157190.252831481</v>
      </c>
      <c r="V396" s="1">
        <v>159</v>
      </c>
      <c r="W396" s="9">
        <f t="shared" si="53"/>
        <v>166.30059617194854</v>
      </c>
      <c r="X396" s="9">
        <v>30345.52505</v>
      </c>
      <c r="Y396" s="9">
        <f t="shared" si="54"/>
        <v>33193.529916867206</v>
      </c>
      <c r="Z396" s="9">
        <v>735.49416919999999</v>
      </c>
      <c r="AA396" s="9">
        <f t="shared" si="55"/>
        <v>769.26489823240252</v>
      </c>
      <c r="AB396" s="2">
        <v>1.1050154E-2</v>
      </c>
      <c r="AC396" t="s">
        <v>26</v>
      </c>
      <c r="AE396" t="s">
        <v>26</v>
      </c>
    </row>
    <row r="397" spans="1:31" hidden="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50"/>
        <v>1425.6772304152285</v>
      </c>
      <c r="R397" s="9">
        <v>1362087.132</v>
      </c>
      <c r="S397" s="9">
        <f t="shared" si="51"/>
        <v>1489922.4808575804</v>
      </c>
      <c r="T397" s="9">
        <v>48085500</v>
      </c>
      <c r="U397" s="9">
        <f t="shared" si="52"/>
        <v>55011440.338634022</v>
      </c>
      <c r="V397" s="1">
        <v>111</v>
      </c>
      <c r="W397" s="9">
        <f t="shared" si="53"/>
        <v>116.09664261060558</v>
      </c>
      <c r="X397" s="9">
        <v>31820.294590000001</v>
      </c>
      <c r="Y397" s="9">
        <f t="shared" si="54"/>
        <v>34806.710336906588</v>
      </c>
      <c r="Z397" s="9">
        <v>783.61087050000003</v>
      </c>
      <c r="AA397" s="9">
        <f t="shared" si="55"/>
        <v>819.59091151553196</v>
      </c>
      <c r="AB397" s="2">
        <v>3.7378988000000002E-2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56"/>
        <v>3889715.1355680129</v>
      </c>
      <c r="K398" s="9">
        <v>389206.70409999997</v>
      </c>
      <c r="L398" s="9">
        <f t="shared" si="5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50"/>
        <v>2281.8533626189728</v>
      </c>
      <c r="R398" s="9">
        <v>1881988.01</v>
      </c>
      <c r="S398" s="9">
        <f t="shared" si="51"/>
        <v>2058617.3813169985</v>
      </c>
      <c r="T398" s="9">
        <v>66570500</v>
      </c>
      <c r="U398" s="9">
        <f t="shared" si="52"/>
        <v>76158906.303626582</v>
      </c>
      <c r="V398" s="1">
        <v>134</v>
      </c>
      <c r="W398" s="9">
        <f t="shared" si="53"/>
        <v>140.15270369208241</v>
      </c>
      <c r="X398" s="9">
        <v>77145.357229999994</v>
      </c>
      <c r="Y398" s="9">
        <f t="shared" si="54"/>
        <v>84385.645624589801</v>
      </c>
      <c r="Z398" s="9">
        <v>1302.938527</v>
      </c>
      <c r="AA398" s="9">
        <f t="shared" si="55"/>
        <v>1362.7638604748458</v>
      </c>
      <c r="AB398" s="2">
        <v>2.9073452E-2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50"/>
        <v>737.08817069344218</v>
      </c>
      <c r="R399" s="9">
        <v>912220.45779999997</v>
      </c>
      <c r="S399" s="9">
        <f t="shared" si="51"/>
        <v>997834.67271931737</v>
      </c>
      <c r="T399" s="9">
        <v>36129500</v>
      </c>
      <c r="U399" s="9">
        <f t="shared" si="52"/>
        <v>41333371.467795447</v>
      </c>
      <c r="V399" s="1">
        <v>143</v>
      </c>
      <c r="W399" s="9">
        <f t="shared" si="53"/>
        <v>149.56594498483423</v>
      </c>
      <c r="X399" s="9">
        <v>69068.076700000005</v>
      </c>
      <c r="Y399" s="9">
        <f t="shared" si="54"/>
        <v>75550.291730474739</v>
      </c>
      <c r="Z399" s="9">
        <v>1111.427293</v>
      </c>
      <c r="AA399" s="9">
        <f t="shared" si="55"/>
        <v>1162.4592542621065</v>
      </c>
      <c r="AB399" s="2">
        <v>2.6214520000000002E-2</v>
      </c>
      <c r="AC399" t="s">
        <v>26</v>
      </c>
      <c r="AE399" t="s">
        <v>26</v>
      </c>
    </row>
    <row r="400" spans="1:31" hidden="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56"/>
        <v>3528772.4516645693</v>
      </c>
      <c r="K400" s="9">
        <v>392808.16080000001</v>
      </c>
      <c r="L400" s="9">
        <f t="shared" si="5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50"/>
        <v>2446.1876372764359</v>
      </c>
      <c r="R400" s="9">
        <v>2892577.65</v>
      </c>
      <c r="S400" s="9">
        <f t="shared" si="51"/>
        <v>3164053.4346970026</v>
      </c>
      <c r="T400" s="9">
        <v>144608500</v>
      </c>
      <c r="U400" s="9">
        <f t="shared" si="52"/>
        <v>165437020.93581972</v>
      </c>
      <c r="V400" s="1">
        <v>126</v>
      </c>
      <c r="W400" s="9">
        <f t="shared" si="53"/>
        <v>131.78537809852526</v>
      </c>
      <c r="X400" s="9">
        <v>123203.178</v>
      </c>
      <c r="Y400" s="9">
        <f t="shared" si="54"/>
        <v>134766.11026033689</v>
      </c>
      <c r="Z400" s="9">
        <v>1799.8533789999999</v>
      </c>
      <c r="AA400" s="9">
        <f t="shared" si="55"/>
        <v>1882.4949053446292</v>
      </c>
      <c r="AB400" s="2">
        <v>6.2636152E-2</v>
      </c>
      <c r="AC400" t="s">
        <v>26</v>
      </c>
      <c r="AE400" t="s">
        <v>26</v>
      </c>
    </row>
    <row r="401" spans="1:31" hidden="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50"/>
        <v>894.71603388766869</v>
      </c>
      <c r="R401" s="9">
        <v>674256.08100000001</v>
      </c>
      <c r="S401" s="9">
        <f t="shared" si="51"/>
        <v>737536.73266243713</v>
      </c>
      <c r="T401" s="9">
        <v>18567000</v>
      </c>
      <c r="U401" s="9">
        <f t="shared" si="52"/>
        <v>21241276.741791558</v>
      </c>
      <c r="V401" s="1">
        <v>131</v>
      </c>
      <c r="W401" s="9">
        <f t="shared" si="53"/>
        <v>137.0149565944985</v>
      </c>
      <c r="X401" s="9">
        <v>37810.865989999998</v>
      </c>
      <c r="Y401" s="9">
        <f t="shared" si="54"/>
        <v>41359.512130824762</v>
      </c>
      <c r="Z401" s="9">
        <v>924.00158099999999</v>
      </c>
      <c r="AA401" s="9">
        <f t="shared" si="55"/>
        <v>966.42775964857242</v>
      </c>
      <c r="AB401" s="2">
        <v>3.1684386000000002E-2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50"/>
        <v>1225.5098839033576</v>
      </c>
      <c r="R402" s="9">
        <v>1063561.4839999999</v>
      </c>
      <c r="S402" s="9">
        <f t="shared" si="51"/>
        <v>1163379.439947495</v>
      </c>
      <c r="T402" s="9">
        <v>45203000</v>
      </c>
      <c r="U402" s="9">
        <f t="shared" si="52"/>
        <v>51713762.727376729</v>
      </c>
      <c r="V402" s="1">
        <v>73</v>
      </c>
      <c r="W402" s="9">
        <f t="shared" si="53"/>
        <v>76.351846041209086</v>
      </c>
      <c r="X402" s="9">
        <v>65003.240980000002</v>
      </c>
      <c r="Y402" s="9">
        <f t="shared" si="54"/>
        <v>71103.960818201711</v>
      </c>
      <c r="Z402" s="9">
        <v>1089.3642150000001</v>
      </c>
      <c r="AA402" s="9">
        <f t="shared" si="55"/>
        <v>1139.3831346093507</v>
      </c>
      <c r="AB402" s="2">
        <v>4.2084967000000001E-2</v>
      </c>
      <c r="AC402" t="s">
        <v>26</v>
      </c>
      <c r="AE402" t="s">
        <v>26</v>
      </c>
    </row>
    <row r="403" spans="1:31" hidden="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50"/>
        <v>2304.2359585817385</v>
      </c>
      <c r="R403" s="9">
        <v>1718117.0449999999</v>
      </c>
      <c r="S403" s="9">
        <f t="shared" si="51"/>
        <v>1879366.708597681</v>
      </c>
      <c r="T403" s="9">
        <v>57188500</v>
      </c>
      <c r="U403" s="9">
        <f t="shared" si="52"/>
        <v>65425580.597185679</v>
      </c>
      <c r="V403" s="1">
        <v>97</v>
      </c>
      <c r="W403" s="9">
        <f t="shared" si="53"/>
        <v>101.45382282188056</v>
      </c>
      <c r="X403" s="9">
        <v>55504.309119999998</v>
      </c>
      <c r="Y403" s="9">
        <f t="shared" si="54"/>
        <v>60713.529993436881</v>
      </c>
      <c r="Z403" s="9">
        <v>1084.4286520000001</v>
      </c>
      <c r="AA403" s="9">
        <f t="shared" si="55"/>
        <v>1134.2209517832864</v>
      </c>
      <c r="AB403" s="2">
        <v>2.6502793E-2</v>
      </c>
      <c r="AC403" t="s">
        <v>26</v>
      </c>
      <c r="AE403" t="s">
        <v>26</v>
      </c>
    </row>
    <row r="404" spans="1:31" hidden="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50"/>
        <v>1761.3847923857338</v>
      </c>
      <c r="R404" s="9">
        <v>1340781.925</v>
      </c>
      <c r="S404" s="9">
        <f t="shared" si="51"/>
        <v>1466617.7258805514</v>
      </c>
      <c r="T404" s="9">
        <v>48814000</v>
      </c>
      <c r="U404" s="9">
        <f t="shared" si="52"/>
        <v>55844869.008122638</v>
      </c>
      <c r="V404" s="1">
        <v>74</v>
      </c>
      <c r="W404" s="9">
        <f t="shared" si="53"/>
        <v>77.397761740403723</v>
      </c>
      <c r="X404" s="9">
        <v>45561.755230000002</v>
      </c>
      <c r="Y404" s="9">
        <f t="shared" si="54"/>
        <v>49837.842080507551</v>
      </c>
      <c r="Z404" s="9">
        <v>984.16409620000002</v>
      </c>
      <c r="AA404" s="9">
        <f t="shared" si="55"/>
        <v>1029.3526787992889</v>
      </c>
      <c r="AB404" s="2">
        <v>1.9985915E-2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50"/>
        <v>2089.8755360317959</v>
      </c>
      <c r="R405" s="9">
        <v>1841788.71</v>
      </c>
      <c r="S405" s="9">
        <f t="shared" si="51"/>
        <v>2014645.2745569895</v>
      </c>
      <c r="T405" s="9">
        <v>57917000</v>
      </c>
      <c r="U405" s="9">
        <f t="shared" si="52"/>
        <v>66259009.266674295</v>
      </c>
      <c r="V405" s="1">
        <v>68</v>
      </c>
      <c r="W405" s="9">
        <f t="shared" si="53"/>
        <v>71.122267545235857</v>
      </c>
      <c r="X405" s="9">
        <v>45291.785219999998</v>
      </c>
      <c r="Y405" s="9">
        <f t="shared" si="54"/>
        <v>49542.53469700284</v>
      </c>
      <c r="Z405" s="9">
        <v>936.07511939999995</v>
      </c>
      <c r="AA405" s="9">
        <f t="shared" si="55"/>
        <v>979.05566300596172</v>
      </c>
      <c r="AB405" s="2">
        <v>3.2356753000000002E-2</v>
      </c>
      <c r="AC405" t="s">
        <v>26</v>
      </c>
      <c r="AE405" t="s">
        <v>26</v>
      </c>
    </row>
    <row r="406" spans="1:31" hidden="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56"/>
        <v>4880448.4612744534</v>
      </c>
      <c r="K406" s="9">
        <v>394520.61859999999</v>
      </c>
      <c r="L406" s="9">
        <f t="shared" si="5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50"/>
        <v>1692.4066520238468</v>
      </c>
      <c r="R406" s="9">
        <v>1566228.4439999999</v>
      </c>
      <c r="S406" s="9">
        <f t="shared" si="51"/>
        <v>1713222.9752789324</v>
      </c>
      <c r="T406" s="9">
        <v>74016500</v>
      </c>
      <c r="U406" s="9">
        <f t="shared" si="52"/>
        <v>84677382.45052053</v>
      </c>
      <c r="V406" s="1">
        <v>71</v>
      </c>
      <c r="W406" s="9">
        <f t="shared" si="53"/>
        <v>74.260014642819797</v>
      </c>
      <c r="X406" s="9">
        <v>61268.107210000002</v>
      </c>
      <c r="Y406" s="9">
        <f t="shared" si="54"/>
        <v>67018.275224239769</v>
      </c>
      <c r="Z406" s="9">
        <v>1504.2654500000001</v>
      </c>
      <c r="AA406" s="9">
        <f t="shared" si="55"/>
        <v>1573.3348499110973</v>
      </c>
      <c r="AB406" s="2">
        <v>8.1849372000000004E-2</v>
      </c>
      <c r="AC406" t="s">
        <v>26</v>
      </c>
      <c r="AE406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50"/>
        <v>1302.8867273297774</v>
      </c>
      <c r="R407" s="9">
        <v>736212.53370000003</v>
      </c>
      <c r="S407" s="9">
        <f t="shared" si="51"/>
        <v>805307.95635528339</v>
      </c>
      <c r="T407" s="9">
        <v>19091500</v>
      </c>
      <c r="U407" s="9">
        <f t="shared" si="52"/>
        <v>21841322.503146093</v>
      </c>
      <c r="V407" s="1">
        <v>67</v>
      </c>
      <c r="W407" s="9">
        <f t="shared" si="53"/>
        <v>70.076351846041206</v>
      </c>
      <c r="X407" s="9">
        <v>17316.916430000001</v>
      </c>
      <c r="Y407" s="9">
        <f t="shared" si="54"/>
        <v>18942.153172172391</v>
      </c>
      <c r="Z407" s="9">
        <v>607.52236419999997</v>
      </c>
      <c r="AA407" s="9">
        <f t="shared" si="55"/>
        <v>635.41717832862673</v>
      </c>
      <c r="AB407" s="2">
        <v>2.1224948E-2</v>
      </c>
      <c r="AC407" t="s">
        <v>26</v>
      </c>
      <c r="AE407" t="s">
        <v>26</v>
      </c>
    </row>
    <row r="408" spans="1:31" hidden="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50"/>
        <v>2159.1569919464491</v>
      </c>
      <c r="R408" s="9">
        <v>1455689.6980000001</v>
      </c>
      <c r="S408" s="9">
        <f t="shared" si="51"/>
        <v>1592309.8862393349</v>
      </c>
      <c r="T408" s="9">
        <v>42546000</v>
      </c>
      <c r="U408" s="9">
        <f t="shared" si="52"/>
        <v>48674064.752316669</v>
      </c>
      <c r="V408" s="1">
        <v>142</v>
      </c>
      <c r="W408" s="9">
        <f t="shared" si="53"/>
        <v>148.52002928563959</v>
      </c>
      <c r="X408" s="9">
        <v>49750.900809999999</v>
      </c>
      <c r="Y408" s="9">
        <f t="shared" si="54"/>
        <v>54420.149649967185</v>
      </c>
      <c r="Z408" s="9">
        <v>1057.973283</v>
      </c>
      <c r="AA408" s="9">
        <f t="shared" si="55"/>
        <v>1106.550866018199</v>
      </c>
      <c r="AB408" s="2">
        <v>2.2016034E-2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50"/>
        <v>1335.7807760694491</v>
      </c>
      <c r="R409" s="9">
        <v>1167146.8629999999</v>
      </c>
      <c r="S409" s="9">
        <f t="shared" si="51"/>
        <v>1276686.5707722597</v>
      </c>
      <c r="T409" s="9">
        <v>42338000</v>
      </c>
      <c r="U409" s="9">
        <f t="shared" si="52"/>
        <v>48436105.708728977</v>
      </c>
      <c r="V409" s="1">
        <v>150</v>
      </c>
      <c r="W409" s="9">
        <f t="shared" si="53"/>
        <v>156.88735487919675</v>
      </c>
      <c r="X409" s="9">
        <v>50527.884669999999</v>
      </c>
      <c r="Y409" s="9">
        <f t="shared" si="54"/>
        <v>55270.055425508639</v>
      </c>
      <c r="Z409" s="9">
        <v>1014.537605</v>
      </c>
      <c r="AA409" s="9">
        <f t="shared" si="55"/>
        <v>1061.1208084928355</v>
      </c>
      <c r="AB409" s="2">
        <v>1.5695665000000001E-2</v>
      </c>
      <c r="AC409" t="s">
        <v>26</v>
      </c>
      <c r="AE409" t="s">
        <v>26</v>
      </c>
    </row>
    <row r="410" spans="1:31" hidden="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50"/>
        <v>1782.4286162535302</v>
      </c>
      <c r="R410" s="9">
        <v>988685.43460000004</v>
      </c>
      <c r="S410" s="9">
        <f t="shared" si="51"/>
        <v>1081476.0824764823</v>
      </c>
      <c r="T410" s="9">
        <v>27029500</v>
      </c>
      <c r="U410" s="9">
        <f t="shared" si="52"/>
        <v>30922663.310834002</v>
      </c>
      <c r="V410" s="1">
        <v>96</v>
      </c>
      <c r="W410" s="9">
        <f t="shared" si="53"/>
        <v>100.40790712268591</v>
      </c>
      <c r="X410" s="9">
        <v>17437.3642</v>
      </c>
      <c r="Y410" s="9">
        <f t="shared" si="54"/>
        <v>19073.905272369284</v>
      </c>
      <c r="Z410" s="9">
        <v>772.26626390000001</v>
      </c>
      <c r="AA410" s="9">
        <f t="shared" si="55"/>
        <v>807.72540937140468</v>
      </c>
      <c r="AB410" s="2">
        <v>0.10732019700000001</v>
      </c>
      <c r="AC410" t="s">
        <v>26</v>
      </c>
      <c r="AE410" t="s">
        <v>26</v>
      </c>
    </row>
    <row r="411" spans="1:31" hidden="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50"/>
        <v>1444.8802426524423</v>
      </c>
      <c r="R411" s="9">
        <v>868860.70990000002</v>
      </c>
      <c r="S411" s="9">
        <f t="shared" si="51"/>
        <v>950405.50196893455</v>
      </c>
      <c r="T411" s="9">
        <v>22933000</v>
      </c>
      <c r="U411" s="9">
        <f t="shared" si="52"/>
        <v>26236128.589406248</v>
      </c>
      <c r="V411" s="1">
        <v>91</v>
      </c>
      <c r="W411" s="9">
        <f t="shared" si="53"/>
        <v>95.178328626712698</v>
      </c>
      <c r="X411" s="9">
        <v>25211.67683</v>
      </c>
      <c r="Y411" s="9">
        <f t="shared" si="54"/>
        <v>27577.856956902211</v>
      </c>
      <c r="Z411" s="9">
        <v>744.4508356</v>
      </c>
      <c r="AA411" s="9">
        <f t="shared" si="55"/>
        <v>778.63281623261173</v>
      </c>
      <c r="AB411" s="2">
        <v>3.3529516000000002E-2</v>
      </c>
      <c r="AC411" t="s">
        <v>26</v>
      </c>
      <c r="AE411" t="s">
        <v>26</v>
      </c>
    </row>
    <row r="412" spans="1:31" hidden="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50"/>
        <v>998.30247882020717</v>
      </c>
      <c r="R412" s="9">
        <v>737362.37580000004</v>
      </c>
      <c r="S412" s="9">
        <f t="shared" si="51"/>
        <v>806565.71406694385</v>
      </c>
      <c r="T412" s="9">
        <v>21836500</v>
      </c>
      <c r="U412" s="9">
        <f t="shared" si="52"/>
        <v>24981695.458185561</v>
      </c>
      <c r="V412" s="1">
        <v>129</v>
      </c>
      <c r="W412" s="9">
        <f t="shared" si="53"/>
        <v>134.9231251961092</v>
      </c>
      <c r="X412" s="9">
        <v>19814.97277</v>
      </c>
      <c r="Y412" s="9">
        <f t="shared" si="54"/>
        <v>21674.658466418728</v>
      </c>
      <c r="Z412" s="9">
        <v>633.21701470000005</v>
      </c>
      <c r="AA412" s="9">
        <f t="shared" si="55"/>
        <v>662.29161667189635</v>
      </c>
      <c r="AB412" s="2">
        <v>3.6421055000000001E-2</v>
      </c>
      <c r="AC412" t="s">
        <v>26</v>
      </c>
      <c r="AE412" t="s">
        <v>26</v>
      </c>
    </row>
    <row r="413" spans="1:31" hidden="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50"/>
        <v>1991.5071645225396</v>
      </c>
      <c r="R413" s="9">
        <v>1495196.443</v>
      </c>
      <c r="S413" s="9">
        <f t="shared" si="51"/>
        <v>1635524.439947495</v>
      </c>
      <c r="T413" s="9">
        <v>45956000</v>
      </c>
      <c r="U413" s="9">
        <f t="shared" si="52"/>
        <v>52575220.226518705</v>
      </c>
      <c r="V413" s="1">
        <v>84</v>
      </c>
      <c r="W413" s="9">
        <f t="shared" si="53"/>
        <v>87.856918732350181</v>
      </c>
      <c r="X413" s="9">
        <v>26968.641589999999</v>
      </c>
      <c r="Y413" s="9">
        <f t="shared" si="54"/>
        <v>29499.717337562895</v>
      </c>
      <c r="Z413" s="9">
        <v>1310.931182</v>
      </c>
      <c r="AA413" s="9">
        <f t="shared" si="55"/>
        <v>1371.1235038175923</v>
      </c>
      <c r="AB413" s="2">
        <v>8.3301047000000003E-2</v>
      </c>
      <c r="AC413" t="s">
        <v>26</v>
      </c>
      <c r="AE413" t="s">
        <v>26</v>
      </c>
    </row>
    <row r="414" spans="1:31" hidden="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50"/>
        <v>1640.2677544189939</v>
      </c>
      <c r="R415" s="10">
        <v>1152462.3400000001</v>
      </c>
      <c r="S415" s="10">
        <f t="shared" si="51"/>
        <v>1260623.8678626122</v>
      </c>
      <c r="T415" s="10">
        <v>62565</v>
      </c>
      <c r="U415" s="10">
        <f t="shared" si="52"/>
        <v>71576.478663768445</v>
      </c>
      <c r="V415" s="5">
        <v>145</v>
      </c>
      <c r="W415" s="10">
        <f t="shared" si="5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50"/>
        <v>908.15709653801912</v>
      </c>
      <c r="R416" s="10">
        <v>477378.88</v>
      </c>
      <c r="S416" s="10">
        <f t="shared" si="51"/>
        <v>522182.10457230365</v>
      </c>
      <c r="T416" s="10">
        <v>22161</v>
      </c>
      <c r="U416" s="10">
        <f t="shared" si="52"/>
        <v>25352.934446859628</v>
      </c>
      <c r="V416" s="5">
        <v>55</v>
      </c>
      <c r="W416" s="10">
        <f t="shared" si="5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50"/>
        <v>324.98588013806091</v>
      </c>
      <c r="R417" s="10">
        <v>196105.35</v>
      </c>
      <c r="S417" s="10">
        <f t="shared" si="51"/>
        <v>214510.336906585</v>
      </c>
      <c r="T417" s="10">
        <v>7625</v>
      </c>
      <c r="U417" s="10">
        <f t="shared" si="52"/>
        <v>8723.2582084429705</v>
      </c>
      <c r="V417" s="5">
        <v>206</v>
      </c>
      <c r="W417" s="10">
        <f t="shared" si="5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56"/>
        <v>16900812.264043014</v>
      </c>
      <c r="K418" s="9">
        <v>1347408.382</v>
      </c>
      <c r="L418" s="9">
        <f t="shared" si="5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50"/>
        <v>2123.7632046857025</v>
      </c>
      <c r="R418" s="9">
        <v>2831952.9589999998</v>
      </c>
      <c r="S418" s="9">
        <f t="shared" si="51"/>
        <v>3097738.9619339309</v>
      </c>
      <c r="T418" s="9">
        <v>174699000</v>
      </c>
      <c r="U418" s="9">
        <f t="shared" si="52"/>
        <v>199861571.90252832</v>
      </c>
      <c r="V418" s="1">
        <v>240</v>
      </c>
      <c r="W418" s="9">
        <f t="shared" si="53"/>
        <v>251.01976780671478</v>
      </c>
      <c r="X418" s="9">
        <v>195972.90239999999</v>
      </c>
      <c r="Y418" s="9">
        <f t="shared" si="54"/>
        <v>214365.4587617589</v>
      </c>
      <c r="Z418" s="9">
        <v>2693.1229990000002</v>
      </c>
      <c r="AA418" s="9">
        <f t="shared" si="55"/>
        <v>2816.7796245162644</v>
      </c>
      <c r="AB418" s="2">
        <v>4.1875783E-2</v>
      </c>
      <c r="AC418" t="s">
        <v>26</v>
      </c>
      <c r="AE418" t="s">
        <v>26</v>
      </c>
    </row>
    <row r="419" spans="1:31" hidden="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50"/>
        <v>1170.6620646375902</v>
      </c>
      <c r="R419" s="9">
        <v>833010.98389999999</v>
      </c>
      <c r="S419" s="9">
        <f t="shared" si="51"/>
        <v>911191.1878144826</v>
      </c>
      <c r="T419" s="9">
        <v>24009000</v>
      </c>
      <c r="U419" s="9">
        <f t="shared" si="52"/>
        <v>27467109.026427183</v>
      </c>
      <c r="V419" s="1">
        <v>116</v>
      </c>
      <c r="W419" s="9">
        <f t="shared" si="53"/>
        <v>121.32622110657881</v>
      </c>
      <c r="X419" s="9">
        <v>39361.000899999999</v>
      </c>
      <c r="Y419" s="9">
        <f t="shared" si="54"/>
        <v>43055.131152920585</v>
      </c>
      <c r="Z419" s="9">
        <v>1187.007893</v>
      </c>
      <c r="AA419" s="9">
        <f t="shared" si="55"/>
        <v>1241.5101903566572</v>
      </c>
      <c r="AB419" s="2">
        <v>3.9918767000000001E-2</v>
      </c>
      <c r="AC419" t="s">
        <v>26</v>
      </c>
      <c r="AE419" t="s">
        <v>26</v>
      </c>
    </row>
    <row r="420" spans="1:31" hidden="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56"/>
        <v>8188422.3773023682</v>
      </c>
      <c r="K420" s="9">
        <v>727143.02159999998</v>
      </c>
      <c r="L420" s="9">
        <f t="shared" si="5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50"/>
        <v>2333.2392009204059</v>
      </c>
      <c r="R420" s="9">
        <v>3624889.5580000002</v>
      </c>
      <c r="S420" s="9">
        <f t="shared" si="51"/>
        <v>3965094.6816889085</v>
      </c>
      <c r="T420" s="9">
        <v>145899000</v>
      </c>
      <c r="U420" s="9">
        <f t="shared" si="52"/>
        <v>166913396.63654044</v>
      </c>
      <c r="V420" s="1">
        <v>104</v>
      </c>
      <c r="W420" s="9">
        <f t="shared" si="53"/>
        <v>108.77523271624308</v>
      </c>
      <c r="X420" s="9">
        <v>88479.650540000002</v>
      </c>
      <c r="Y420" s="9">
        <f t="shared" si="54"/>
        <v>96783.69124917961</v>
      </c>
      <c r="Z420" s="9">
        <v>1339.8542210000001</v>
      </c>
      <c r="AA420" s="9">
        <f t="shared" si="55"/>
        <v>1401.3745643761115</v>
      </c>
      <c r="AB420" s="2">
        <v>4.9480397000000002E-2</v>
      </c>
      <c r="AC420" t="s">
        <v>26</v>
      </c>
      <c r="AE420" t="s">
        <v>26</v>
      </c>
    </row>
    <row r="421" spans="1:31" hidden="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50"/>
        <v>1047.850643238155</v>
      </c>
      <c r="R421" s="9">
        <v>677195.03370000003</v>
      </c>
      <c r="S421" s="9">
        <f t="shared" si="51"/>
        <v>740751.51356377162</v>
      </c>
      <c r="T421" s="9">
        <v>17126000</v>
      </c>
      <c r="U421" s="9">
        <f t="shared" si="52"/>
        <v>19592723.94462876</v>
      </c>
      <c r="V421" s="1">
        <v>68</v>
      </c>
      <c r="W421" s="9">
        <f t="shared" si="53"/>
        <v>71.122267545235857</v>
      </c>
      <c r="X421" s="9">
        <v>26340.845000000001</v>
      </c>
      <c r="Y421" s="9">
        <f t="shared" si="54"/>
        <v>28813.000437541021</v>
      </c>
      <c r="Z421" s="9">
        <v>855.81803720000005</v>
      </c>
      <c r="AA421" s="9">
        <f t="shared" si="55"/>
        <v>895.11352076142668</v>
      </c>
      <c r="AB421" s="2">
        <v>3.3464015E-2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50"/>
        <v>1302.1755046543249</v>
      </c>
      <c r="R422" s="9">
        <v>968487.45310000004</v>
      </c>
      <c r="S422" s="9">
        <f t="shared" si="51"/>
        <v>1059382.4689345877</v>
      </c>
      <c r="T422" s="9">
        <v>33149000</v>
      </c>
      <c r="U422" s="9">
        <f t="shared" si="52"/>
        <v>37923578.537924722</v>
      </c>
      <c r="V422" s="1">
        <v>129</v>
      </c>
      <c r="W422" s="9">
        <f t="shared" si="53"/>
        <v>134.9231251961092</v>
      </c>
      <c r="X422" s="9">
        <v>39567.808250000002</v>
      </c>
      <c r="Y422" s="9">
        <f t="shared" si="54"/>
        <v>43281.347899803106</v>
      </c>
      <c r="Z422" s="9">
        <v>901.24053430000004</v>
      </c>
      <c r="AA422" s="9">
        <f t="shared" si="55"/>
        <v>942.62162357493992</v>
      </c>
      <c r="AB422" s="2">
        <v>5.5263279999999998E-2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50"/>
        <v>597.43646062127391</v>
      </c>
      <c r="R423" s="9">
        <v>896112.99419999996</v>
      </c>
      <c r="S423" s="9">
        <f t="shared" si="51"/>
        <v>980215.4826077444</v>
      </c>
      <c r="T423" s="9">
        <v>38854500</v>
      </c>
      <c r="U423" s="9">
        <f t="shared" si="52"/>
        <v>44450863.745566867</v>
      </c>
      <c r="V423" s="1">
        <v>137</v>
      </c>
      <c r="W423" s="9">
        <f t="shared" si="53"/>
        <v>143.29045078966635</v>
      </c>
      <c r="X423" s="9">
        <v>66775.93144</v>
      </c>
      <c r="Y423" s="9">
        <f t="shared" si="54"/>
        <v>73043.022795887111</v>
      </c>
      <c r="Z423" s="9">
        <v>1193.397346</v>
      </c>
      <c r="AA423" s="9">
        <f t="shared" si="55"/>
        <v>1248.1930195586235</v>
      </c>
      <c r="AB423" s="2">
        <v>2.8224910999999998E-2</v>
      </c>
      <c r="AC423" t="s">
        <v>26</v>
      </c>
      <c r="AE423" t="s">
        <v>26</v>
      </c>
    </row>
    <row r="424" spans="1:31" hidden="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50"/>
        <v>1063.2778998012761</v>
      </c>
      <c r="R424" s="9">
        <v>808734.60190000001</v>
      </c>
      <c r="S424" s="9">
        <f t="shared" si="51"/>
        <v>884636.40549113974</v>
      </c>
      <c r="T424" s="9">
        <v>22237500</v>
      </c>
      <c r="U424" s="9">
        <f t="shared" si="52"/>
        <v>25440453.037409909</v>
      </c>
      <c r="V424" s="1">
        <v>98</v>
      </c>
      <c r="W424" s="9">
        <f t="shared" si="53"/>
        <v>102.4997385210752</v>
      </c>
      <c r="X424" s="9">
        <v>34089.978159999999</v>
      </c>
      <c r="Y424" s="9">
        <f t="shared" si="54"/>
        <v>37289.409494640124</v>
      </c>
      <c r="Z424" s="9">
        <v>796.53669090000005</v>
      </c>
      <c r="AA424" s="9">
        <f t="shared" si="55"/>
        <v>833.11022999686236</v>
      </c>
      <c r="AB424" s="2">
        <v>4.7210848E-2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50"/>
        <v>1626.0537600669388</v>
      </c>
      <c r="R425" s="9">
        <v>959629.0379</v>
      </c>
      <c r="S425" s="9">
        <f t="shared" si="51"/>
        <v>1049692.6688908334</v>
      </c>
      <c r="T425" s="9">
        <v>23245000</v>
      </c>
      <c r="U425" s="9">
        <f t="shared" si="52"/>
        <v>26593067.154787783</v>
      </c>
      <c r="V425" s="1">
        <v>69</v>
      </c>
      <c r="W425" s="9">
        <f t="shared" si="53"/>
        <v>72.168183244430509</v>
      </c>
      <c r="X425" s="9">
        <v>22139.890909999998</v>
      </c>
      <c r="Y425" s="9">
        <f t="shared" si="54"/>
        <v>24217.776099321811</v>
      </c>
      <c r="Z425" s="9">
        <v>633.63334680000003</v>
      </c>
      <c r="AA425" s="9">
        <f t="shared" si="55"/>
        <v>662.72706495136504</v>
      </c>
      <c r="AB425" s="2">
        <v>7.9434233000000007E-2</v>
      </c>
      <c r="AC425" t="s">
        <v>26</v>
      </c>
      <c r="AE425" t="s">
        <v>26</v>
      </c>
    </row>
    <row r="426" spans="1:31" hidden="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56"/>
        <v>2139343.3245624071</v>
      </c>
      <c r="K426" s="9">
        <v>229764.00339999999</v>
      </c>
      <c r="L426" s="9">
        <f t="shared" si="5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58">P426/0.9561</f>
        <v>1115.448174877105</v>
      </c>
      <c r="R426" s="9">
        <v>1452782.943</v>
      </c>
      <c r="S426" s="9">
        <f t="shared" ref="S426:S495" si="59">R426/0.9142</f>
        <v>1589130.3248742069</v>
      </c>
      <c r="T426" s="9">
        <v>81575000</v>
      </c>
      <c r="U426" s="9">
        <f t="shared" ref="U426:U495" si="60">T426/0.8741</f>
        <v>93324562.407047257</v>
      </c>
      <c r="V426" s="1">
        <v>84</v>
      </c>
      <c r="W426" s="9">
        <f t="shared" ref="W426:W495" si="61">V426/0.9561</f>
        <v>87.856918732350181</v>
      </c>
      <c r="X426" s="9">
        <v>159513.94990000001</v>
      </c>
      <c r="Y426" s="9">
        <f t="shared" ref="Y426:Y495" si="62">X426/0.9142</f>
        <v>174484.74064756071</v>
      </c>
      <c r="Z426" s="9">
        <v>3554.6414399999999</v>
      </c>
      <c r="AA426" s="9">
        <f t="shared" ref="AA426:AA495" si="6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hidden="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58"/>
        <v>1164.0414182616882</v>
      </c>
      <c r="R427" s="9">
        <v>763009.45299999998</v>
      </c>
      <c r="S427" s="9">
        <f t="shared" si="59"/>
        <v>834619.83482826513</v>
      </c>
      <c r="T427" s="9">
        <v>20401500</v>
      </c>
      <c r="U427" s="9">
        <f t="shared" si="60"/>
        <v>23340006.864203181</v>
      </c>
      <c r="V427" s="1">
        <v>125</v>
      </c>
      <c r="W427" s="9">
        <f t="shared" si="61"/>
        <v>130.73946239933062</v>
      </c>
      <c r="X427" s="9">
        <v>26597.167799999999</v>
      </c>
      <c r="Y427" s="9">
        <f t="shared" si="62"/>
        <v>29093.379785604899</v>
      </c>
      <c r="Z427" s="9">
        <v>799.16200479999998</v>
      </c>
      <c r="AA427" s="9">
        <f t="shared" si="63"/>
        <v>835.85608702018624</v>
      </c>
      <c r="AB427" s="2">
        <v>5.0416896000000003E-2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58"/>
        <v>3121.8491789561763</v>
      </c>
      <c r="R428" s="9">
        <v>2563254.1749999998</v>
      </c>
      <c r="S428" s="9">
        <f t="shared" si="59"/>
        <v>2803822.1122292713</v>
      </c>
      <c r="T428" s="9">
        <v>97011500</v>
      </c>
      <c r="U428" s="9">
        <f t="shared" si="60"/>
        <v>110984441.13945773</v>
      </c>
      <c r="V428" s="1">
        <v>132</v>
      </c>
      <c r="W428" s="9">
        <f t="shared" si="6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58"/>
        <v>1631.6598682146221</v>
      </c>
      <c r="R429" s="9">
        <v>1377539.443</v>
      </c>
      <c r="S429" s="9">
        <f t="shared" si="59"/>
        <v>1506825.0306278714</v>
      </c>
      <c r="T429" s="9">
        <v>55102500</v>
      </c>
      <c r="U429" s="9">
        <f t="shared" si="60"/>
        <v>63039125.958128363</v>
      </c>
      <c r="V429" s="1">
        <v>136</v>
      </c>
      <c r="W429" s="9">
        <f t="shared" si="61"/>
        <v>142.24453509047171</v>
      </c>
      <c r="X429" s="9">
        <v>92587.748330000002</v>
      </c>
      <c r="Y429" s="9">
        <f t="shared" si="62"/>
        <v>101277.34448698316</v>
      </c>
      <c r="Z429" s="9">
        <v>1409.923677</v>
      </c>
      <c r="AA429" s="9">
        <f t="shared" si="63"/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56"/>
        <v>2889829.538954353</v>
      </c>
      <c r="K430" s="9">
        <v>210422.5588</v>
      </c>
      <c r="L430" s="9">
        <f t="shared" si="5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58"/>
        <v>1868.988599518879</v>
      </c>
      <c r="R430" s="9">
        <v>1310086.79</v>
      </c>
      <c r="S430" s="9">
        <f t="shared" si="59"/>
        <v>1433041.7742288341</v>
      </c>
      <c r="T430" s="9">
        <v>41909000</v>
      </c>
      <c r="U430" s="9">
        <f t="shared" si="60"/>
        <v>47945315.18132937</v>
      </c>
      <c r="V430" s="1">
        <v>142</v>
      </c>
      <c r="W430" s="9">
        <f t="shared" si="61"/>
        <v>148.52002928563959</v>
      </c>
      <c r="X430" s="9">
        <v>25488.225320000001</v>
      </c>
      <c r="Y430" s="9">
        <f t="shared" si="62"/>
        <v>27880.360227521331</v>
      </c>
      <c r="Z430" s="9">
        <v>774.93039620000002</v>
      </c>
      <c r="AA430" s="9">
        <f t="shared" si="63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58"/>
        <v>1405.3550883798766</v>
      </c>
      <c r="R431" s="9">
        <v>1046785.911</v>
      </c>
      <c r="S431" s="9">
        <f t="shared" si="59"/>
        <v>1145029.4366659373</v>
      </c>
      <c r="T431" s="9">
        <v>35261500</v>
      </c>
      <c r="U431" s="9">
        <f t="shared" si="60"/>
        <v>40340350.074362203</v>
      </c>
      <c r="V431" s="1">
        <v>117</v>
      </c>
      <c r="W431" s="9">
        <f t="shared" si="61"/>
        <v>122.37213680577347</v>
      </c>
      <c r="X431" s="9">
        <v>48859.053419999997</v>
      </c>
      <c r="Y431" s="9">
        <f t="shared" si="62"/>
        <v>53444.600109385254</v>
      </c>
      <c r="Z431" s="9">
        <v>1029.747151</v>
      </c>
      <c r="AA431" s="9">
        <f t="shared" si="63"/>
        <v>1077.0287114318587</v>
      </c>
      <c r="AB431" s="2">
        <v>3.2105893000000003E-2</v>
      </c>
      <c r="AC431" t="s">
        <v>26</v>
      </c>
      <c r="AE431" t="s">
        <v>26</v>
      </c>
    </row>
    <row r="432" spans="1:31" hidden="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56"/>
        <v>2195400.9838691223</v>
      </c>
      <c r="K432" s="9">
        <v>193087.02669999999</v>
      </c>
      <c r="L432" s="9">
        <f t="shared" si="5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58"/>
        <v>1107.258654952411</v>
      </c>
      <c r="R432" s="9">
        <v>1164810.696</v>
      </c>
      <c r="S432" s="9">
        <f t="shared" si="59"/>
        <v>1274131.148545176</v>
      </c>
      <c r="T432" s="9">
        <v>39662000</v>
      </c>
      <c r="U432" s="9">
        <f t="shared" si="60"/>
        <v>45374671.090264276</v>
      </c>
      <c r="V432" s="1">
        <v>159</v>
      </c>
      <c r="W432" s="9">
        <f t="shared" si="61"/>
        <v>166.30059617194854</v>
      </c>
      <c r="X432" s="9">
        <v>37182.614829999999</v>
      </c>
      <c r="Y432" s="9">
        <f t="shared" si="62"/>
        <v>40672.297998249836</v>
      </c>
      <c r="Z432" s="9">
        <v>855.67895520000002</v>
      </c>
      <c r="AA432" s="9">
        <f t="shared" si="63"/>
        <v>894.96805271415133</v>
      </c>
      <c r="AB432" s="2">
        <v>4.5363701999999999E-2</v>
      </c>
      <c r="AC432" t="s">
        <v>26</v>
      </c>
      <c r="AE432" t="s">
        <v>26</v>
      </c>
    </row>
    <row r="433" spans="1:31" hidden="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58"/>
        <v>1819.3285221211172</v>
      </c>
      <c r="R433" s="9">
        <v>1101378.1359999999</v>
      </c>
      <c r="S433" s="9">
        <f t="shared" si="59"/>
        <v>1204745.2811201049</v>
      </c>
      <c r="T433" s="9">
        <v>29752000</v>
      </c>
      <c r="U433" s="9">
        <f t="shared" si="60"/>
        <v>34037295.503946915</v>
      </c>
      <c r="V433" s="1">
        <v>72</v>
      </c>
      <c r="W433" s="9">
        <f t="shared" si="61"/>
        <v>75.305930342014435</v>
      </c>
      <c r="X433" s="9">
        <v>34135.825790000003</v>
      </c>
      <c r="Y433" s="9">
        <f t="shared" si="62"/>
        <v>37339.560041566401</v>
      </c>
      <c r="Z433" s="9">
        <v>972.38119129999995</v>
      </c>
      <c r="AA433" s="9">
        <f t="shared" si="63"/>
        <v>1017.0287535822613</v>
      </c>
      <c r="AB433" s="2">
        <v>5.9818062999999998E-2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56"/>
        <v>4453151.8132936731</v>
      </c>
      <c r="K434" s="9">
        <v>450834.69540000003</v>
      </c>
      <c r="L434" s="9">
        <f t="shared" si="5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58"/>
        <v>1417.6864344733815</v>
      </c>
      <c r="R434" s="9">
        <v>1521742.321</v>
      </c>
      <c r="S434" s="9">
        <f t="shared" si="59"/>
        <v>1664561.7162546488</v>
      </c>
      <c r="T434" s="9">
        <v>64245500</v>
      </c>
      <c r="U434" s="9">
        <f t="shared" si="60"/>
        <v>73499027.571216106</v>
      </c>
      <c r="V434" s="1">
        <v>80</v>
      </c>
      <c r="W434" s="9">
        <f t="shared" si="61"/>
        <v>83.673255935571603</v>
      </c>
      <c r="X434" s="9">
        <v>48223.931779999999</v>
      </c>
      <c r="Y434" s="9">
        <f t="shared" si="62"/>
        <v>52749.870684751695</v>
      </c>
      <c r="Z434" s="9">
        <v>1018.149613</v>
      </c>
      <c r="AA434" s="9">
        <f t="shared" si="63"/>
        <v>1064.8986643656522</v>
      </c>
      <c r="AB434" s="2">
        <v>3.7053321E-2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56"/>
        <v>6331655.4170003431</v>
      </c>
      <c r="K435" s="9">
        <v>558601.56770000001</v>
      </c>
      <c r="L435" s="9">
        <f t="shared" si="5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58"/>
        <v>1414.1826168810794</v>
      </c>
      <c r="R435" s="9">
        <v>1838121.0090000001</v>
      </c>
      <c r="S435" s="9">
        <f t="shared" si="59"/>
        <v>2010633.3504703566</v>
      </c>
      <c r="T435" s="9">
        <v>92651000</v>
      </c>
      <c r="U435" s="9">
        <f t="shared" si="60"/>
        <v>105995881.47809175</v>
      </c>
      <c r="V435" s="1">
        <v>106</v>
      </c>
      <c r="W435" s="9">
        <f t="shared" si="61"/>
        <v>110.86706411463237</v>
      </c>
      <c r="X435" s="9">
        <v>133990.77619999999</v>
      </c>
      <c r="Y435" s="9">
        <f t="shared" si="62"/>
        <v>146566.15204550425</v>
      </c>
      <c r="Z435" s="9">
        <v>1635.3490320000001</v>
      </c>
      <c r="AA435" s="9">
        <f t="shared" si="63"/>
        <v>1710.437226231566</v>
      </c>
      <c r="AB435" s="2">
        <v>2.8254185000000001E-2</v>
      </c>
      <c r="AC435" t="s">
        <v>26</v>
      </c>
      <c r="AE435" t="s">
        <v>26</v>
      </c>
    </row>
    <row r="436" spans="1:31" hidden="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58"/>
        <v>1773.8834849911098</v>
      </c>
      <c r="R436" s="9">
        <v>1264479.22</v>
      </c>
      <c r="S436" s="9">
        <f t="shared" si="59"/>
        <v>1383153.8175453949</v>
      </c>
      <c r="T436" s="9">
        <v>38265500</v>
      </c>
      <c r="U436" s="9">
        <f t="shared" si="60"/>
        <v>43777027.800022878</v>
      </c>
      <c r="V436" s="1">
        <v>102</v>
      </c>
      <c r="W436" s="9">
        <f t="shared" si="61"/>
        <v>106.68340131785379</v>
      </c>
      <c r="X436" s="9">
        <v>43973.536310000003</v>
      </c>
      <c r="Y436" s="9">
        <f t="shared" si="62"/>
        <v>48100.564767009411</v>
      </c>
      <c r="Z436" s="9">
        <v>1045.522874</v>
      </c>
      <c r="AA436" s="9">
        <f t="shared" si="63"/>
        <v>1093.5287877837047</v>
      </c>
      <c r="AB436" s="2">
        <v>2.1855611E-2</v>
      </c>
      <c r="AC436" t="s">
        <v>26</v>
      </c>
      <c r="AE436" t="s">
        <v>26</v>
      </c>
    </row>
    <row r="437" spans="1:31" hidden="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58"/>
        <v>1774.2809329568038</v>
      </c>
      <c r="R437" s="9">
        <v>2102801.7650000001</v>
      </c>
      <c r="S437" s="9">
        <f t="shared" si="59"/>
        <v>2300155.0700065633</v>
      </c>
      <c r="T437" s="9">
        <v>89209000</v>
      </c>
      <c r="U437" s="9">
        <f t="shared" si="60"/>
        <v>102058116.92026085</v>
      </c>
      <c r="V437" s="1">
        <v>124</v>
      </c>
      <c r="W437" s="9">
        <f t="shared" si="61"/>
        <v>129.69354670013598</v>
      </c>
      <c r="X437" s="9">
        <v>51793.063560000002</v>
      </c>
      <c r="Y437" s="9">
        <f t="shared" si="62"/>
        <v>56653.974578866771</v>
      </c>
      <c r="Z437" s="9">
        <v>1056.5754219999999</v>
      </c>
      <c r="AA437" s="9">
        <f t="shared" si="63"/>
        <v>1105.0888212530069</v>
      </c>
      <c r="AB437" s="2">
        <v>3.356928E-2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58"/>
        <v>4633.0927727225189</v>
      </c>
      <c r="R438" s="9">
        <v>4665782.0279999999</v>
      </c>
      <c r="S438" s="9">
        <f t="shared" si="59"/>
        <v>5103677.5628965218</v>
      </c>
      <c r="T438" s="9">
        <v>211005000</v>
      </c>
      <c r="U438" s="9">
        <f t="shared" si="60"/>
        <v>241396865.34721428</v>
      </c>
      <c r="V438" s="1">
        <v>213</v>
      </c>
      <c r="W438" s="9">
        <f t="shared" si="6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56"/>
        <v>5971856.7669603024</v>
      </c>
      <c r="K439" s="9">
        <v>583165.82550000004</v>
      </c>
      <c r="L439" s="9">
        <f t="shared" si="5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58"/>
        <v>2428.5953352159818</v>
      </c>
      <c r="R439" s="9">
        <v>2234717.8730000001</v>
      </c>
      <c r="S439" s="9">
        <f t="shared" si="59"/>
        <v>2444451.8409538395</v>
      </c>
      <c r="T439" s="9">
        <v>86160500</v>
      </c>
      <c r="U439" s="9">
        <f t="shared" si="60"/>
        <v>98570529.687678754</v>
      </c>
      <c r="V439" s="1">
        <v>73</v>
      </c>
      <c r="W439" s="9">
        <f t="shared" si="61"/>
        <v>76.351846041209086</v>
      </c>
      <c r="X439" s="9">
        <v>100247.1827</v>
      </c>
      <c r="Y439" s="9">
        <f t="shared" si="62"/>
        <v>109655.63629402757</v>
      </c>
      <c r="Z439" s="9">
        <v>2880.368254</v>
      </c>
      <c r="AA439" s="9">
        <f t="shared" si="63"/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56"/>
        <v>8205582.8852534033</v>
      </c>
      <c r="K440" s="9">
        <v>693806.51839999994</v>
      </c>
      <c r="L440" s="9">
        <f t="shared" si="5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58"/>
        <v>2325.5935571592931</v>
      </c>
      <c r="R440" s="9">
        <v>2528614.3050000002</v>
      </c>
      <c r="S440" s="9">
        <f t="shared" si="59"/>
        <v>2765931.2021439513</v>
      </c>
      <c r="T440" s="9">
        <v>124844500</v>
      </c>
      <c r="U440" s="9">
        <f t="shared" si="60"/>
        <v>142826335.65953553</v>
      </c>
      <c r="V440" s="1">
        <v>79</v>
      </c>
      <c r="W440" s="9">
        <f t="shared" si="61"/>
        <v>82.627340236376952</v>
      </c>
      <c r="X440" s="9">
        <v>125766.2871</v>
      </c>
      <c r="Y440" s="9">
        <f t="shared" si="62"/>
        <v>137569.77368190768</v>
      </c>
      <c r="Z440" s="9">
        <v>2019.6733589999999</v>
      </c>
      <c r="AA440" s="9">
        <f t="shared" si="63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64">I441/0.8741</f>
        <v>1302482.553483583</v>
      </c>
      <c r="K441" s="9">
        <v>155102.2591</v>
      </c>
      <c r="L441" s="9">
        <f t="shared" ref="L441:L508" si="6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58"/>
        <v>1237.9458215667817</v>
      </c>
      <c r="R441" s="9">
        <v>938738.78980000003</v>
      </c>
      <c r="S441" s="9">
        <f t="shared" si="59"/>
        <v>1026841.8177641655</v>
      </c>
      <c r="T441" s="9">
        <v>26794000</v>
      </c>
      <c r="U441" s="9">
        <f t="shared" si="60"/>
        <v>30653243.336002745</v>
      </c>
      <c r="V441" s="1">
        <v>108</v>
      </c>
      <c r="W441" s="9">
        <f t="shared" si="61"/>
        <v>112.95889551302166</v>
      </c>
      <c r="X441" s="9">
        <v>43769.74467</v>
      </c>
      <c r="Y441" s="9">
        <f t="shared" si="62"/>
        <v>47877.646762196455</v>
      </c>
      <c r="Z441" s="9">
        <v>962.782962</v>
      </c>
      <c r="AA441" s="9">
        <f t="shared" si="63"/>
        <v>1006.9898148729213</v>
      </c>
      <c r="AB441" s="2">
        <v>5.3556590000000001E-2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64"/>
        <v>9123098.0437020939</v>
      </c>
      <c r="K442" s="9">
        <v>734723.18489999999</v>
      </c>
      <c r="L442" s="9">
        <f t="shared" si="6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58"/>
        <v>1721.0542830247882</v>
      </c>
      <c r="R442" s="9">
        <v>3015154.7719999999</v>
      </c>
      <c r="S442" s="9">
        <f t="shared" si="59"/>
        <v>3298134.7320061256</v>
      </c>
      <c r="T442" s="9">
        <v>161249500</v>
      </c>
      <c r="U442" s="9">
        <f t="shared" si="60"/>
        <v>184474888.45669833</v>
      </c>
      <c r="V442" s="1">
        <v>194</v>
      </c>
      <c r="W442" s="9">
        <f t="shared" si="61"/>
        <v>202.90764564376113</v>
      </c>
      <c r="X442" s="9">
        <v>332494.57079999999</v>
      </c>
      <c r="Y442" s="9">
        <f t="shared" si="62"/>
        <v>363700.03369065846</v>
      </c>
      <c r="Z442" s="9">
        <v>4860.5502759999999</v>
      </c>
      <c r="AA442" s="9">
        <f t="shared" si="63"/>
        <v>5083.7258403932647</v>
      </c>
      <c r="AB442" s="2">
        <v>5.1163170000000001E-2</v>
      </c>
      <c r="AC442" t="s">
        <v>26</v>
      </c>
      <c r="AE442" t="s">
        <v>26</v>
      </c>
    </row>
    <row r="443" spans="1:31" hidden="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58"/>
        <v>1114.4231774918942</v>
      </c>
      <c r="R443" s="9">
        <v>956664.50989999995</v>
      </c>
      <c r="S443" s="9">
        <f t="shared" si="59"/>
        <v>1046449.9123824107</v>
      </c>
      <c r="T443" s="9">
        <v>27649000</v>
      </c>
      <c r="U443" s="9">
        <f t="shared" si="60"/>
        <v>31631392.289211761</v>
      </c>
      <c r="V443" s="1">
        <v>86</v>
      </c>
      <c r="W443" s="9">
        <f t="shared" si="61"/>
        <v>89.948750130739469</v>
      </c>
      <c r="X443" s="9">
        <v>39095.652139999998</v>
      </c>
      <c r="Y443" s="9">
        <f t="shared" si="62"/>
        <v>42764.878735506449</v>
      </c>
      <c r="Z443" s="9">
        <v>872.28043890000004</v>
      </c>
      <c r="AA443" s="9">
        <f t="shared" si="63"/>
        <v>912.33180514590538</v>
      </c>
      <c r="AB443" s="2">
        <v>2.9910444000000001E-2</v>
      </c>
      <c r="AC443" t="s">
        <v>26</v>
      </c>
      <c r="AE443" t="s">
        <v>26</v>
      </c>
    </row>
    <row r="444" spans="1:31" hidden="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58"/>
        <v>2198.5775546490954</v>
      </c>
      <c r="R444" s="9">
        <v>1078497.5290000001</v>
      </c>
      <c r="S444" s="9">
        <f t="shared" si="59"/>
        <v>1179717.2708378911</v>
      </c>
      <c r="T444" s="9">
        <v>28565000</v>
      </c>
      <c r="U444" s="9">
        <f t="shared" si="60"/>
        <v>32679327.308088321</v>
      </c>
      <c r="V444" s="1">
        <v>79</v>
      </c>
      <c r="W444" s="9">
        <f t="shared" si="61"/>
        <v>82.627340236376952</v>
      </c>
      <c r="X444" s="9">
        <v>29096.185000000001</v>
      </c>
      <c r="Y444" s="9">
        <f t="shared" si="62"/>
        <v>31826.936119011159</v>
      </c>
      <c r="Z444" s="9">
        <v>691.29346850000002</v>
      </c>
      <c r="AA444" s="9">
        <f t="shared" si="63"/>
        <v>723.03469145486883</v>
      </c>
      <c r="AB444" s="2">
        <v>3.8763143E-2</v>
      </c>
      <c r="AC444" t="s">
        <v>26</v>
      </c>
      <c r="AE444" t="s">
        <v>26</v>
      </c>
    </row>
    <row r="445" spans="1:31" hidden="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58"/>
        <v>1111.5050726911411</v>
      </c>
      <c r="R445" s="9">
        <v>619231.31409999996</v>
      </c>
      <c r="S445" s="9">
        <f t="shared" si="59"/>
        <v>677347.75114854507</v>
      </c>
      <c r="T445" s="9">
        <v>16454500</v>
      </c>
      <c r="U445" s="9">
        <f t="shared" si="60"/>
        <v>18824505.20535408</v>
      </c>
      <c r="V445" s="1">
        <v>57</v>
      </c>
      <c r="W445" s="9">
        <f t="shared" si="61"/>
        <v>59.617194854094762</v>
      </c>
      <c r="X445" s="9">
        <v>25465.905340000001</v>
      </c>
      <c r="Y445" s="9">
        <f t="shared" si="62"/>
        <v>27855.945460511924</v>
      </c>
      <c r="Z445" s="9">
        <v>674.0039951</v>
      </c>
      <c r="AA445" s="9">
        <f t="shared" si="63"/>
        <v>704.9513597950006</v>
      </c>
      <c r="AB445" s="2">
        <v>4.2449768999999998E-2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58"/>
        <v>1927.7481434996339</v>
      </c>
      <c r="R446" s="9">
        <v>1186951.794</v>
      </c>
      <c r="S446" s="9">
        <f t="shared" si="59"/>
        <v>1298350.245022971</v>
      </c>
      <c r="T446" s="9">
        <v>29378500</v>
      </c>
      <c r="U446" s="9">
        <f t="shared" si="60"/>
        <v>33609998.855966136</v>
      </c>
      <c r="V446" s="1">
        <v>89</v>
      </c>
      <c r="W446" s="9">
        <f t="shared" si="61"/>
        <v>93.086497228323395</v>
      </c>
      <c r="X446" s="9">
        <v>38700.441579999999</v>
      </c>
      <c r="Y446" s="9">
        <f t="shared" si="62"/>
        <v>42332.576657186612</v>
      </c>
      <c r="Z446" s="9">
        <v>911.33916309999995</v>
      </c>
      <c r="AA446" s="9">
        <f t="shared" si="63"/>
        <v>953.18393797719898</v>
      </c>
      <c r="AB446" s="2">
        <v>4.0721269999999997E-2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58"/>
        <v>1652.3376215877001</v>
      </c>
      <c r="R447" s="9">
        <v>1041873.6189999999</v>
      </c>
      <c r="S447" s="9">
        <f t="shared" si="59"/>
        <v>1139656.1135418946</v>
      </c>
      <c r="T447" s="9">
        <v>28472000</v>
      </c>
      <c r="U447" s="9">
        <f t="shared" si="60"/>
        <v>32572932.1587919</v>
      </c>
      <c r="V447" s="1">
        <v>86</v>
      </c>
      <c r="W447" s="9">
        <f t="shared" si="61"/>
        <v>89.948750130739469</v>
      </c>
      <c r="X447" s="9">
        <v>22593.053940000002</v>
      </c>
      <c r="Y447" s="9">
        <f t="shared" si="62"/>
        <v>24713.469634653251</v>
      </c>
      <c r="Z447" s="9">
        <v>693.26176959999998</v>
      </c>
      <c r="AA447" s="9">
        <f t="shared" si="63"/>
        <v>725.09336847610086</v>
      </c>
      <c r="AB447" s="2">
        <v>5.7973322000000001E-2</v>
      </c>
      <c r="AC447" t="s">
        <v>26</v>
      </c>
      <c r="AE447" t="s">
        <v>26</v>
      </c>
    </row>
    <row r="448" spans="1:31" hidden="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64"/>
        <v>5430728.7495709872</v>
      </c>
      <c r="K448" s="9">
        <v>432964.51860000001</v>
      </c>
      <c r="L448" s="9">
        <f t="shared" si="6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58"/>
        <v>1069.3023742286373</v>
      </c>
      <c r="R448" s="9">
        <v>1244505.2879999999</v>
      </c>
      <c r="S448" s="9">
        <f t="shared" si="59"/>
        <v>1361305.2811201049</v>
      </c>
      <c r="T448" s="9">
        <v>57906000</v>
      </c>
      <c r="U448" s="9">
        <f t="shared" si="60"/>
        <v>66246424.894176871</v>
      </c>
      <c r="V448" s="1">
        <v>94</v>
      </c>
      <c r="W448" s="9">
        <f t="shared" si="61"/>
        <v>98.316075724296624</v>
      </c>
      <c r="X448" s="9">
        <v>71764.528709999999</v>
      </c>
      <c r="Y448" s="9">
        <f t="shared" si="62"/>
        <v>78499.812633996931</v>
      </c>
      <c r="Z448" s="9">
        <v>1296.8881349999999</v>
      </c>
      <c r="AA448" s="9">
        <f t="shared" si="63"/>
        <v>1356.4356604957641</v>
      </c>
      <c r="AB448" s="2">
        <v>1.7315939999999998E-2</v>
      </c>
      <c r="AC448" t="s">
        <v>26</v>
      </c>
      <c r="AE448" t="s">
        <v>26</v>
      </c>
    </row>
    <row r="449" spans="1:31" hidden="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64"/>
        <v>3342294.9319299851</v>
      </c>
      <c r="K449" s="9">
        <v>300719.91470000002</v>
      </c>
      <c r="L449" s="9">
        <f t="shared" si="6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58"/>
        <v>1126.5244221315761</v>
      </c>
      <c r="R449" s="9">
        <v>904795.81400000001</v>
      </c>
      <c r="S449" s="9">
        <f t="shared" si="59"/>
        <v>989713.20717567275</v>
      </c>
      <c r="T449" s="9">
        <v>31980500</v>
      </c>
      <c r="U449" s="9">
        <f t="shared" si="60"/>
        <v>36586774.968539067</v>
      </c>
      <c r="V449" s="1">
        <v>142</v>
      </c>
      <c r="W449" s="9">
        <f t="shared" si="61"/>
        <v>148.52002928563959</v>
      </c>
      <c r="X449" s="9">
        <v>28296.934160000001</v>
      </c>
      <c r="Y449" s="9">
        <f t="shared" si="62"/>
        <v>30952.673550645373</v>
      </c>
      <c r="Z449" s="9">
        <v>988.96231160000002</v>
      </c>
      <c r="AA449" s="9">
        <f t="shared" si="63"/>
        <v>1034.3712076142663</v>
      </c>
      <c r="AB449" s="2">
        <v>3.0778212999999999E-2</v>
      </c>
      <c r="AC449" t="s">
        <v>26</v>
      </c>
      <c r="AE449" t="s">
        <v>26</v>
      </c>
    </row>
    <row r="450" spans="1:31" hidden="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58"/>
        <v>1074.7306767074574</v>
      </c>
      <c r="R450" s="9">
        <v>574468.0294</v>
      </c>
      <c r="S450" s="9">
        <f t="shared" si="59"/>
        <v>628383.31809232116</v>
      </c>
      <c r="T450" s="9">
        <v>14015500</v>
      </c>
      <c r="U450" s="9">
        <f t="shared" si="60"/>
        <v>16034206.612515731</v>
      </c>
      <c r="V450" s="1">
        <v>75</v>
      </c>
      <c r="W450" s="9">
        <f t="shared" si="61"/>
        <v>78.443677439598375</v>
      </c>
      <c r="X450" s="9">
        <v>12124.935659999999</v>
      </c>
      <c r="Y450" s="9">
        <f t="shared" si="62"/>
        <v>13262.891774228832</v>
      </c>
      <c r="Z450" s="9">
        <v>588.41481859999999</v>
      </c>
      <c r="AA450" s="9">
        <f t="shared" si="63"/>
        <v>615.43229641250912</v>
      </c>
      <c r="AB450" s="2">
        <v>4.5118722E-2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 t="shared" si="62"/>
        <v>14576.992857142857</v>
      </c>
      <c r="Z452" s="9">
        <v>850.3310745</v>
      </c>
      <c r="AA452" s="9">
        <f t="shared" si="63"/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 t="shared" si="62"/>
        <v>43229.923156858451</v>
      </c>
      <c r="Z453" s="9">
        <v>1200.1320270000001</v>
      </c>
      <c r="AA453" s="9">
        <f t="shared" si="6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64"/>
        <v>24332456.240704726</v>
      </c>
      <c r="K457" s="9">
        <v>1913638.9739999999</v>
      </c>
      <c r="L457" s="9">
        <f t="shared" si="6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58"/>
        <v>2383.5268277376845</v>
      </c>
      <c r="R457" s="9">
        <v>3754869.7779999999</v>
      </c>
      <c r="S457" s="9">
        <f t="shared" si="59"/>
        <v>4107273.8766134325</v>
      </c>
      <c r="T457" s="9">
        <v>209637000</v>
      </c>
      <c r="U457" s="9">
        <f t="shared" si="60"/>
        <v>239831827.02207986</v>
      </c>
      <c r="V457" s="1">
        <v>160</v>
      </c>
      <c r="W457" s="9">
        <f t="shared" si="61"/>
        <v>167.34651187114321</v>
      </c>
      <c r="X457" s="9">
        <v>158577.2702</v>
      </c>
      <c r="Y457" s="9">
        <f t="shared" si="62"/>
        <v>173460.15117042224</v>
      </c>
      <c r="Z457" s="9">
        <v>1893.3922689999999</v>
      </c>
      <c r="AA457" s="9">
        <f t="shared" si="63"/>
        <v>1980.3286988808702</v>
      </c>
      <c r="AB457" s="2">
        <v>4.0096118E-2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58"/>
        <v>1318.3244430498903</v>
      </c>
      <c r="R458" s="9">
        <v>1160549.98</v>
      </c>
      <c r="S458" s="9">
        <f t="shared" si="59"/>
        <v>1269470.5534893896</v>
      </c>
      <c r="T458" s="9">
        <v>33843000</v>
      </c>
      <c r="U458" s="9">
        <f t="shared" si="60"/>
        <v>38717538.039125957</v>
      </c>
      <c r="V458" s="1">
        <v>88</v>
      </c>
      <c r="W458" s="9">
        <f t="shared" si="61"/>
        <v>92.040581529128758</v>
      </c>
      <c r="X458" s="9">
        <v>41366.552210000002</v>
      </c>
      <c r="Y458" s="9">
        <f t="shared" si="62"/>
        <v>45248.908564865458</v>
      </c>
      <c r="Z458" s="9">
        <v>902.10639079999999</v>
      </c>
      <c r="AA458" s="9">
        <f t="shared" si="63"/>
        <v>943.5272364815396</v>
      </c>
      <c r="AB458" s="2">
        <v>2.4421109E-2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58"/>
        <v>2124.1292751804208</v>
      </c>
      <c r="R459" s="9">
        <v>2509685.61</v>
      </c>
      <c r="S459" s="9">
        <f t="shared" si="59"/>
        <v>2745226.0008750819</v>
      </c>
      <c r="T459" s="9">
        <v>108642000</v>
      </c>
      <c r="U459" s="9">
        <f t="shared" si="60"/>
        <v>124290126.98775885</v>
      </c>
      <c r="V459" s="1">
        <v>77</v>
      </c>
      <c r="W459" s="9">
        <f t="shared" si="61"/>
        <v>80.535508837987663</v>
      </c>
      <c r="X459" s="9">
        <v>72239.824489999999</v>
      </c>
      <c r="Y459" s="9">
        <f t="shared" si="62"/>
        <v>79019.716134325092</v>
      </c>
      <c r="Z459" s="9">
        <v>1298.37183</v>
      </c>
      <c r="AA459" s="9">
        <f t="shared" si="63"/>
        <v>1357.9874803890807</v>
      </c>
      <c r="AB459" s="2">
        <v>2.2059220000000001E-2</v>
      </c>
      <c r="AC459" t="s">
        <v>26</v>
      </c>
      <c r="AE459" t="s">
        <v>26</v>
      </c>
    </row>
    <row r="460" spans="1:31" hidden="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64"/>
        <v>4071044.5029172865</v>
      </c>
      <c r="K460" s="9">
        <v>395653.90740000003</v>
      </c>
      <c r="L460" s="9">
        <f t="shared" si="6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58"/>
        <v>2421.2425478506429</v>
      </c>
      <c r="R460" s="9">
        <v>2418951.1639999999</v>
      </c>
      <c r="S460" s="9">
        <f t="shared" si="59"/>
        <v>2645975.8958652373</v>
      </c>
      <c r="T460" s="9">
        <v>84189500</v>
      </c>
      <c r="U460" s="9">
        <f t="shared" si="60"/>
        <v>96315638.942912713</v>
      </c>
      <c r="V460" s="1">
        <v>82</v>
      </c>
      <c r="W460" s="9">
        <f t="shared" si="61"/>
        <v>85.765087333960892</v>
      </c>
      <c r="X460" s="9">
        <v>65195.648869999997</v>
      </c>
      <c r="Y460" s="9">
        <f t="shared" si="62"/>
        <v>71314.426679063661</v>
      </c>
      <c r="Z460" s="9">
        <v>1298.349958</v>
      </c>
      <c r="AA460" s="9">
        <f t="shared" si="63"/>
        <v>1357.964604120908</v>
      </c>
      <c r="AB460" s="2">
        <v>2.4070469000000001E-2</v>
      </c>
      <c r="AC460" t="s">
        <v>26</v>
      </c>
      <c r="AE460" t="s">
        <v>26</v>
      </c>
    </row>
    <row r="461" spans="1:31" hidden="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58"/>
        <v>1780.9434159606737</v>
      </c>
      <c r="R461" s="9">
        <v>1232649.727</v>
      </c>
      <c r="S461" s="9">
        <f t="shared" si="59"/>
        <v>1348337.0455042659</v>
      </c>
      <c r="T461" s="9">
        <v>31406500</v>
      </c>
      <c r="U461" s="9">
        <f t="shared" si="60"/>
        <v>35930099.530946113</v>
      </c>
      <c r="V461" s="1">
        <v>85</v>
      </c>
      <c r="W461" s="9">
        <f t="shared" si="61"/>
        <v>88.902834431544818</v>
      </c>
      <c r="X461" s="9">
        <v>18026.0036</v>
      </c>
      <c r="Y461" s="9">
        <f t="shared" si="62"/>
        <v>19717.789980310656</v>
      </c>
      <c r="Z461" s="9">
        <v>605.44653300000004</v>
      </c>
      <c r="AA461" s="9">
        <f t="shared" si="63"/>
        <v>633.24603388766877</v>
      </c>
      <c r="AB461" s="2">
        <v>2.9651361000000001E-2</v>
      </c>
      <c r="AC461" t="s">
        <v>26</v>
      </c>
      <c r="AE461" t="s">
        <v>26</v>
      </c>
    </row>
    <row r="462" spans="1:31" hidden="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58"/>
        <v>1204.1627444827948</v>
      </c>
      <c r="R462" s="9">
        <v>786799.73300000001</v>
      </c>
      <c r="S462" s="9">
        <f t="shared" si="59"/>
        <v>860642.89323999127</v>
      </c>
      <c r="T462" s="9">
        <v>20255000</v>
      </c>
      <c r="U462" s="9">
        <f t="shared" si="60"/>
        <v>23172405.903214734</v>
      </c>
      <c r="V462" s="1">
        <v>75</v>
      </c>
      <c r="W462" s="9">
        <f t="shared" si="61"/>
        <v>78.443677439598375</v>
      </c>
      <c r="X462" s="9">
        <v>14977.79234</v>
      </c>
      <c r="Y462" s="9">
        <f t="shared" si="62"/>
        <v>16383.496324655436</v>
      </c>
      <c r="Z462" s="9">
        <v>513.40166999999997</v>
      </c>
      <c r="AA462" s="9">
        <f t="shared" si="63"/>
        <v>536.97486664574831</v>
      </c>
      <c r="AB462" s="2">
        <v>1.9790854E-2</v>
      </c>
      <c r="AC462" t="s">
        <v>26</v>
      </c>
      <c r="AE462" t="s">
        <v>26</v>
      </c>
    </row>
    <row r="463" spans="1:31" hidden="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58"/>
        <v>1756.2075096747203</v>
      </c>
      <c r="R463" s="9">
        <v>1145552.2620000001</v>
      </c>
      <c r="S463" s="9">
        <f t="shared" si="59"/>
        <v>1253065.2614307592</v>
      </c>
      <c r="T463" s="9">
        <v>31319500</v>
      </c>
      <c r="U463" s="9">
        <f t="shared" si="60"/>
        <v>35830568.584830113</v>
      </c>
      <c r="V463" s="1">
        <v>83</v>
      </c>
      <c r="W463" s="9">
        <f t="shared" si="61"/>
        <v>86.811003033155529</v>
      </c>
      <c r="X463" s="9">
        <v>25595.948540000001</v>
      </c>
      <c r="Y463" s="9">
        <f t="shared" si="62"/>
        <v>27998.193546269962</v>
      </c>
      <c r="Z463" s="9">
        <v>725.6500231</v>
      </c>
      <c r="AA463" s="9">
        <f t="shared" si="63"/>
        <v>758.9687512812468</v>
      </c>
      <c r="AB463" s="2">
        <v>6.1131124000000002E-2</v>
      </c>
      <c r="AC463" t="s">
        <v>26</v>
      </c>
      <c r="AE463" t="s">
        <v>26</v>
      </c>
    </row>
    <row r="464" spans="1:31" hidden="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58"/>
        <v>1779.2699508419623</v>
      </c>
      <c r="R464" s="9">
        <v>1383656.997</v>
      </c>
      <c r="S464" s="9">
        <f t="shared" si="59"/>
        <v>1513516.732662437</v>
      </c>
      <c r="T464" s="9">
        <v>43198000</v>
      </c>
      <c r="U464" s="9">
        <f t="shared" si="60"/>
        <v>49419974.831255004</v>
      </c>
      <c r="V464" s="1">
        <v>122</v>
      </c>
      <c r="W464" s="9">
        <f t="shared" si="61"/>
        <v>127.60171530174668</v>
      </c>
      <c r="X464" s="9">
        <v>19772.429240000001</v>
      </c>
      <c r="Y464" s="9">
        <f t="shared" si="62"/>
        <v>21628.122117698535</v>
      </c>
      <c r="Z464" s="9">
        <v>608.95881940000004</v>
      </c>
      <c r="AA464" s="9">
        <f t="shared" si="63"/>
        <v>636.91958937349659</v>
      </c>
      <c r="AB464" s="2">
        <v>3.4673071E-2</v>
      </c>
      <c r="AC464" t="s">
        <v>26</v>
      </c>
      <c r="AE464" t="s">
        <v>26</v>
      </c>
    </row>
    <row r="465" spans="1:31" hidden="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64"/>
        <v>4886740.6475231666</v>
      </c>
      <c r="K465" s="9">
        <v>397907.22700000001</v>
      </c>
      <c r="L465" s="9">
        <f t="shared" si="6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58"/>
        <v>990.96328835895838</v>
      </c>
      <c r="R465" s="9">
        <v>1333935.182</v>
      </c>
      <c r="S465" s="9">
        <f t="shared" si="59"/>
        <v>1459128.3985998686</v>
      </c>
      <c r="T465" s="9">
        <v>51431000</v>
      </c>
      <c r="U465" s="9">
        <f t="shared" si="60"/>
        <v>58838805.628646612</v>
      </c>
      <c r="V465" s="1">
        <v>181</v>
      </c>
      <c r="W465" s="9">
        <f t="shared" si="61"/>
        <v>189.31074155423073</v>
      </c>
      <c r="X465" s="9">
        <v>86709.490449999998</v>
      </c>
      <c r="Y465" s="9">
        <f t="shared" si="62"/>
        <v>94847.397123167786</v>
      </c>
      <c r="Z465" s="9">
        <v>1589.577679</v>
      </c>
      <c r="AA465" s="9">
        <f t="shared" si="63"/>
        <v>1662.564249555486</v>
      </c>
      <c r="AB465" s="2">
        <v>3.1712837000000001E-2</v>
      </c>
      <c r="AC465" t="s">
        <v>26</v>
      </c>
      <c r="AE465" t="s">
        <v>26</v>
      </c>
    </row>
    <row r="466" spans="1:31" hidden="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64"/>
        <v>6271021.6222400181</v>
      </c>
      <c r="K466" s="9">
        <v>614756.37879999995</v>
      </c>
      <c r="L466" s="9">
        <f t="shared" si="6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58"/>
        <v>1135.0695533939966</v>
      </c>
      <c r="R466" s="9">
        <v>1738693.673</v>
      </c>
      <c r="S466" s="9">
        <f t="shared" si="59"/>
        <v>1901874.5055786478</v>
      </c>
      <c r="T466" s="9">
        <v>90351000</v>
      </c>
      <c r="U466" s="9">
        <f t="shared" si="60"/>
        <v>103364603.59226634</v>
      </c>
      <c r="V466" s="1">
        <v>168</v>
      </c>
      <c r="W466" s="9">
        <f t="shared" si="61"/>
        <v>175.71383746470036</v>
      </c>
      <c r="X466" s="9">
        <v>112666.8265</v>
      </c>
      <c r="Y466" s="9">
        <f t="shared" si="62"/>
        <v>123240.89531831109</v>
      </c>
      <c r="Z466" s="9">
        <v>1981.048072</v>
      </c>
      <c r="AA466" s="9">
        <f t="shared" si="63"/>
        <v>2072.0092793640833</v>
      </c>
      <c r="AB466" s="2">
        <v>9.6078493000000001E-2</v>
      </c>
      <c r="AC466" t="s">
        <v>26</v>
      </c>
      <c r="AE466" t="s">
        <v>26</v>
      </c>
    </row>
    <row r="467" spans="1:31" hidden="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58"/>
        <v>1494.7913398180108</v>
      </c>
      <c r="R467" s="9">
        <v>1040653.182</v>
      </c>
      <c r="S467" s="9">
        <f t="shared" si="59"/>
        <v>1138321.1354189455</v>
      </c>
      <c r="T467" s="9">
        <v>33382000</v>
      </c>
      <c r="U467" s="9">
        <f t="shared" si="60"/>
        <v>38190138.428097472</v>
      </c>
      <c r="V467" s="1">
        <v>83</v>
      </c>
      <c r="W467" s="9">
        <f t="shared" si="61"/>
        <v>86.811003033155529</v>
      </c>
      <c r="X467" s="9">
        <v>28252.80703</v>
      </c>
      <c r="Y467" s="9">
        <f t="shared" si="62"/>
        <v>30904.404977029095</v>
      </c>
      <c r="Z467" s="9">
        <v>704.49126850000005</v>
      </c>
      <c r="AA467" s="9">
        <f t="shared" si="63"/>
        <v>736.83847766969996</v>
      </c>
      <c r="AB467" s="2">
        <v>3.1783922999999999E-2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58"/>
        <v>842.92438029494826</v>
      </c>
      <c r="R468" s="9">
        <v>1385082.956</v>
      </c>
      <c r="S468" s="9">
        <f t="shared" si="59"/>
        <v>1515076.5215488952</v>
      </c>
      <c r="T468" s="9">
        <v>71819500</v>
      </c>
      <c r="U468" s="9">
        <f t="shared" si="60"/>
        <v>82163940.052625552</v>
      </c>
      <c r="V468" s="1">
        <v>220</v>
      </c>
      <c r="W468" s="9">
        <f t="shared" si="61"/>
        <v>230.1014538228219</v>
      </c>
      <c r="X468" s="9">
        <v>113844.762</v>
      </c>
      <c r="Y468" s="9">
        <f t="shared" si="62"/>
        <v>124529.38306716255</v>
      </c>
      <c r="Z468" s="9">
        <v>1912.882382</v>
      </c>
      <c r="AA468" s="9">
        <f t="shared" si="63"/>
        <v>2000.713714046648</v>
      </c>
      <c r="AB468" s="2">
        <v>3.5863144E-2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58"/>
        <v>2020.154795523481</v>
      </c>
      <c r="R469" s="9">
        <v>1854091.3659999999</v>
      </c>
      <c r="S469" s="9">
        <f t="shared" si="59"/>
        <v>2028102.566178079</v>
      </c>
      <c r="T469" s="9">
        <v>64884500</v>
      </c>
      <c r="U469" s="9">
        <f t="shared" si="60"/>
        <v>74230065.209930211</v>
      </c>
      <c r="V469" s="1">
        <v>115</v>
      </c>
      <c r="W469" s="9">
        <f t="shared" si="61"/>
        <v>120.28030540738418</v>
      </c>
      <c r="X469" s="9">
        <v>50379.556960000002</v>
      </c>
      <c r="Y469" s="9">
        <f t="shared" si="62"/>
        <v>55107.806781885804</v>
      </c>
      <c r="Z469" s="9">
        <v>966.19993929999998</v>
      </c>
      <c r="AA469" s="9">
        <f t="shared" si="63"/>
        <v>1010.5636850747831</v>
      </c>
      <c r="AB469" s="2">
        <v>3.7990875E-2</v>
      </c>
      <c r="AC469" t="s">
        <v>26</v>
      </c>
      <c r="AE469" t="s">
        <v>26</v>
      </c>
    </row>
    <row r="470" spans="1:31" hidden="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58"/>
        <v>1864.5643761112856</v>
      </c>
      <c r="R470" s="9">
        <v>1382876.7590000001</v>
      </c>
      <c r="S470" s="9">
        <f t="shared" si="59"/>
        <v>1512663.267337563</v>
      </c>
      <c r="T470" s="9">
        <v>36665000</v>
      </c>
      <c r="U470" s="9">
        <f t="shared" si="60"/>
        <v>41946001.601647407</v>
      </c>
      <c r="V470" s="1">
        <v>84</v>
      </c>
      <c r="W470" s="9">
        <f t="shared" si="61"/>
        <v>87.856918732350181</v>
      </c>
      <c r="X470" s="9">
        <v>18588.71097</v>
      </c>
      <c r="Y470" s="9">
        <f t="shared" si="62"/>
        <v>20333.308871144171</v>
      </c>
      <c r="Z470" s="9">
        <v>581.52357959999995</v>
      </c>
      <c r="AA470" s="9">
        <f t="shared" si="63"/>
        <v>608.22464135550672</v>
      </c>
      <c r="AB470" s="2">
        <v>5.6254882999999999E-2</v>
      </c>
      <c r="AC470" t="s">
        <v>26</v>
      </c>
      <c r="AE470" t="s">
        <v>26</v>
      </c>
    </row>
    <row r="471" spans="1:31" hidden="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64"/>
        <v>3162109.598444114</v>
      </c>
      <c r="K471" s="9">
        <v>328173.66810000001</v>
      </c>
      <c r="L471" s="9">
        <f t="shared" si="6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58"/>
        <v>1993.1492521702753</v>
      </c>
      <c r="R471" s="9">
        <v>1543989.1780000001</v>
      </c>
      <c r="S471" s="9">
        <f t="shared" si="59"/>
        <v>1688896.4974841392</v>
      </c>
      <c r="T471" s="9">
        <v>51343000</v>
      </c>
      <c r="U471" s="9">
        <f t="shared" si="60"/>
        <v>58738130.648667201</v>
      </c>
      <c r="V471" s="1">
        <v>125</v>
      </c>
      <c r="W471" s="9">
        <f t="shared" si="61"/>
        <v>130.73946239933062</v>
      </c>
      <c r="X471" s="9">
        <v>55840.836369999997</v>
      </c>
      <c r="Y471" s="9">
        <f t="shared" si="62"/>
        <v>61081.641183548454</v>
      </c>
      <c r="Z471" s="9">
        <v>1176.2226760000001</v>
      </c>
      <c r="AA471" s="9">
        <f t="shared" si="63"/>
        <v>1230.2297625771364</v>
      </c>
      <c r="AB471" s="2">
        <v>4.7789368999999998E-2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58"/>
        <v>1089.3944148101664</v>
      </c>
      <c r="R472" s="9">
        <v>830979.52789999999</v>
      </c>
      <c r="S472" s="9">
        <f t="shared" si="59"/>
        <v>908969.07449135859</v>
      </c>
      <c r="T472" s="9">
        <v>20855500</v>
      </c>
      <c r="U472" s="9">
        <f t="shared" si="60"/>
        <v>23859398.23818785</v>
      </c>
      <c r="V472" s="1">
        <v>101</v>
      </c>
      <c r="W472" s="9">
        <f t="shared" si="61"/>
        <v>105.63748561865914</v>
      </c>
      <c r="X472" s="9">
        <v>28421.478090000001</v>
      </c>
      <c r="Y472" s="9">
        <f t="shared" si="62"/>
        <v>31088.906245898052</v>
      </c>
      <c r="Z472" s="9">
        <v>740.58964219999996</v>
      </c>
      <c r="AA472" s="9">
        <f t="shared" si="63"/>
        <v>774.59433343792489</v>
      </c>
      <c r="AB472" s="2">
        <v>4.4955882000000003E-2</v>
      </c>
      <c r="AC472" t="s">
        <v>26</v>
      </c>
      <c r="AE472" t="s">
        <v>26</v>
      </c>
    </row>
    <row r="473" spans="1:31" hidden="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58"/>
        <v>920.67356971028141</v>
      </c>
      <c r="R473" s="9">
        <v>967218.9325</v>
      </c>
      <c r="S473" s="9">
        <f t="shared" si="59"/>
        <v>1057994.8944432291</v>
      </c>
      <c r="T473" s="9">
        <v>33850000</v>
      </c>
      <c r="U473" s="9">
        <f t="shared" si="60"/>
        <v>38725546.276169777</v>
      </c>
      <c r="V473" s="1">
        <v>72</v>
      </c>
      <c r="W473" s="9">
        <f t="shared" si="61"/>
        <v>75.305930342014435</v>
      </c>
      <c r="X473" s="9">
        <v>80309.491450000001</v>
      </c>
      <c r="Y473" s="9">
        <f t="shared" si="62"/>
        <v>87846.741905491144</v>
      </c>
      <c r="Z473" s="9">
        <v>1526.8090609999999</v>
      </c>
      <c r="AA473" s="9">
        <f t="shared" si="63"/>
        <v>1596.9135665725344</v>
      </c>
      <c r="AB473" s="2">
        <v>4.8390384000000002E-2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58"/>
        <v>1855.6427151971552</v>
      </c>
      <c r="R474" s="9">
        <v>2045771.8459999999</v>
      </c>
      <c r="S474" s="9">
        <f t="shared" si="59"/>
        <v>2237772.747757602</v>
      </c>
      <c r="T474" s="9">
        <v>91489500</v>
      </c>
      <c r="U474" s="9">
        <f t="shared" si="60"/>
        <v>104667086.14574991</v>
      </c>
      <c r="V474" s="1">
        <v>129</v>
      </c>
      <c r="W474" s="9">
        <f t="shared" si="61"/>
        <v>134.9231251961092</v>
      </c>
      <c r="X474" s="9">
        <v>138761.4792</v>
      </c>
      <c r="Y474" s="9">
        <f t="shared" si="62"/>
        <v>151784.59768103261</v>
      </c>
      <c r="Z474" s="9">
        <v>2334.8540410000001</v>
      </c>
      <c r="AA474" s="9">
        <f t="shared" si="63"/>
        <v>2442.0604968099574</v>
      </c>
      <c r="AB474" s="2">
        <v>4.2969156000000001E-2</v>
      </c>
      <c r="AC474" t="s">
        <v>26</v>
      </c>
      <c r="AE474" t="s">
        <v>26</v>
      </c>
    </row>
    <row r="475" spans="1:31" hidden="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58"/>
        <v>1264.5748352682774</v>
      </c>
      <c r="R475" s="9">
        <v>1024872.535</v>
      </c>
      <c r="S475" s="9">
        <f t="shared" si="59"/>
        <v>1121059.4344782324</v>
      </c>
      <c r="T475" s="9">
        <v>33964500</v>
      </c>
      <c r="U475" s="9">
        <f t="shared" si="60"/>
        <v>38856538.153529346</v>
      </c>
      <c r="V475" s="1">
        <v>65</v>
      </c>
      <c r="W475" s="9">
        <f t="shared" si="61"/>
        <v>67.984520447651917</v>
      </c>
      <c r="X475" s="9">
        <v>32226.15927</v>
      </c>
      <c r="Y475" s="9">
        <f t="shared" si="62"/>
        <v>35250.666451542333</v>
      </c>
      <c r="Z475" s="9">
        <v>816.08825830000001</v>
      </c>
      <c r="AA475" s="9">
        <f t="shared" si="63"/>
        <v>853.55952128438457</v>
      </c>
      <c r="AB475" s="2">
        <v>3.3398643999999998E-2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58"/>
        <v>1588.3484991109717</v>
      </c>
      <c r="R476" s="9">
        <v>1073209.473</v>
      </c>
      <c r="S476" s="9">
        <f t="shared" si="59"/>
        <v>1173932.9173047473</v>
      </c>
      <c r="T476" s="9">
        <v>28581500</v>
      </c>
      <c r="U476" s="9">
        <f t="shared" si="60"/>
        <v>32698203.866834458</v>
      </c>
      <c r="V476" s="1">
        <v>87</v>
      </c>
      <c r="W476" s="9">
        <f t="shared" si="61"/>
        <v>90.994665829934107</v>
      </c>
      <c r="X476" s="9">
        <v>45109.268400000001</v>
      </c>
      <c r="Y476" s="9">
        <f t="shared" si="62"/>
        <v>49342.888208269527</v>
      </c>
      <c r="Z476" s="9">
        <v>1032.925133</v>
      </c>
      <c r="AA476" s="9">
        <f t="shared" si="63"/>
        <v>1080.3526126974166</v>
      </c>
      <c r="AB476" s="2">
        <v>2.9157941999999999E-2</v>
      </c>
      <c r="AC476" t="s">
        <v>26</v>
      </c>
      <c r="AE476" t="s">
        <v>26</v>
      </c>
    </row>
    <row r="477" spans="1:31" hidden="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64"/>
        <v>25491362.544331312</v>
      </c>
      <c r="K477" s="9">
        <v>2185169.7540000002</v>
      </c>
      <c r="L477" s="9">
        <f t="shared" si="6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58"/>
        <v>1961.3952515427256</v>
      </c>
      <c r="R477" s="9">
        <v>3349347.2620000001</v>
      </c>
      <c r="S477" s="9">
        <f t="shared" si="59"/>
        <v>3663692.038941151</v>
      </c>
      <c r="T477" s="9">
        <v>222965000</v>
      </c>
      <c r="U477" s="9">
        <f t="shared" si="60"/>
        <v>255079510.35350648</v>
      </c>
      <c r="V477" s="1">
        <v>139</v>
      </c>
      <c r="W477" s="9">
        <f t="shared" si="61"/>
        <v>145.38228218805565</v>
      </c>
      <c r="X477" s="9">
        <v>186921.8622</v>
      </c>
      <c r="Y477" s="9">
        <f t="shared" si="62"/>
        <v>204464.95537081602</v>
      </c>
      <c r="Z477" s="9">
        <v>5011.9200799999999</v>
      </c>
      <c r="AA477" s="9">
        <f t="shared" si="63"/>
        <v>5242.0458947808811</v>
      </c>
      <c r="AB477" s="2">
        <v>0.28982646499999998</v>
      </c>
      <c r="AC477" t="s">
        <v>26</v>
      </c>
      <c r="AE477" t="s">
        <v>26</v>
      </c>
    </row>
    <row r="478" spans="1:31" hidden="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58"/>
        <v>938.43531011400489</v>
      </c>
      <c r="R478" s="9">
        <v>973287.16669999994</v>
      </c>
      <c r="S478" s="9">
        <f t="shared" si="59"/>
        <v>1064632.6478888644</v>
      </c>
      <c r="T478" s="9">
        <v>28152500</v>
      </c>
      <c r="U478" s="9">
        <f t="shared" si="60"/>
        <v>32207413.339434847</v>
      </c>
      <c r="V478" s="1">
        <v>109</v>
      </c>
      <c r="W478" s="9">
        <f t="shared" si="61"/>
        <v>114.0048112122163</v>
      </c>
      <c r="X478" s="9">
        <v>23381.94785</v>
      </c>
      <c r="Y478" s="9">
        <f t="shared" si="62"/>
        <v>25576.40324874207</v>
      </c>
      <c r="Z478" s="9">
        <v>674.9895156</v>
      </c>
      <c r="AA478" s="9">
        <f t="shared" si="63"/>
        <v>705.98213115782869</v>
      </c>
      <c r="AB478" s="2">
        <v>2.8125592000000001E-2</v>
      </c>
      <c r="AC478" t="s">
        <v>26</v>
      </c>
      <c r="AE478" t="s">
        <v>26</v>
      </c>
    </row>
    <row r="479" spans="1:31" hidden="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64"/>
        <v>13622011.211531861</v>
      </c>
      <c r="K479" s="9">
        <v>1039197.048</v>
      </c>
      <c r="L479" s="9">
        <f t="shared" si="6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58"/>
        <v>1526.7440644284072</v>
      </c>
      <c r="R479" s="9">
        <v>2395430.6860000002</v>
      </c>
      <c r="S479" s="9">
        <f t="shared" si="59"/>
        <v>2620247.9610588495</v>
      </c>
      <c r="T479" s="9">
        <v>146279000</v>
      </c>
      <c r="U479" s="9">
        <f t="shared" si="60"/>
        <v>167348129.50463334</v>
      </c>
      <c r="V479" s="1">
        <v>51</v>
      </c>
      <c r="W479" s="9">
        <f t="shared" si="61"/>
        <v>53.341700658926896</v>
      </c>
      <c r="X479" s="9">
        <v>151680.8768</v>
      </c>
      <c r="Y479" s="9">
        <f t="shared" si="62"/>
        <v>165916.51367315685</v>
      </c>
      <c r="Z479" s="9">
        <v>1918.195524</v>
      </c>
      <c r="AA479" s="9">
        <f t="shared" si="63"/>
        <v>2006.2708126764983</v>
      </c>
      <c r="AB479" s="2">
        <v>0.101154931</v>
      </c>
      <c r="AC479" t="s">
        <v>26</v>
      </c>
      <c r="AE479" t="s">
        <v>26</v>
      </c>
    </row>
    <row r="480" spans="1:31" hidden="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58"/>
        <v>2003.1168287836001</v>
      </c>
      <c r="R480" s="9">
        <v>1910105.3</v>
      </c>
      <c r="S480" s="9">
        <f t="shared" si="59"/>
        <v>2089373.5506453731</v>
      </c>
      <c r="T480" s="9">
        <v>63207500</v>
      </c>
      <c r="U480" s="9">
        <f t="shared" si="60"/>
        <v>72311520.421004459</v>
      </c>
      <c r="V480" s="1">
        <v>124</v>
      </c>
      <c r="W480" s="9">
        <f t="shared" si="61"/>
        <v>129.69354670013598</v>
      </c>
      <c r="X480" s="9">
        <v>22569.405500000001</v>
      </c>
      <c r="Y480" s="9">
        <f t="shared" si="62"/>
        <v>24687.601728287027</v>
      </c>
      <c r="Z480" s="9">
        <v>905.36222829999997</v>
      </c>
      <c r="AA480" s="9">
        <f t="shared" si="63"/>
        <v>946.93256803681629</v>
      </c>
      <c r="AB480" s="2">
        <v>5.7524568999999998E-2</v>
      </c>
      <c r="AC480" t="s">
        <v>26</v>
      </c>
      <c r="AE480" t="s">
        <v>26</v>
      </c>
    </row>
    <row r="481" spans="1:31" hidden="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64"/>
        <v>768218.73927468259</v>
      </c>
      <c r="K481" s="9">
        <v>74687.160279999996</v>
      </c>
      <c r="L481" s="9">
        <f t="shared" si="6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58"/>
        <v>763.46198096433432</v>
      </c>
      <c r="R481" s="9">
        <v>483671.09759999998</v>
      </c>
      <c r="S481" s="9">
        <f t="shared" si="59"/>
        <v>529064.86283089034</v>
      </c>
      <c r="T481" s="9">
        <v>11892000</v>
      </c>
      <c r="U481" s="9">
        <f t="shared" si="60"/>
        <v>13604850.703580827</v>
      </c>
      <c r="V481" s="1">
        <v>85</v>
      </c>
      <c r="W481" s="9">
        <f t="shared" si="61"/>
        <v>88.902834431544818</v>
      </c>
      <c r="X481" s="9">
        <v>11334.646790000001</v>
      </c>
      <c r="Y481" s="9">
        <f t="shared" si="62"/>
        <v>12398.432279588713</v>
      </c>
      <c r="Z481" s="9">
        <v>511.0524064</v>
      </c>
      <c r="AA481" s="9">
        <f t="shared" si="63"/>
        <v>534.51773496496185</v>
      </c>
      <c r="AB481" s="2">
        <v>3.1762324000000002E-2</v>
      </c>
      <c r="AC481" t="s">
        <v>26</v>
      </c>
      <c r="AE481" t="s">
        <v>26</v>
      </c>
    </row>
    <row r="482" spans="1:31" hidden="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58"/>
        <v>2460.9873444200398</v>
      </c>
      <c r="R482" s="9">
        <v>1463203.52</v>
      </c>
      <c r="S482" s="9">
        <f t="shared" si="59"/>
        <v>1600528.899584336</v>
      </c>
      <c r="T482" s="9">
        <v>33707000</v>
      </c>
      <c r="U482" s="9">
        <f t="shared" si="60"/>
        <v>38561949.433703236</v>
      </c>
      <c r="V482" s="1">
        <v>70</v>
      </c>
      <c r="W482" s="9">
        <f t="shared" si="61"/>
        <v>73.214098943625146</v>
      </c>
      <c r="X482" s="9">
        <v>31272.812409999999</v>
      </c>
      <c r="Y482" s="9">
        <f t="shared" si="62"/>
        <v>34207.845558958652</v>
      </c>
      <c r="Z482" s="9">
        <v>1288.095791</v>
      </c>
      <c r="AA482" s="9">
        <f t="shared" si="63"/>
        <v>1347.2396098734441</v>
      </c>
      <c r="AB482" s="2">
        <v>3.5567011000000003E-2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64"/>
        <v>5269991.9917629566</v>
      </c>
      <c r="K483" s="9">
        <v>488023.6972</v>
      </c>
      <c r="L483" s="9">
        <f t="shared" si="6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58"/>
        <v>2600.6693860474847</v>
      </c>
      <c r="R483" s="9">
        <v>3010299.54</v>
      </c>
      <c r="S483" s="9">
        <f t="shared" si="59"/>
        <v>3292823.8241085103</v>
      </c>
      <c r="T483" s="9">
        <v>141799000</v>
      </c>
      <c r="U483" s="9">
        <f t="shared" si="60"/>
        <v>162222857.79659078</v>
      </c>
      <c r="V483" s="1">
        <v>189</v>
      </c>
      <c r="W483" s="9">
        <f t="shared" si="61"/>
        <v>197.67806714778789</v>
      </c>
      <c r="X483" s="9">
        <v>148195.9755</v>
      </c>
      <c r="Y483" s="9">
        <f t="shared" si="62"/>
        <v>162104.54550426602</v>
      </c>
      <c r="Z483" s="9">
        <v>2005.1422680000001</v>
      </c>
      <c r="AA483" s="9">
        <f t="shared" si="63"/>
        <v>2097.2097772199563</v>
      </c>
      <c r="AB483" s="2">
        <v>4.6517103999999997E-2</v>
      </c>
      <c r="AC483" t="s">
        <v>26</v>
      </c>
      <c r="AE483" t="s">
        <v>26</v>
      </c>
    </row>
    <row r="484" spans="1:31" hidden="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64"/>
        <v>8190710.445029173</v>
      </c>
      <c r="K484" s="9">
        <v>695899.42740000004</v>
      </c>
      <c r="L484" s="9">
        <f t="shared" si="6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58"/>
        <v>1627.1624307080851</v>
      </c>
      <c r="R484" s="9">
        <v>2426393.2390000001</v>
      </c>
      <c r="S484" s="9">
        <f t="shared" si="59"/>
        <v>2654116.4285714286</v>
      </c>
      <c r="T484" s="9">
        <v>118580500</v>
      </c>
      <c r="U484" s="9">
        <f t="shared" si="60"/>
        <v>135660107.53918317</v>
      </c>
      <c r="V484" s="1">
        <v>131</v>
      </c>
      <c r="W484" s="9">
        <f t="shared" si="61"/>
        <v>137.0149565944985</v>
      </c>
      <c r="X484" s="9">
        <v>114611.7966</v>
      </c>
      <c r="Y484" s="9">
        <f t="shared" si="62"/>
        <v>125368.40581929556</v>
      </c>
      <c r="Z484" s="9">
        <v>1543.841608</v>
      </c>
      <c r="AA484" s="9">
        <f t="shared" si="63"/>
        <v>1614.7281748771049</v>
      </c>
      <c r="AB484" s="2">
        <v>2.6351599999999999E-2</v>
      </c>
      <c r="AC484" t="s">
        <v>26</v>
      </c>
      <c r="AE484" t="s">
        <v>26</v>
      </c>
    </row>
    <row r="485" spans="1:31" hidden="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58"/>
        <v>926.57044242234076</v>
      </c>
      <c r="R485" s="9">
        <v>727103.89930000005</v>
      </c>
      <c r="S485" s="9">
        <f t="shared" si="59"/>
        <v>795344.4534018815</v>
      </c>
      <c r="T485" s="9">
        <v>22058500</v>
      </c>
      <c r="U485" s="9">
        <f t="shared" si="60"/>
        <v>25235670.975860886</v>
      </c>
      <c r="V485" s="1">
        <v>73</v>
      </c>
      <c r="W485" s="9">
        <f t="shared" si="61"/>
        <v>76.351846041209086</v>
      </c>
      <c r="X485" s="9">
        <v>20045.357019999999</v>
      </c>
      <c r="Y485" s="9">
        <f t="shared" si="62"/>
        <v>21926.664865456136</v>
      </c>
      <c r="Z485" s="9">
        <v>731.37447989999998</v>
      </c>
      <c r="AA485" s="9">
        <f t="shared" si="63"/>
        <v>764.95605051772827</v>
      </c>
      <c r="AB485" s="2">
        <v>2.1171736E-2</v>
      </c>
      <c r="AC485" t="s">
        <v>26</v>
      </c>
      <c r="AE485" t="s">
        <v>26</v>
      </c>
    </row>
    <row r="486" spans="1:31" hidden="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58"/>
        <v>591.90042882543673</v>
      </c>
      <c r="R486" s="9">
        <v>329148.53519999998</v>
      </c>
      <c r="S486" s="9">
        <f t="shared" si="59"/>
        <v>360039.96412163635</v>
      </c>
      <c r="T486" s="9">
        <v>7368000</v>
      </c>
      <c r="U486" s="9">
        <f t="shared" si="60"/>
        <v>8429241.5055485647</v>
      </c>
      <c r="V486" s="1">
        <v>119</v>
      </c>
      <c r="W486" s="9">
        <f t="shared" si="61"/>
        <v>124.46396820416275</v>
      </c>
      <c r="X486" s="9">
        <v>3835.0133740000001</v>
      </c>
      <c r="Y486" s="9">
        <f t="shared" si="62"/>
        <v>4194.9391533581274</v>
      </c>
      <c r="Z486" s="9">
        <v>282.82704890000002</v>
      </c>
      <c r="AA486" s="9">
        <f t="shared" si="6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58"/>
        <v>2326.6080953875116</v>
      </c>
      <c r="R490" s="9">
        <v>1572261.976</v>
      </c>
      <c r="S490" s="9">
        <f t="shared" si="59"/>
        <v>1719822.7696346533</v>
      </c>
      <c r="T490" s="9">
        <v>48045500</v>
      </c>
      <c r="U490" s="9">
        <f t="shared" si="60"/>
        <v>54965678.984097928</v>
      </c>
      <c r="V490" s="1">
        <v>94</v>
      </c>
      <c r="W490" s="9">
        <f t="shared" si="61"/>
        <v>98.316075724296624</v>
      </c>
      <c r="X490" s="9">
        <v>46900.846850000002</v>
      </c>
      <c r="Y490" s="9">
        <f t="shared" si="62"/>
        <v>51302.610861955807</v>
      </c>
      <c r="Z490" s="9">
        <v>911.38495220000004</v>
      </c>
      <c r="AA490" s="9">
        <f t="shared" si="63"/>
        <v>953.23182951574108</v>
      </c>
      <c r="AB490" s="2">
        <v>2.9162931E-2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58"/>
        <v>1209.7793117874701</v>
      </c>
      <c r="R491" s="9">
        <v>771762.54449999996</v>
      </c>
      <c r="S491" s="9">
        <f t="shared" si="59"/>
        <v>844194.42627433816</v>
      </c>
      <c r="T491" s="9">
        <v>19002000</v>
      </c>
      <c r="U491" s="9">
        <f t="shared" si="60"/>
        <v>21738931.472371582</v>
      </c>
      <c r="V491" s="1">
        <v>106</v>
      </c>
      <c r="W491" s="9">
        <f t="shared" si="61"/>
        <v>110.86706411463237</v>
      </c>
      <c r="X491" s="9">
        <v>27873.02232</v>
      </c>
      <c r="Y491" s="9">
        <f t="shared" si="62"/>
        <v>30488.976504047256</v>
      </c>
      <c r="Z491" s="9">
        <v>733.73889689999999</v>
      </c>
      <c r="AA491" s="9">
        <f t="shared" si="63"/>
        <v>767.42903137747101</v>
      </c>
      <c r="AB491" s="2">
        <v>2.4625462000000001E-2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64"/>
        <v>10840292.872669032</v>
      </c>
      <c r="K492" s="9">
        <v>929173.32070000004</v>
      </c>
      <c r="L492" s="9">
        <f t="shared" si="6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58"/>
        <v>3081.5186695952307</v>
      </c>
      <c r="R492" s="9">
        <v>2921829.5260000001</v>
      </c>
      <c r="S492" s="9">
        <f t="shared" si="59"/>
        <v>3196050.6738131698</v>
      </c>
      <c r="T492" s="9">
        <v>146412500</v>
      </c>
      <c r="U492" s="9">
        <f t="shared" si="60"/>
        <v>167500858.02539757</v>
      </c>
      <c r="V492" s="1">
        <v>89</v>
      </c>
      <c r="W492" s="9">
        <f t="shared" si="61"/>
        <v>93.086497228323395</v>
      </c>
      <c r="X492" s="9">
        <v>102357.39350000001</v>
      </c>
      <c r="Y492" s="9">
        <f t="shared" si="62"/>
        <v>111963.89575585212</v>
      </c>
      <c r="Z492" s="9">
        <v>3119.8021060000001</v>
      </c>
      <c r="AA492" s="9">
        <f t="shared" si="63"/>
        <v>3263.0500010459159</v>
      </c>
      <c r="AB492" s="2">
        <v>9.0537220000000002E-2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58"/>
        <v>1457.640414182617</v>
      </c>
      <c r="R493" s="9">
        <v>1512309.1</v>
      </c>
      <c r="S493" s="9">
        <f t="shared" si="59"/>
        <v>1654243.1634215708</v>
      </c>
      <c r="T493" s="9">
        <v>76360000</v>
      </c>
      <c r="U493" s="9">
        <f t="shared" si="60"/>
        <v>87358425.809403956</v>
      </c>
      <c r="V493" s="1">
        <v>75</v>
      </c>
      <c r="W493" s="9">
        <f t="shared" si="61"/>
        <v>78.443677439598375</v>
      </c>
      <c r="X493" s="9">
        <v>75996.35312</v>
      </c>
      <c r="Y493" s="9">
        <f t="shared" si="62"/>
        <v>83128.804550426605</v>
      </c>
      <c r="Z493" s="9">
        <v>2040.4221769999999</v>
      </c>
      <c r="AA493" s="9">
        <f t="shared" si="63"/>
        <v>2134.1095879092145</v>
      </c>
      <c r="AB493" s="2">
        <v>0.12689393800000001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58"/>
        <v>2142.6001464281981</v>
      </c>
      <c r="R494" s="9">
        <v>1541980.7590000001</v>
      </c>
      <c r="S494" s="9">
        <f t="shared" si="59"/>
        <v>1686699.5832421791</v>
      </c>
      <c r="T494" s="9">
        <v>47063000</v>
      </c>
      <c r="U494" s="9">
        <f t="shared" si="60"/>
        <v>53841665.713305116</v>
      </c>
      <c r="V494" s="1">
        <v>121</v>
      </c>
      <c r="W494" s="9">
        <f t="shared" si="61"/>
        <v>126.55579960255204</v>
      </c>
      <c r="X494" s="9">
        <v>67583.458429999999</v>
      </c>
      <c r="Y494" s="9">
        <f t="shared" si="62"/>
        <v>73926.338252023619</v>
      </c>
      <c r="Z494" s="9">
        <v>1050.308315</v>
      </c>
      <c r="AA494" s="9">
        <f t="shared" si="63"/>
        <v>1098.5339556531744</v>
      </c>
      <c r="AB494" s="2">
        <v>3.8469824999999999E-2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64"/>
        <v>6085688.1363688363</v>
      </c>
      <c r="K495" s="9">
        <v>530510.37410000002</v>
      </c>
      <c r="L495" s="9">
        <f t="shared" si="6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58"/>
        <v>1872.4401213262213</v>
      </c>
      <c r="R495" s="9">
        <v>1836017.459</v>
      </c>
      <c r="S495" s="9">
        <f t="shared" si="59"/>
        <v>2008332.3769415882</v>
      </c>
      <c r="T495" s="9">
        <v>73106500</v>
      </c>
      <c r="U495" s="9">
        <f t="shared" si="60"/>
        <v>83636311.634824395</v>
      </c>
      <c r="V495" s="1">
        <v>111</v>
      </c>
      <c r="W495" s="9">
        <f t="shared" si="61"/>
        <v>116.09664261060558</v>
      </c>
      <c r="X495" s="9">
        <v>70705.590240000005</v>
      </c>
      <c r="Y495" s="9">
        <f t="shared" si="62"/>
        <v>77341.490089695915</v>
      </c>
      <c r="Z495" s="9">
        <v>1672.6859340000001</v>
      </c>
      <c r="AA495" s="9">
        <f t="shared" si="63"/>
        <v>1749.4884781926578</v>
      </c>
      <c r="AB495" s="2">
        <v>5.5255235999999999E-2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66">P496/0.9561</f>
        <v>1465.9449848342224</v>
      </c>
      <c r="R496" s="9">
        <v>1354846.767</v>
      </c>
      <c r="S496" s="9">
        <f t="shared" ref="S496:S565" si="67">R496/0.9142</f>
        <v>1482002.5891489827</v>
      </c>
      <c r="T496" s="9">
        <v>41935000</v>
      </c>
      <c r="U496" s="9">
        <f t="shared" ref="U496:U565" si="68">T496/0.8741</f>
        <v>47975060.06177783</v>
      </c>
      <c r="V496" s="1">
        <v>96</v>
      </c>
      <c r="W496" s="9">
        <f t="shared" ref="W496:W565" si="69">V496/0.9561</f>
        <v>100.40790712268591</v>
      </c>
      <c r="X496" s="9">
        <v>31997.438150000002</v>
      </c>
      <c r="Y496" s="9">
        <f t="shared" ref="Y496:Y565" si="70">X496/0.9142</f>
        <v>35000.479271494201</v>
      </c>
      <c r="Z496" s="9">
        <v>928.31015249999996</v>
      </c>
      <c r="AA496" s="9">
        <f t="shared" ref="AA496:AA565" si="7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66"/>
        <v>2652.0552243489178</v>
      </c>
      <c r="R497" s="9">
        <v>1691922.7290000001</v>
      </c>
      <c r="S497" s="9">
        <f t="shared" si="67"/>
        <v>1850713.989280245</v>
      </c>
      <c r="T497" s="9">
        <v>48772500</v>
      </c>
      <c r="U497" s="9">
        <f t="shared" si="68"/>
        <v>55797391.602791443</v>
      </c>
      <c r="V497" s="1">
        <v>83</v>
      </c>
      <c r="W497" s="9">
        <f t="shared" si="69"/>
        <v>86.811003033155529</v>
      </c>
      <c r="X497" s="9">
        <v>41325.177600000003</v>
      </c>
      <c r="Y497" s="9">
        <f t="shared" si="70"/>
        <v>45203.650842266463</v>
      </c>
      <c r="Z497" s="9">
        <v>934.26323349999996</v>
      </c>
      <c r="AA497" s="9">
        <f t="shared" si="71"/>
        <v>977.16058309800235</v>
      </c>
      <c r="AB497" s="2">
        <v>1.9760097000000001E-2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64"/>
        <v>3753003.0888914312</v>
      </c>
      <c r="K498" s="9">
        <v>346977.96260000003</v>
      </c>
      <c r="L498" s="9">
        <f t="shared" si="6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66"/>
        <v>1869.7521179792911</v>
      </c>
      <c r="R498" s="9">
        <v>2037250.0530000001</v>
      </c>
      <c r="S498" s="9">
        <f t="shared" si="67"/>
        <v>2228451.1627652594</v>
      </c>
      <c r="T498" s="9">
        <v>90973000</v>
      </c>
      <c r="U498" s="9">
        <f t="shared" si="68"/>
        <v>104076192.6553026</v>
      </c>
      <c r="V498" s="1">
        <v>102</v>
      </c>
      <c r="W498" s="9">
        <f t="shared" si="69"/>
        <v>106.68340131785379</v>
      </c>
      <c r="X498" s="9">
        <v>73264.043990000006</v>
      </c>
      <c r="Y498" s="9">
        <f t="shared" si="70"/>
        <v>80140.061244804208</v>
      </c>
      <c r="Z498" s="9">
        <v>1404.2312589999999</v>
      </c>
      <c r="AA498" s="9">
        <f t="shared" si="71"/>
        <v>1468.7075190879616</v>
      </c>
      <c r="AB498" s="2">
        <v>4.0515893999999997E-2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64"/>
        <v>2730236.8150097243</v>
      </c>
      <c r="K499" s="9">
        <v>279333.24300000002</v>
      </c>
      <c r="L499" s="9">
        <f t="shared" si="6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66"/>
        <v>2051.6891538541995</v>
      </c>
      <c r="R499" s="9">
        <v>2336090.46</v>
      </c>
      <c r="S499" s="9">
        <f t="shared" si="67"/>
        <v>2555338.5036097132</v>
      </c>
      <c r="T499" s="9">
        <v>101965500</v>
      </c>
      <c r="U499" s="9">
        <f t="shared" si="68"/>
        <v>116651984.898753</v>
      </c>
      <c r="V499" s="1">
        <v>62</v>
      </c>
      <c r="W499" s="9">
        <f t="shared" si="69"/>
        <v>64.846773350067991</v>
      </c>
      <c r="X499" s="9">
        <v>132851.58780000001</v>
      </c>
      <c r="Y499" s="9">
        <f t="shared" si="70"/>
        <v>145320.04791074165</v>
      </c>
      <c r="Z499" s="9">
        <v>1807.5865839999999</v>
      </c>
      <c r="AA499" s="9">
        <f t="shared" si="71"/>
        <v>1890.5831858592198</v>
      </c>
      <c r="AB499" s="2">
        <v>3.6881909999999997E-2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66"/>
        <v>1150.1934944043512</v>
      </c>
      <c r="R500" s="9">
        <v>1159818.773</v>
      </c>
      <c r="S500" s="9">
        <f t="shared" si="67"/>
        <v>1268670.7208488297</v>
      </c>
      <c r="T500" s="9">
        <v>40571500</v>
      </c>
      <c r="U500" s="9">
        <f t="shared" si="68"/>
        <v>46415169.889028713</v>
      </c>
      <c r="V500" s="1">
        <v>103</v>
      </c>
      <c r="W500" s="9">
        <f t="shared" si="69"/>
        <v>107.72931701704843</v>
      </c>
      <c r="X500" s="9">
        <v>50620.539349999999</v>
      </c>
      <c r="Y500" s="9">
        <f t="shared" si="70"/>
        <v>55371.405983373443</v>
      </c>
      <c r="Z500" s="9">
        <v>1087.819651</v>
      </c>
      <c r="AA500" s="9">
        <f t="shared" si="71"/>
        <v>1137.7676508733398</v>
      </c>
      <c r="AB500" s="2">
        <v>3.2832596999999998E-2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64"/>
        <v>15126415.741905961</v>
      </c>
      <c r="K501" s="9">
        <v>1227596.923</v>
      </c>
      <c r="L501" s="9">
        <f t="shared" si="6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66"/>
        <v>1670.9758393473485</v>
      </c>
      <c r="R501" s="9">
        <v>2605885.7599999998</v>
      </c>
      <c r="S501" s="9">
        <f t="shared" si="67"/>
        <v>2850454.7801356376</v>
      </c>
      <c r="T501" s="9">
        <v>167329500</v>
      </c>
      <c r="U501" s="9">
        <f t="shared" si="68"/>
        <v>191430614.34618464</v>
      </c>
      <c r="V501" s="1">
        <v>128</v>
      </c>
      <c r="W501" s="9">
        <f t="shared" si="69"/>
        <v>133.87720949691456</v>
      </c>
      <c r="X501" s="9">
        <v>92004.460879999999</v>
      </c>
      <c r="Y501" s="9">
        <f t="shared" si="70"/>
        <v>100639.31402318967</v>
      </c>
      <c r="Z501" s="9">
        <v>1780.758947</v>
      </c>
      <c r="AA501" s="9">
        <f t="shared" si="71"/>
        <v>1862.5237391486248</v>
      </c>
      <c r="AB501" s="2">
        <v>0.105097133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66"/>
        <v>1166.4574835268279</v>
      </c>
      <c r="R502" s="9">
        <v>1283657.061</v>
      </c>
      <c r="S502" s="9">
        <f t="shared" si="67"/>
        <v>1404131.5478013563</v>
      </c>
      <c r="T502" s="9">
        <v>59784000</v>
      </c>
      <c r="U502" s="9">
        <f t="shared" si="68"/>
        <v>68394920.489646494</v>
      </c>
      <c r="V502" s="1">
        <v>91</v>
      </c>
      <c r="W502" s="9">
        <f t="shared" si="69"/>
        <v>95.178328626712698</v>
      </c>
      <c r="X502" s="9">
        <v>16091.460639999999</v>
      </c>
      <c r="Y502" s="9">
        <f t="shared" si="70"/>
        <v>17601.685232990592</v>
      </c>
      <c r="Z502" s="9">
        <v>519.67674460000001</v>
      </c>
      <c r="AA502" s="9">
        <f t="shared" si="7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64"/>
        <v>2272623.2696487815</v>
      </c>
      <c r="K503" s="9">
        <v>257430.17869999999</v>
      </c>
      <c r="L503" s="9">
        <f t="shared" si="6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66"/>
        <v>1166.4574835268279</v>
      </c>
      <c r="R503" s="9">
        <v>1283657.061</v>
      </c>
      <c r="S503" s="9">
        <f t="shared" si="67"/>
        <v>1404131.5478013563</v>
      </c>
      <c r="T503" s="9">
        <v>59784000</v>
      </c>
      <c r="U503" s="9">
        <f t="shared" si="68"/>
        <v>68394920.489646494</v>
      </c>
      <c r="V503" s="1">
        <v>91</v>
      </c>
      <c r="W503" s="9">
        <f t="shared" si="69"/>
        <v>95.178328626712698</v>
      </c>
      <c r="X503" s="9">
        <v>17144.087080000001</v>
      </c>
      <c r="Y503" s="9">
        <f t="shared" si="70"/>
        <v>18753.1033471888</v>
      </c>
      <c r="Z503" s="9">
        <v>697.28941659999998</v>
      </c>
      <c r="AA503" s="9">
        <f t="shared" si="7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66"/>
        <v>2252.3689990586759</v>
      </c>
      <c r="R504" s="9">
        <v>1435273.916</v>
      </c>
      <c r="S504" s="9">
        <f t="shared" si="67"/>
        <v>1569978.0310654123</v>
      </c>
      <c r="T504" s="9">
        <v>37686500</v>
      </c>
      <c r="U504" s="9">
        <f t="shared" si="68"/>
        <v>43114632.193112917</v>
      </c>
      <c r="V504" s="1">
        <v>94</v>
      </c>
      <c r="W504" s="9">
        <f t="shared" si="69"/>
        <v>98.316075724296624</v>
      </c>
      <c r="X504" s="9">
        <v>40374.652779999997</v>
      </c>
      <c r="Y504" s="9">
        <f t="shared" si="70"/>
        <v>44163.916845329244</v>
      </c>
      <c r="Z504" s="9">
        <v>845.07847700000002</v>
      </c>
      <c r="AA504" s="9">
        <f t="shared" si="71"/>
        <v>883.88084614580066</v>
      </c>
      <c r="AB504" s="2">
        <v>3.7084833999999997E-2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66"/>
        <v>1651.772827110135</v>
      </c>
      <c r="R505" s="9">
        <v>1044181.773</v>
      </c>
      <c r="S505" s="9">
        <f t="shared" si="67"/>
        <v>1142180.8936775322</v>
      </c>
      <c r="T505" s="9">
        <v>30365000</v>
      </c>
      <c r="U505" s="9">
        <f t="shared" si="68"/>
        <v>34738588.26221256</v>
      </c>
      <c r="V505" s="1">
        <v>76</v>
      </c>
      <c r="W505" s="9">
        <f t="shared" si="69"/>
        <v>79.489593138793012</v>
      </c>
      <c r="X505" s="9">
        <v>21037.120439999999</v>
      </c>
      <c r="Y505" s="9">
        <f t="shared" si="70"/>
        <v>23011.507810107196</v>
      </c>
      <c r="Z505" s="9">
        <v>641.70865670000001</v>
      </c>
      <c r="AA505" s="9">
        <f t="shared" si="71"/>
        <v>671.17315835163686</v>
      </c>
      <c r="AB505" s="2">
        <v>3.5991220999999997E-2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66"/>
        <v>1668.35059094237</v>
      </c>
      <c r="R506" s="9">
        <v>1214402.8089999999</v>
      </c>
      <c r="S506" s="9">
        <f t="shared" si="67"/>
        <v>1328377.6077444758</v>
      </c>
      <c r="T506" s="9">
        <v>33931500</v>
      </c>
      <c r="U506" s="9">
        <f t="shared" si="68"/>
        <v>38818785.036037065</v>
      </c>
      <c r="V506" s="1">
        <v>84</v>
      </c>
      <c r="W506" s="9">
        <f t="shared" si="69"/>
        <v>87.856918732350181</v>
      </c>
      <c r="X506" s="9">
        <v>36235.551979999997</v>
      </c>
      <c r="Y506" s="9">
        <f t="shared" si="70"/>
        <v>39636.350886020562</v>
      </c>
      <c r="Z506" s="9">
        <v>800.32096509999997</v>
      </c>
      <c r="AA506" s="9">
        <f t="shared" si="71"/>
        <v>837.06826179269956</v>
      </c>
      <c r="AB506" s="2">
        <v>3.3931571000000001E-2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64"/>
        <v>13054570.415284293</v>
      </c>
      <c r="K507" s="9">
        <v>1074551.0589999999</v>
      </c>
      <c r="L507" s="9">
        <f t="shared" si="6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66"/>
        <v>1588.8400794895931</v>
      </c>
      <c r="R507" s="9">
        <v>3159244.6779999998</v>
      </c>
      <c r="S507" s="9">
        <f t="shared" si="67"/>
        <v>3455747.8429227737</v>
      </c>
      <c r="T507" s="9">
        <v>209676000</v>
      </c>
      <c r="U507" s="9">
        <f t="shared" si="68"/>
        <v>239876444.34275255</v>
      </c>
      <c r="V507" s="1">
        <v>158</v>
      </c>
      <c r="W507" s="9">
        <f t="shared" si="69"/>
        <v>165.2546804727539</v>
      </c>
      <c r="X507" s="9">
        <v>169895.52970000001</v>
      </c>
      <c r="Y507" s="9">
        <f t="shared" si="70"/>
        <v>185840.65817107854</v>
      </c>
      <c r="Z507" s="9">
        <v>3141.9078169999998</v>
      </c>
      <c r="AA507" s="9">
        <f t="shared" si="71"/>
        <v>3286.1707112226754</v>
      </c>
      <c r="AB507" s="2">
        <v>0.10949521800000001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64"/>
        <v>4669946.2304084199</v>
      </c>
      <c r="K508" s="9">
        <v>420473.58100000001</v>
      </c>
      <c r="L508" s="9">
        <f t="shared" si="6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66"/>
        <v>1791.6326744064429</v>
      </c>
      <c r="R508" s="9">
        <v>2106434.5660000001</v>
      </c>
      <c r="S508" s="9">
        <f t="shared" si="67"/>
        <v>2304128.8186392477</v>
      </c>
      <c r="T508" s="9">
        <v>79735000</v>
      </c>
      <c r="U508" s="9">
        <f t="shared" si="68"/>
        <v>91219540.098386914</v>
      </c>
      <c r="V508" s="1">
        <v>161</v>
      </c>
      <c r="W508" s="9">
        <f t="shared" si="69"/>
        <v>168.39242757033784</v>
      </c>
      <c r="X508" s="9">
        <v>47476.915739999997</v>
      </c>
      <c r="Y508" s="9">
        <f t="shared" si="70"/>
        <v>51932.745285495512</v>
      </c>
      <c r="Z508" s="9">
        <v>911.94644749999998</v>
      </c>
      <c r="AA508" s="9">
        <f t="shared" si="71"/>
        <v>953.81910626503509</v>
      </c>
      <c r="AB508" s="2">
        <v>2.3074590999999998E-2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66"/>
        <v>1481.1421399435205</v>
      </c>
      <c r="R509" s="9">
        <v>1260482.679</v>
      </c>
      <c r="S509" s="9">
        <f t="shared" si="67"/>
        <v>1378782.190986655</v>
      </c>
      <c r="T509" s="9">
        <v>40145500</v>
      </c>
      <c r="U509" s="9">
        <f t="shared" si="68"/>
        <v>45927811.463219315</v>
      </c>
      <c r="V509" s="1">
        <v>103</v>
      </c>
      <c r="W509" s="9">
        <f t="shared" si="69"/>
        <v>107.72931701704843</v>
      </c>
      <c r="X509" s="9">
        <v>54829.318590000003</v>
      </c>
      <c r="Y509" s="9">
        <f t="shared" si="70"/>
        <v>59975.189881863924</v>
      </c>
      <c r="Z509" s="9">
        <v>1060.5358329999999</v>
      </c>
      <c r="AA509" s="9">
        <f t="shared" si="71"/>
        <v>1109.2310772931701</v>
      </c>
      <c r="AB509" s="2">
        <v>3.6318239000000002E-2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66"/>
        <v>2053.6659345256771</v>
      </c>
      <c r="R510" s="9">
        <v>1507290.7339999999</v>
      </c>
      <c r="S510" s="9">
        <f t="shared" si="67"/>
        <v>1648753.8109822795</v>
      </c>
      <c r="T510" s="9">
        <v>48300000</v>
      </c>
      <c r="U510" s="9">
        <f t="shared" si="68"/>
        <v>55256835.602333829</v>
      </c>
      <c r="V510" s="1">
        <v>67</v>
      </c>
      <c r="W510" s="9">
        <f t="shared" si="69"/>
        <v>70.076351846041206</v>
      </c>
      <c r="X510" s="9">
        <v>48319.776689999999</v>
      </c>
      <c r="Y510" s="9">
        <f t="shared" si="70"/>
        <v>52854.710883832857</v>
      </c>
      <c r="Z510" s="9">
        <v>903.35546420000003</v>
      </c>
      <c r="AA510" s="9">
        <f t="shared" si="7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66"/>
        <v>2053.6659345256771</v>
      </c>
      <c r="R511" s="9">
        <v>1507290.7339999999</v>
      </c>
      <c r="S511" s="9">
        <f t="shared" si="67"/>
        <v>1648753.8109822795</v>
      </c>
      <c r="T511" s="9">
        <v>48300000</v>
      </c>
      <c r="U511" s="9">
        <f t="shared" si="68"/>
        <v>55256835.602333829</v>
      </c>
      <c r="V511" s="1">
        <v>67</v>
      </c>
      <c r="W511" s="9">
        <f t="shared" si="69"/>
        <v>70.076351846041206</v>
      </c>
      <c r="X511" s="9">
        <v>46982.092660000002</v>
      </c>
      <c r="Y511" s="9">
        <f t="shared" si="70"/>
        <v>51391.481798293593</v>
      </c>
      <c r="Z511" s="9">
        <v>977.5306574</v>
      </c>
      <c r="AA511" s="9">
        <f t="shared" si="7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72">I512/0.8741</f>
        <v>7615833.428669489</v>
      </c>
      <c r="K512" s="9">
        <v>744168.08660000004</v>
      </c>
      <c r="L512" s="9">
        <f t="shared" ref="L512:L580" si="7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66"/>
        <v>2965.3069762577138</v>
      </c>
      <c r="R512" s="9">
        <v>2992132.1460000002</v>
      </c>
      <c r="S512" s="9">
        <f t="shared" si="67"/>
        <v>3272951.3738788012</v>
      </c>
      <c r="T512" s="9">
        <v>118118500</v>
      </c>
      <c r="U512" s="9">
        <f t="shared" si="68"/>
        <v>135131563.89429128</v>
      </c>
      <c r="V512" s="1">
        <v>122</v>
      </c>
      <c r="W512" s="9">
        <f t="shared" si="69"/>
        <v>127.60171530174668</v>
      </c>
      <c r="X512" s="9">
        <v>49604.071739999999</v>
      </c>
      <c r="Y512" s="9">
        <f t="shared" si="70"/>
        <v>54259.540297527892</v>
      </c>
      <c r="Z512" s="9">
        <v>1160.434771</v>
      </c>
      <c r="AA512" s="9">
        <f t="shared" si="71"/>
        <v>1213.7169448802426</v>
      </c>
      <c r="AB512" s="2">
        <v>3.228669E-2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72"/>
        <v>1462647.2943599131</v>
      </c>
      <c r="K513" s="9">
        <v>154969.38879999999</v>
      </c>
      <c r="L513" s="9">
        <f t="shared" si="7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66"/>
        <v>1498.9227068298294</v>
      </c>
      <c r="R513" s="9">
        <v>1211151.925</v>
      </c>
      <c r="S513" s="9">
        <f t="shared" si="67"/>
        <v>1324821.6199956245</v>
      </c>
      <c r="T513" s="9">
        <v>38698500</v>
      </c>
      <c r="U513" s="9">
        <f t="shared" si="68"/>
        <v>44272394.462876104</v>
      </c>
      <c r="V513" s="1">
        <v>134</v>
      </c>
      <c r="W513" s="9">
        <f t="shared" si="69"/>
        <v>140.15270369208241</v>
      </c>
      <c r="X513" s="9">
        <v>36551.760920000001</v>
      </c>
      <c r="Y513" s="9">
        <f t="shared" si="70"/>
        <v>39982.236840953839</v>
      </c>
      <c r="Z513" s="9">
        <v>791.28857570000002</v>
      </c>
      <c r="AA513" s="9">
        <f t="shared" si="71"/>
        <v>827.62114391800026</v>
      </c>
      <c r="AB513" s="2">
        <v>3.64255E-2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66"/>
        <v>3846.8674824809118</v>
      </c>
      <c r="R514" s="9">
        <v>3307588.1970000002</v>
      </c>
      <c r="S514" s="9">
        <f t="shared" si="67"/>
        <v>3618013.7792605557</v>
      </c>
      <c r="T514" s="9">
        <v>128961000</v>
      </c>
      <c r="U514" s="9">
        <f t="shared" si="68"/>
        <v>147535751.05823132</v>
      </c>
      <c r="V514" s="1">
        <v>87</v>
      </c>
      <c r="W514" s="9">
        <f t="shared" si="69"/>
        <v>90.994665829934107</v>
      </c>
      <c r="X514" s="9">
        <v>73637.172319999998</v>
      </c>
      <c r="Y514" s="9">
        <f t="shared" si="70"/>
        <v>80548.208619558078</v>
      </c>
      <c r="Z514" s="9">
        <v>1317.1127349999999</v>
      </c>
      <c r="AA514" s="9">
        <f t="shared" si="71"/>
        <v>1377.5888871456962</v>
      </c>
      <c r="AB514" s="2">
        <v>2.5580893E-2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66"/>
        <v>1107.3109507373706</v>
      </c>
      <c r="R515" s="9">
        <v>956156.54630000005</v>
      </c>
      <c r="S515" s="9">
        <f t="shared" si="67"/>
        <v>1045894.2751039161</v>
      </c>
      <c r="T515" s="9">
        <v>38185000</v>
      </c>
      <c r="U515" s="9">
        <f t="shared" si="68"/>
        <v>43684933.074018992</v>
      </c>
      <c r="V515" s="1">
        <v>132</v>
      </c>
      <c r="W515" s="9">
        <f t="shared" si="69"/>
        <v>138.06087229369314</v>
      </c>
      <c r="X515" s="9">
        <v>46657.71024</v>
      </c>
      <c r="Y515" s="9">
        <f t="shared" si="70"/>
        <v>51036.655261430758</v>
      </c>
      <c r="Z515" s="9">
        <v>927.41447019999998</v>
      </c>
      <c r="AA515" s="9">
        <f t="shared" si="71"/>
        <v>969.99735404246417</v>
      </c>
      <c r="AB515" s="2">
        <v>2.2960439999999999E-2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66"/>
        <v>1219.9037757556741</v>
      </c>
      <c r="R516" s="9">
        <v>1000267.699</v>
      </c>
      <c r="S516" s="9">
        <f t="shared" si="67"/>
        <v>1094145.3719098666</v>
      </c>
      <c r="T516" s="9">
        <v>29558000</v>
      </c>
      <c r="U516" s="9">
        <f t="shared" si="68"/>
        <v>33815352.934446856</v>
      </c>
      <c r="V516" s="1">
        <v>96</v>
      </c>
      <c r="W516" s="9">
        <f t="shared" si="69"/>
        <v>100.40790712268591</v>
      </c>
      <c r="X516" s="9">
        <v>17201.260160000002</v>
      </c>
      <c r="Y516" s="9">
        <f t="shared" si="70"/>
        <v>18815.642266462481</v>
      </c>
      <c r="Z516" s="9">
        <v>534.91712329999996</v>
      </c>
      <c r="AA516" s="9">
        <f t="shared" si="71"/>
        <v>559.47821702750753</v>
      </c>
      <c r="AB516" s="2">
        <v>3.5938472999999999E-2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66"/>
        <v>1194.3102185963812</v>
      </c>
      <c r="R517" s="9">
        <v>843784.85179999995</v>
      </c>
      <c r="S517" s="9">
        <f t="shared" si="67"/>
        <v>922976.2106760008</v>
      </c>
      <c r="T517" s="9">
        <v>21494500</v>
      </c>
      <c r="U517" s="9">
        <f t="shared" si="68"/>
        <v>24590435.876901958</v>
      </c>
      <c r="V517" s="1">
        <v>86</v>
      </c>
      <c r="W517" s="9">
        <f t="shared" si="69"/>
        <v>89.948750130739469</v>
      </c>
      <c r="X517" s="9">
        <v>20333.132610000001</v>
      </c>
      <c r="Y517" s="9">
        <f t="shared" si="70"/>
        <v>22241.448928024503</v>
      </c>
      <c r="Z517" s="9">
        <v>604.46834109999998</v>
      </c>
      <c r="AA517" s="9">
        <f t="shared" si="71"/>
        <v>632.22292762263362</v>
      </c>
      <c r="AB517" s="2">
        <v>4.4321480000000003E-2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72"/>
        <v>880334.05788811354</v>
      </c>
      <c r="K518" s="9">
        <v>104152.1813</v>
      </c>
      <c r="L518" s="9">
        <f t="shared" si="7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66"/>
        <v>1374.4169019976989</v>
      </c>
      <c r="R518" s="9">
        <v>2061024.095</v>
      </c>
      <c r="S518" s="9">
        <f t="shared" si="67"/>
        <v>2254456.4591993</v>
      </c>
      <c r="T518" s="9">
        <v>114221000</v>
      </c>
      <c r="U518" s="9">
        <f t="shared" si="68"/>
        <v>130672691.91168059</v>
      </c>
      <c r="V518" s="1">
        <v>126</v>
      </c>
      <c r="W518" s="9">
        <f t="shared" si="69"/>
        <v>131.78537809852526</v>
      </c>
      <c r="X518" s="9">
        <v>128547.39870000001</v>
      </c>
      <c r="Y518" s="9">
        <f t="shared" si="70"/>
        <v>140611.89969372129</v>
      </c>
      <c r="Z518" s="9">
        <v>1518.6795750000001</v>
      </c>
      <c r="AA518" s="9">
        <f t="shared" si="71"/>
        <v>1588.4108095387514</v>
      </c>
      <c r="AB518" s="2">
        <v>7.6090020999999994E-2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66"/>
        <v>2570.2227800439287</v>
      </c>
      <c r="R519" s="9">
        <v>1451302.0279999999</v>
      </c>
      <c r="S519" s="9">
        <f t="shared" si="67"/>
        <v>1587510.4222270837</v>
      </c>
      <c r="T519" s="9">
        <v>35434000</v>
      </c>
      <c r="U519" s="9">
        <f t="shared" si="68"/>
        <v>40537695.915799111</v>
      </c>
      <c r="V519" s="1">
        <v>79</v>
      </c>
      <c r="W519" s="9">
        <f t="shared" si="69"/>
        <v>82.627340236376952</v>
      </c>
      <c r="X519" s="9">
        <v>14878.5301</v>
      </c>
      <c r="Y519" s="9">
        <f t="shared" si="70"/>
        <v>16274.918070444104</v>
      </c>
      <c r="Z519" s="9">
        <v>546.38939110000001</v>
      </c>
      <c r="AA519" s="9">
        <f t="shared" si="71"/>
        <v>571.4772420248928</v>
      </c>
      <c r="AB519" s="2">
        <v>3.2488953000000001E-2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66"/>
        <v>1492.2916012969356</v>
      </c>
      <c r="R520" s="9">
        <v>1705245.344</v>
      </c>
      <c r="S520" s="9">
        <f t="shared" si="67"/>
        <v>1865286.96565303</v>
      </c>
      <c r="T520" s="9">
        <v>84252000</v>
      </c>
      <c r="U520" s="9">
        <f t="shared" si="68"/>
        <v>96387141.059375361</v>
      </c>
      <c r="V520" s="1">
        <v>97</v>
      </c>
      <c r="W520" s="9">
        <f t="shared" si="69"/>
        <v>101.45382282188056</v>
      </c>
      <c r="X520" s="9">
        <v>124267.3888</v>
      </c>
      <c r="Y520" s="9">
        <f t="shared" si="70"/>
        <v>135930.1999562459</v>
      </c>
      <c r="Z520" s="9">
        <v>1731.8631290000001</v>
      </c>
      <c r="AA520" s="9">
        <f t="shared" si="71"/>
        <v>1811.3828354774607</v>
      </c>
      <c r="AB520" s="2">
        <v>0.104020528</v>
      </c>
      <c r="AC520" t="s">
        <v>26</v>
      </c>
      <c r="AE520" t="s">
        <v>26</v>
      </c>
    </row>
    <row r="521" spans="1:31" hidden="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66"/>
        <v>2374.6365442945298</v>
      </c>
      <c r="R521" s="9">
        <v>1297344.6629999999</v>
      </c>
      <c r="S521" s="9">
        <f t="shared" si="67"/>
        <v>1419103.7661343249</v>
      </c>
      <c r="T521" s="9">
        <v>32409500</v>
      </c>
      <c r="U521" s="9">
        <f t="shared" si="68"/>
        <v>37077565.495938681</v>
      </c>
      <c r="V521" s="1">
        <v>80</v>
      </c>
      <c r="W521" s="9">
        <f t="shared" si="69"/>
        <v>83.673255935571603</v>
      </c>
      <c r="X521" s="9">
        <v>16142.052680000001</v>
      </c>
      <c r="Y521" s="9">
        <f t="shared" si="70"/>
        <v>17657.025464887334</v>
      </c>
      <c r="Z521" s="9">
        <v>712.90177129999995</v>
      </c>
      <c r="AA521" s="9">
        <f t="shared" si="7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72"/>
        <v>1059375.3575105823</v>
      </c>
      <c r="K522" s="9">
        <v>98280.338019999996</v>
      </c>
      <c r="L522" s="9">
        <f t="shared" si="7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6"/>
        <v>766.22633615730581</v>
      </c>
      <c r="R522" s="10">
        <v>906223.41</v>
      </c>
      <c r="S522" s="10">
        <f t="shared" si="67"/>
        <v>991274.78669875301</v>
      </c>
      <c r="T522" s="10">
        <v>25944500</v>
      </c>
      <c r="U522" s="10">
        <f t="shared" si="68"/>
        <v>29681386.569042444</v>
      </c>
      <c r="V522" s="5">
        <v>199</v>
      </c>
      <c r="W522" s="10">
        <f t="shared" si="6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6"/>
        <v>1087.6791130634872</v>
      </c>
      <c r="R523" s="10">
        <v>539807.1</v>
      </c>
      <c r="S523" s="10">
        <f t="shared" si="67"/>
        <v>590469.37212863704</v>
      </c>
      <c r="T523" s="10">
        <v>10633500</v>
      </c>
      <c r="U523" s="10">
        <f t="shared" si="68"/>
        <v>12165084.08648896</v>
      </c>
      <c r="V523" s="5">
        <v>65</v>
      </c>
      <c r="W523" s="10">
        <f t="shared" si="6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6"/>
        <v>610.25624934630275</v>
      </c>
      <c r="R524" s="10">
        <v>451956.14</v>
      </c>
      <c r="S524" s="10">
        <f t="shared" si="67"/>
        <v>494373.37562896521</v>
      </c>
      <c r="T524" s="10">
        <v>10429500</v>
      </c>
      <c r="U524" s="10">
        <f t="shared" si="68"/>
        <v>11931701.17835488</v>
      </c>
      <c r="V524" s="5">
        <v>82</v>
      </c>
      <c r="W524" s="10">
        <f t="shared" si="6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72"/>
        <v>12371010.181901384</v>
      </c>
      <c r="K525" s="9">
        <v>1038028.878</v>
      </c>
      <c r="L525" s="9">
        <f t="shared" si="7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66"/>
        <v>1452.6723146114425</v>
      </c>
      <c r="R525" s="9">
        <v>2246412.5469999998</v>
      </c>
      <c r="S525" s="9">
        <f t="shared" si="67"/>
        <v>2457244.0899146791</v>
      </c>
      <c r="T525" s="9">
        <v>131289500</v>
      </c>
      <c r="U525" s="9">
        <f t="shared" si="68"/>
        <v>150199633.90916371</v>
      </c>
      <c r="V525" s="1">
        <v>121</v>
      </c>
      <c r="W525" s="9">
        <f t="shared" si="69"/>
        <v>126.55579960255204</v>
      </c>
      <c r="X525" s="9">
        <v>126133.7913</v>
      </c>
      <c r="Y525" s="9">
        <f t="shared" si="70"/>
        <v>137971.76908772698</v>
      </c>
      <c r="Z525" s="9">
        <v>1721.983455</v>
      </c>
      <c r="AA525" s="9">
        <f t="shared" si="71"/>
        <v>1801.0495293379356</v>
      </c>
      <c r="AB525" s="2">
        <v>4.3281749000000001E-2</v>
      </c>
      <c r="AC525" t="s">
        <v>26</v>
      </c>
      <c r="AE525" t="s">
        <v>26</v>
      </c>
    </row>
    <row r="526" spans="1:31" hidden="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66"/>
        <v>1017.50653697312</v>
      </c>
      <c r="R526" s="9">
        <v>970797.29859999998</v>
      </c>
      <c r="S526" s="9">
        <f t="shared" si="67"/>
        <v>1061909.0993218115</v>
      </c>
      <c r="T526" s="9">
        <v>42283500</v>
      </c>
      <c r="U526" s="9">
        <f t="shared" si="68"/>
        <v>48373755.863173552</v>
      </c>
      <c r="V526" s="1">
        <v>79</v>
      </c>
      <c r="W526" s="9">
        <f t="shared" si="69"/>
        <v>82.627340236376952</v>
      </c>
      <c r="X526" s="9">
        <v>41095.953860000001</v>
      </c>
      <c r="Y526" s="9">
        <f t="shared" si="70"/>
        <v>44952.913870050317</v>
      </c>
      <c r="Z526" s="9">
        <v>966.49071419999996</v>
      </c>
      <c r="AA526" s="9">
        <f t="shared" si="71"/>
        <v>1010.8678111076248</v>
      </c>
      <c r="AB526" s="2">
        <v>3.3225444E-2</v>
      </c>
      <c r="AC526" t="s">
        <v>26</v>
      </c>
      <c r="AE526" t="s">
        <v>26</v>
      </c>
    </row>
    <row r="527" spans="1:31" hidden="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72"/>
        <v>18762155.359798651</v>
      </c>
      <c r="K527" s="9">
        <v>1517940.527</v>
      </c>
      <c r="L527" s="9">
        <f t="shared" si="7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66"/>
        <v>2398.2114841543771</v>
      </c>
      <c r="R527" s="9">
        <v>3186276.33</v>
      </c>
      <c r="S527" s="9">
        <f t="shared" si="67"/>
        <v>3485316.4843579084</v>
      </c>
      <c r="T527" s="9">
        <v>171365000</v>
      </c>
      <c r="U527" s="9">
        <f t="shared" si="68"/>
        <v>196047363.00194487</v>
      </c>
      <c r="V527" s="1">
        <v>109</v>
      </c>
      <c r="W527" s="9">
        <f t="shared" si="69"/>
        <v>114.0048112122163</v>
      </c>
      <c r="X527" s="9">
        <v>180366.527</v>
      </c>
      <c r="Y527" s="9">
        <f t="shared" si="70"/>
        <v>197294.38525486764</v>
      </c>
      <c r="Z527" s="9">
        <v>2480.4496130000002</v>
      </c>
      <c r="AA527" s="9">
        <f t="shared" si="71"/>
        <v>2594.3411912979818</v>
      </c>
      <c r="AB527" s="2">
        <v>2.9402033000000001E-2</v>
      </c>
      <c r="AC527" t="s">
        <v>26</v>
      </c>
      <c r="AE527" t="s">
        <v>26</v>
      </c>
    </row>
    <row r="528" spans="1:31" hidden="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66"/>
        <v>1220.1547955234807</v>
      </c>
      <c r="R528" s="9">
        <v>1453869.064</v>
      </c>
      <c r="S528" s="9">
        <f t="shared" si="67"/>
        <v>1590318.381098228</v>
      </c>
      <c r="T528" s="9">
        <v>58093000</v>
      </c>
      <c r="U528" s="9">
        <f t="shared" si="68"/>
        <v>66460359.226633109</v>
      </c>
      <c r="V528" s="1">
        <v>277</v>
      </c>
      <c r="W528" s="9">
        <f t="shared" si="69"/>
        <v>289.71864867691664</v>
      </c>
      <c r="X528" s="9">
        <v>106079.31540000001</v>
      </c>
      <c r="Y528" s="9">
        <f t="shared" si="70"/>
        <v>116035.12951214176</v>
      </c>
      <c r="Z528" s="9">
        <v>1611.8771119999999</v>
      </c>
      <c r="AA528" s="9">
        <f t="shared" si="71"/>
        <v>1685.8875766133249</v>
      </c>
      <c r="AB528" s="2">
        <v>0.23018794200000001</v>
      </c>
      <c r="AC528" t="s">
        <v>26</v>
      </c>
      <c r="AE528" t="s">
        <v>26</v>
      </c>
    </row>
    <row r="529" spans="1:31" hidden="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72"/>
        <v>11778972.657590665</v>
      </c>
      <c r="K529" s="9">
        <v>993124.80440000002</v>
      </c>
      <c r="L529" s="9">
        <f t="shared" si="7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66"/>
        <v>2058.7909214517313</v>
      </c>
      <c r="R529" s="9">
        <v>2776699.5789999999</v>
      </c>
      <c r="S529" s="9">
        <f t="shared" si="67"/>
        <v>3037299.9113979433</v>
      </c>
      <c r="T529" s="9">
        <v>138153500</v>
      </c>
      <c r="U529" s="9">
        <f t="shared" si="68"/>
        <v>158052282.34755749</v>
      </c>
      <c r="V529" s="1">
        <v>214</v>
      </c>
      <c r="W529" s="9">
        <f t="shared" si="69"/>
        <v>223.82595962765402</v>
      </c>
      <c r="X529" s="9">
        <v>192895.0686</v>
      </c>
      <c r="Y529" s="9">
        <f t="shared" si="70"/>
        <v>210998.76241522643</v>
      </c>
      <c r="Z529" s="9">
        <v>2257.591739</v>
      </c>
      <c r="AA529" s="9">
        <f t="shared" si="71"/>
        <v>2361.2506421922394</v>
      </c>
      <c r="AB529" s="2">
        <v>4.4939328000000001E-2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6"/>
        <v>2117.0588850538647</v>
      </c>
      <c r="R530" s="9">
        <v>2801566.122</v>
      </c>
      <c r="S530" s="9">
        <f t="shared" si="67"/>
        <v>3064500.2428352656</v>
      </c>
      <c r="T530" s="9">
        <v>115938500</v>
      </c>
      <c r="U530" s="9">
        <f t="shared" si="68"/>
        <v>132637570.07207413</v>
      </c>
      <c r="V530" s="1">
        <v>221</v>
      </c>
      <c r="W530" s="9">
        <f t="shared" si="69"/>
        <v>231.14736952201653</v>
      </c>
      <c r="X530" s="9">
        <v>75073.127840000001</v>
      </c>
      <c r="Y530" s="9">
        <f t="shared" si="70"/>
        <v>82118.932224896082</v>
      </c>
      <c r="Z530" s="9">
        <v>1966.478535</v>
      </c>
      <c r="AA530" s="9">
        <f t="shared" si="7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6"/>
        <v>2117.0588850538647</v>
      </c>
      <c r="R531" s="9">
        <v>2801566.122</v>
      </c>
      <c r="S531" s="9">
        <f t="shared" si="67"/>
        <v>3064500.2428352656</v>
      </c>
      <c r="T531" s="9">
        <v>115938500</v>
      </c>
      <c r="U531" s="9">
        <f t="shared" si="68"/>
        <v>132637570.07207413</v>
      </c>
      <c r="V531" s="1">
        <v>221</v>
      </c>
      <c r="W531" s="9">
        <f t="shared" si="69"/>
        <v>231.14736952201653</v>
      </c>
      <c r="X531" s="9">
        <v>8204.9643140000007</v>
      </c>
      <c r="Y531" s="9">
        <f t="shared" si="70"/>
        <v>8975.0211266681254</v>
      </c>
      <c r="Z531" s="9">
        <v>494.67274620000001</v>
      </c>
      <c r="AA531" s="9">
        <f t="shared" si="7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72"/>
        <v>2265759.0664683674</v>
      </c>
      <c r="K532" s="9">
        <v>211729.8039</v>
      </c>
      <c r="L532" s="9">
        <f t="shared" si="7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66"/>
        <v>1540.6652023846877</v>
      </c>
      <c r="R532" s="9">
        <v>1807183.358</v>
      </c>
      <c r="S532" s="9">
        <f t="shared" si="67"/>
        <v>1976792.1220739444</v>
      </c>
      <c r="T532" s="9">
        <v>65759000</v>
      </c>
      <c r="U532" s="9">
        <f t="shared" si="68"/>
        <v>75230522.823475569</v>
      </c>
      <c r="V532" s="1">
        <v>100</v>
      </c>
      <c r="W532" s="9">
        <f t="shared" si="69"/>
        <v>104.59156991946449</v>
      </c>
      <c r="X532" s="9">
        <v>85553.812420000002</v>
      </c>
      <c r="Y532" s="9">
        <f t="shared" si="70"/>
        <v>93583.255764602931</v>
      </c>
      <c r="Z532" s="9">
        <v>1334.809714</v>
      </c>
      <c r="AA532" s="9">
        <f t="shared" si="71"/>
        <v>1396.0984353101142</v>
      </c>
      <c r="AB532" s="2">
        <v>2.1904557000000002E-2</v>
      </c>
      <c r="AC532" t="s">
        <v>26</v>
      </c>
      <c r="AE532" t="s">
        <v>26</v>
      </c>
    </row>
    <row r="533" spans="1:31" hidden="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66"/>
        <v>1350.7269114109404</v>
      </c>
      <c r="R533" s="9">
        <v>1473426.6540000001</v>
      </c>
      <c r="S533" s="9">
        <f t="shared" si="67"/>
        <v>1611711.5007656969</v>
      </c>
      <c r="T533" s="9">
        <v>59148500</v>
      </c>
      <c r="U533" s="9">
        <f t="shared" si="68"/>
        <v>67667886.969454303</v>
      </c>
      <c r="V533" s="1">
        <v>130</v>
      </c>
      <c r="W533" s="9">
        <f t="shared" si="69"/>
        <v>135.96904089530383</v>
      </c>
      <c r="X533" s="9">
        <v>64891.56321</v>
      </c>
      <c r="Y533" s="9">
        <f t="shared" si="70"/>
        <v>70981.801804856703</v>
      </c>
      <c r="Z533" s="9">
        <v>1072.10337</v>
      </c>
      <c r="AA533" s="9">
        <f t="shared" si="71"/>
        <v>1121.3297458424852</v>
      </c>
      <c r="AB533" s="2">
        <v>3.794931E-2</v>
      </c>
      <c r="AC533" t="s">
        <v>26</v>
      </c>
      <c r="AE533" t="s">
        <v>26</v>
      </c>
    </row>
    <row r="534" spans="1:31" hidden="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72"/>
        <v>18242763.985813979</v>
      </c>
      <c r="K534" s="9">
        <v>1419009.398</v>
      </c>
      <c r="L534" s="9">
        <f t="shared" si="7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66"/>
        <v>1986.9888087020188</v>
      </c>
      <c r="R534" s="9">
        <v>3019733.98</v>
      </c>
      <c r="S534" s="9">
        <f t="shared" si="67"/>
        <v>3303143.7103478452</v>
      </c>
      <c r="T534" s="9">
        <v>188823000</v>
      </c>
      <c r="U534" s="9">
        <f t="shared" si="68"/>
        <v>216019906.1892232</v>
      </c>
      <c r="V534" s="1">
        <v>121</v>
      </c>
      <c r="W534" s="9">
        <f t="shared" si="69"/>
        <v>126.55579960255204</v>
      </c>
      <c r="X534" s="9">
        <v>142542.07089999999</v>
      </c>
      <c r="Y534" s="9">
        <f t="shared" si="70"/>
        <v>155920.00754758259</v>
      </c>
      <c r="Z534" s="9">
        <v>1871.4689229999999</v>
      </c>
      <c r="AA534" s="9">
        <f t="shared" si="71"/>
        <v>1957.398727120594</v>
      </c>
      <c r="AB534" s="2">
        <v>8.7090569000000007E-2</v>
      </c>
      <c r="AC534" t="s">
        <v>26</v>
      </c>
      <c r="AE534" t="s">
        <v>26</v>
      </c>
    </row>
    <row r="535" spans="1:31" hidden="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66"/>
        <v>1095.1155736847611</v>
      </c>
      <c r="R535" s="9">
        <v>1702682.848</v>
      </c>
      <c r="S535" s="9">
        <f t="shared" si="67"/>
        <v>1862483.9728724568</v>
      </c>
      <c r="T535" s="9">
        <v>45082500</v>
      </c>
      <c r="U535" s="9">
        <f t="shared" si="68"/>
        <v>51575906.64683675</v>
      </c>
      <c r="V535" s="1">
        <v>97</v>
      </c>
      <c r="W535" s="9">
        <f t="shared" si="69"/>
        <v>101.45382282188056</v>
      </c>
      <c r="X535" s="9">
        <v>59606.176359999998</v>
      </c>
      <c r="Y535" s="9">
        <f t="shared" si="70"/>
        <v>65200.367928243271</v>
      </c>
      <c r="Z535" s="9">
        <v>1006.508169</v>
      </c>
      <c r="AA535" s="9">
        <f t="shared" si="71"/>
        <v>1052.7226953247568</v>
      </c>
      <c r="AB535" s="2">
        <v>6.2521662000000006E-2</v>
      </c>
      <c r="AC535" t="s">
        <v>26</v>
      </c>
      <c r="AE535" t="s">
        <v>26</v>
      </c>
    </row>
    <row r="536" spans="1:31" hidden="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72"/>
        <v>20403271.93684933</v>
      </c>
      <c r="K536" s="9">
        <v>1571948.98</v>
      </c>
      <c r="L536" s="9">
        <f t="shared" si="7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66"/>
        <v>2206.2859533521596</v>
      </c>
      <c r="R536" s="9">
        <v>2854257.2409999999</v>
      </c>
      <c r="S536" s="9">
        <f t="shared" si="67"/>
        <v>3122136.5576460292</v>
      </c>
      <c r="T536" s="9">
        <v>168618500</v>
      </c>
      <c r="U536" s="9">
        <f t="shared" si="68"/>
        <v>192905273.99611029</v>
      </c>
      <c r="V536" s="1">
        <v>78</v>
      </c>
      <c r="W536" s="9">
        <f t="shared" si="69"/>
        <v>81.581424537182301</v>
      </c>
      <c r="X536" s="9">
        <v>193646.45180000001</v>
      </c>
      <c r="Y536" s="9">
        <f t="shared" si="70"/>
        <v>211820.66484357908</v>
      </c>
      <c r="Z536" s="9">
        <v>2528.3456350000001</v>
      </c>
      <c r="AA536" s="9">
        <f t="shared" si="71"/>
        <v>2644.4363926367537</v>
      </c>
      <c r="AB536" s="2">
        <v>6.4887120000000006E-2</v>
      </c>
      <c r="AC536" t="s">
        <v>26</v>
      </c>
      <c r="AE536" t="s">
        <v>26</v>
      </c>
    </row>
    <row r="537" spans="1:31" hidden="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66"/>
        <v>1813.4295575776594</v>
      </c>
      <c r="R537" s="9">
        <v>1315087.395</v>
      </c>
      <c r="S537" s="9">
        <f t="shared" si="67"/>
        <v>1438511.6987530082</v>
      </c>
      <c r="T537" s="9">
        <v>40154000</v>
      </c>
      <c r="U537" s="9">
        <f t="shared" si="68"/>
        <v>45937535.751058228</v>
      </c>
      <c r="V537" s="1">
        <v>78</v>
      </c>
      <c r="W537" s="9">
        <f t="shared" si="69"/>
        <v>81.581424537182301</v>
      </c>
      <c r="X537" s="9">
        <v>37309.735970000002</v>
      </c>
      <c r="Y537" s="9">
        <f t="shared" si="70"/>
        <v>40811.349781229488</v>
      </c>
      <c r="Z537" s="9">
        <v>838.13868300000001</v>
      </c>
      <c r="AA537" s="9">
        <f t="shared" si="71"/>
        <v>876.62240665202387</v>
      </c>
      <c r="AB537" s="2">
        <v>3.7545239000000001E-2</v>
      </c>
      <c r="AC537" t="s">
        <v>26</v>
      </c>
      <c r="AE537" t="s">
        <v>26</v>
      </c>
    </row>
    <row r="538" spans="1:31" hidden="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66"/>
        <v>1837.4856186591362</v>
      </c>
      <c r="R538" s="9">
        <v>2271806.8709999998</v>
      </c>
      <c r="S538" s="9">
        <f t="shared" si="67"/>
        <v>2485021.7359439945</v>
      </c>
      <c r="T538" s="9">
        <v>108851000</v>
      </c>
      <c r="U538" s="9">
        <f t="shared" si="68"/>
        <v>124529230.06520993</v>
      </c>
      <c r="V538" s="1">
        <v>186</v>
      </c>
      <c r="W538" s="9">
        <f t="shared" si="69"/>
        <v>194.54032005020397</v>
      </c>
      <c r="X538" s="9">
        <v>157878.7917</v>
      </c>
      <c r="Y538" s="9">
        <f t="shared" si="70"/>
        <v>172696.11868300152</v>
      </c>
      <c r="Z538" s="9">
        <v>2575.6071360000001</v>
      </c>
      <c r="AA538" s="9">
        <f t="shared" si="71"/>
        <v>2693.8679385001569</v>
      </c>
      <c r="AB538" s="2">
        <v>0.15505914900000001</v>
      </c>
      <c r="AC538" t="s">
        <v>26</v>
      </c>
      <c r="AE538" t="s">
        <v>26</v>
      </c>
    </row>
    <row r="539" spans="1:31" hidden="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66"/>
        <v>1712.0175713837464</v>
      </c>
      <c r="R539" s="9">
        <v>1482490.074</v>
      </c>
      <c r="S539" s="9">
        <f t="shared" si="67"/>
        <v>1621625.5458324219</v>
      </c>
      <c r="T539" s="9">
        <v>49171500</v>
      </c>
      <c r="U539" s="9">
        <f t="shared" si="68"/>
        <v>56253861.114288986</v>
      </c>
      <c r="V539" s="1">
        <v>159</v>
      </c>
      <c r="W539" s="9">
        <f t="shared" si="69"/>
        <v>166.30059617194854</v>
      </c>
      <c r="X539" s="9">
        <v>76795.273579999994</v>
      </c>
      <c r="Y539" s="9">
        <f t="shared" si="70"/>
        <v>84002.70573178734</v>
      </c>
      <c r="Z539" s="9">
        <v>1418.7378839999999</v>
      </c>
      <c r="AA539" s="9">
        <f t="shared" si="71"/>
        <v>1483.880225917791</v>
      </c>
      <c r="AB539" s="2">
        <v>3.3442077000000001E-2</v>
      </c>
      <c r="AC539" t="s">
        <v>26</v>
      </c>
      <c r="AE539" t="s">
        <v>26</v>
      </c>
    </row>
    <row r="540" spans="1:31" hidden="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72"/>
        <v>5746482.0958700376</v>
      </c>
      <c r="K540" s="9">
        <v>432991.09879999998</v>
      </c>
      <c r="L540" s="9">
        <f t="shared" si="7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66"/>
        <v>1517.6655161593976</v>
      </c>
      <c r="R540" s="9">
        <v>1783965.9939999999</v>
      </c>
      <c r="S540" s="9">
        <f t="shared" si="67"/>
        <v>1951395.7492889958</v>
      </c>
      <c r="T540" s="9">
        <v>72976500</v>
      </c>
      <c r="U540" s="9">
        <f t="shared" si="68"/>
        <v>83487587.232582092</v>
      </c>
      <c r="V540" s="1">
        <v>147</v>
      </c>
      <c r="W540" s="9">
        <f t="shared" si="69"/>
        <v>153.74960778161281</v>
      </c>
      <c r="X540" s="9">
        <v>108120.1716</v>
      </c>
      <c r="Y540" s="9">
        <f t="shared" si="70"/>
        <v>118267.52526799387</v>
      </c>
      <c r="Z540" s="9">
        <v>1665.666612</v>
      </c>
      <c r="AA540" s="9">
        <f t="shared" si="71"/>
        <v>1742.1468591151554</v>
      </c>
      <c r="AB540" s="2">
        <v>2.9202387E-2</v>
      </c>
      <c r="AC540" t="s">
        <v>26</v>
      </c>
      <c r="AE540" t="s">
        <v>26</v>
      </c>
    </row>
    <row r="541" spans="1:31" hidden="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66"/>
        <v>2917.4772513335429</v>
      </c>
      <c r="R541" s="9">
        <v>3035113.642</v>
      </c>
      <c r="S541" s="9">
        <f t="shared" si="67"/>
        <v>3319966.792824327</v>
      </c>
      <c r="T541" s="9">
        <v>86650000</v>
      </c>
      <c r="U541" s="9">
        <f t="shared" si="68"/>
        <v>99130534.263814211</v>
      </c>
      <c r="V541" s="1">
        <v>116</v>
      </c>
      <c r="W541" s="9">
        <f t="shared" si="69"/>
        <v>121.32622110657881</v>
      </c>
      <c r="X541" s="9">
        <v>33338.392019999999</v>
      </c>
      <c r="Y541" s="9">
        <f t="shared" si="70"/>
        <v>36467.285079851237</v>
      </c>
      <c r="Z541" s="9">
        <v>791.96750380000003</v>
      </c>
      <c r="AA541" s="9">
        <f t="shared" si="71"/>
        <v>828.33124547641467</v>
      </c>
      <c r="AB541" s="2">
        <v>3.6801960000000002E-2</v>
      </c>
      <c r="AC541" t="s">
        <v>26</v>
      </c>
      <c r="AE541" t="s">
        <v>26</v>
      </c>
    </row>
    <row r="542" spans="1:31" hidden="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66"/>
        <v>1024.3980755151135</v>
      </c>
      <c r="R542" s="9">
        <v>1419378.379</v>
      </c>
      <c r="S542" s="9">
        <f t="shared" si="67"/>
        <v>1552590.6574053818</v>
      </c>
      <c r="T542" s="9">
        <v>62377000</v>
      </c>
      <c r="U542" s="9">
        <f t="shared" si="68"/>
        <v>71361400.297448799</v>
      </c>
      <c r="V542" s="1">
        <v>160</v>
      </c>
      <c r="W542" s="9">
        <f t="shared" si="69"/>
        <v>167.34651187114321</v>
      </c>
      <c r="X542" s="9">
        <v>103701.0514</v>
      </c>
      <c r="Y542" s="9">
        <f t="shared" si="70"/>
        <v>113433.65937431634</v>
      </c>
      <c r="Z542" s="9">
        <v>1757.534678</v>
      </c>
      <c r="AA542" s="9">
        <f t="shared" si="71"/>
        <v>1838.2331115992051</v>
      </c>
      <c r="AB542" s="2">
        <v>3.9589190000000003E-2</v>
      </c>
      <c r="AC542" t="s">
        <v>26</v>
      </c>
      <c r="AE542" t="s">
        <v>26</v>
      </c>
    </row>
    <row r="543" spans="1:31" hidden="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72"/>
        <v>7326392.8612286923</v>
      </c>
      <c r="K543" s="9">
        <v>537722.80310000002</v>
      </c>
      <c r="L543" s="9">
        <f t="shared" si="7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66"/>
        <v>1590.0010459156993</v>
      </c>
      <c r="R543" s="9">
        <v>1736286.2919999999</v>
      </c>
      <c r="S543" s="9">
        <f t="shared" si="67"/>
        <v>1899241.1857361626</v>
      </c>
      <c r="T543" s="9">
        <v>78961000</v>
      </c>
      <c r="U543" s="9">
        <f t="shared" si="68"/>
        <v>90334057.888113484</v>
      </c>
      <c r="V543" s="1">
        <v>66</v>
      </c>
      <c r="W543" s="9">
        <f t="shared" si="69"/>
        <v>69.030436146846569</v>
      </c>
      <c r="X543" s="9">
        <v>87567.50434</v>
      </c>
      <c r="Y543" s="9">
        <f t="shared" si="70"/>
        <v>95785.937803544075</v>
      </c>
      <c r="Z543" s="9">
        <v>1722.4765749999999</v>
      </c>
      <c r="AA543" s="9">
        <f t="shared" si="71"/>
        <v>1801.5652912875223</v>
      </c>
      <c r="AB543" s="2">
        <v>8.5042458000000001E-2</v>
      </c>
      <c r="AC543" t="s">
        <v>26</v>
      </c>
      <c r="AE543" t="s">
        <v>26</v>
      </c>
    </row>
    <row r="544" spans="1:31" hidden="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72"/>
        <v>12590664.683674637</v>
      </c>
      <c r="K544" s="9">
        <v>1070462.925</v>
      </c>
      <c r="L544" s="9">
        <f t="shared" si="7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66"/>
        <v>1854.6490952829204</v>
      </c>
      <c r="R544" s="9">
        <v>2431875.8629999999</v>
      </c>
      <c r="S544" s="9">
        <f t="shared" si="67"/>
        <v>2660113.6108072628</v>
      </c>
      <c r="T544" s="9">
        <v>119470000</v>
      </c>
      <c r="U544" s="9">
        <f t="shared" si="68"/>
        <v>136677725.66067955</v>
      </c>
      <c r="V544" s="1">
        <v>79</v>
      </c>
      <c r="W544" s="9">
        <f t="shared" si="69"/>
        <v>82.627340236376952</v>
      </c>
      <c r="X544" s="9">
        <v>123396.3394</v>
      </c>
      <c r="Y544" s="9">
        <f t="shared" si="70"/>
        <v>134977.40035003281</v>
      </c>
      <c r="Z544" s="9">
        <v>1812.950229</v>
      </c>
      <c r="AA544" s="9">
        <f t="shared" si="71"/>
        <v>1896.1931063696268</v>
      </c>
      <c r="AB544" s="2">
        <v>7.5187929000000001E-2</v>
      </c>
      <c r="AC544" t="s">
        <v>26</v>
      </c>
      <c r="AE544" t="s">
        <v>26</v>
      </c>
    </row>
    <row r="545" spans="1:31" hidden="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66"/>
        <v>1491.8627758602656</v>
      </c>
      <c r="R545" s="9">
        <v>1523471.27</v>
      </c>
      <c r="S545" s="9">
        <f t="shared" si="67"/>
        <v>1666452.9315248304</v>
      </c>
      <c r="T545" s="9">
        <v>56861000</v>
      </c>
      <c r="U545" s="9">
        <f t="shared" si="68"/>
        <v>65050909.506921403</v>
      </c>
      <c r="V545" s="1">
        <v>128</v>
      </c>
      <c r="W545" s="9">
        <f t="shared" si="69"/>
        <v>133.87720949691456</v>
      </c>
      <c r="X545" s="9">
        <v>62535.748269999996</v>
      </c>
      <c r="Y545" s="9">
        <f t="shared" si="70"/>
        <v>68404.887628527664</v>
      </c>
      <c r="Z545" s="9">
        <v>1123.1038530000001</v>
      </c>
      <c r="AA545" s="9">
        <f t="shared" si="71"/>
        <v>1174.6719516786948</v>
      </c>
      <c r="AB545" s="2">
        <v>3.6085042999999997E-2</v>
      </c>
      <c r="AC545" t="s">
        <v>26</v>
      </c>
      <c r="AE545" t="s">
        <v>26</v>
      </c>
    </row>
    <row r="546" spans="1:31" hidden="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66"/>
        <v>1932.9463445246313</v>
      </c>
      <c r="R546" s="9">
        <v>1694184.906</v>
      </c>
      <c r="S546" s="9">
        <f t="shared" si="67"/>
        <v>1853188.4773572523</v>
      </c>
      <c r="T546" s="9">
        <v>55052500</v>
      </c>
      <c r="U546" s="9">
        <f t="shared" si="68"/>
        <v>62981924.26495824</v>
      </c>
      <c r="V546" s="1">
        <v>106</v>
      </c>
      <c r="W546" s="9">
        <f t="shared" si="69"/>
        <v>110.86706411463237</v>
      </c>
      <c r="X546" s="9">
        <v>68785.449439999997</v>
      </c>
      <c r="Y546" s="9">
        <f t="shared" si="70"/>
        <v>75241.139181798295</v>
      </c>
      <c r="Z546" s="9">
        <v>1413.5363629999999</v>
      </c>
      <c r="AA546" s="9">
        <f t="shared" si="71"/>
        <v>1478.4398734442004</v>
      </c>
      <c r="AB546" s="2">
        <v>2.7405445E-2</v>
      </c>
      <c r="AC546" t="s">
        <v>26</v>
      </c>
      <c r="AE546" t="s">
        <v>26</v>
      </c>
    </row>
    <row r="547" spans="1:31" hidden="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66"/>
        <v>1596.5380190356659</v>
      </c>
      <c r="R547" s="9">
        <v>2224339.6469999999</v>
      </c>
      <c r="S547" s="9">
        <f t="shared" si="67"/>
        <v>2433099.591992999</v>
      </c>
      <c r="T547" s="9">
        <v>86182000</v>
      </c>
      <c r="U547" s="9">
        <f t="shared" si="68"/>
        <v>98595126.415741906</v>
      </c>
      <c r="V547" s="1">
        <v>149</v>
      </c>
      <c r="W547" s="9">
        <f t="shared" si="69"/>
        <v>155.84143918000211</v>
      </c>
      <c r="X547" s="9">
        <v>90504.702590000001</v>
      </c>
      <c r="Y547" s="9">
        <f t="shared" si="70"/>
        <v>98998.799595274555</v>
      </c>
      <c r="Z547" s="9">
        <v>1633.2343490000001</v>
      </c>
      <c r="AA547" s="9">
        <f t="shared" si="71"/>
        <v>1708.2254460830459</v>
      </c>
      <c r="AB547" s="2">
        <v>0.123913615</v>
      </c>
      <c r="AC547" t="s">
        <v>26</v>
      </c>
      <c r="AE547" t="s">
        <v>26</v>
      </c>
    </row>
    <row r="548" spans="1:31" hidden="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66"/>
        <v>1550.2248718753269</v>
      </c>
      <c r="R548" s="9">
        <v>1298675.507</v>
      </c>
      <c r="S548" s="9">
        <f t="shared" si="67"/>
        <v>1420559.5132356158</v>
      </c>
      <c r="T548" s="9">
        <v>35509000</v>
      </c>
      <c r="U548" s="9">
        <f t="shared" si="68"/>
        <v>40623498.455554284</v>
      </c>
      <c r="V548" s="1">
        <v>88</v>
      </c>
      <c r="W548" s="9">
        <f t="shared" si="69"/>
        <v>92.040581529128758</v>
      </c>
      <c r="X548" s="9">
        <v>21868.318630000002</v>
      </c>
      <c r="Y548" s="9">
        <f t="shared" si="70"/>
        <v>23920.716068693942</v>
      </c>
      <c r="Z548" s="9">
        <v>952.95894699999997</v>
      </c>
      <c r="AA548" s="9">
        <f t="shared" si="71"/>
        <v>996.71472335529756</v>
      </c>
      <c r="AB548" s="2">
        <v>2.5876374000000001E-2</v>
      </c>
      <c r="AC548" t="s">
        <v>26</v>
      </c>
      <c r="AE548" t="s">
        <v>26</v>
      </c>
    </row>
    <row r="549" spans="1:31" hidden="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66"/>
        <v>1038.2156678171741</v>
      </c>
      <c r="R549" s="9">
        <v>942440.82090000005</v>
      </c>
      <c r="S549" s="9">
        <f t="shared" si="67"/>
        <v>1030891.2939181798</v>
      </c>
      <c r="T549" s="9">
        <v>24951500</v>
      </c>
      <c r="U549" s="9">
        <f t="shared" si="68"/>
        <v>28545360.942683905</v>
      </c>
      <c r="V549" s="1">
        <v>111</v>
      </c>
      <c r="W549" s="9">
        <f t="shared" si="69"/>
        <v>116.09664261060558</v>
      </c>
      <c r="X549" s="9">
        <v>17404.142</v>
      </c>
      <c r="Y549" s="9">
        <f t="shared" si="70"/>
        <v>19037.565084226644</v>
      </c>
      <c r="Z549" s="9">
        <v>658.81964689999995</v>
      </c>
      <c r="AA549" s="9">
        <f t="shared" si="71"/>
        <v>689.06981163058254</v>
      </c>
      <c r="AB549" s="2">
        <v>3.5446571000000003E-2</v>
      </c>
      <c r="AC549" t="s">
        <v>26</v>
      </c>
      <c r="AE549" t="s">
        <v>26</v>
      </c>
    </row>
    <row r="550" spans="1:31" hidden="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72"/>
        <v>7227433.9320443887</v>
      </c>
      <c r="K550" s="9">
        <v>599676.05900000001</v>
      </c>
      <c r="L550" s="9">
        <f t="shared" si="7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66"/>
        <v>2256.6154167974064</v>
      </c>
      <c r="R550" s="9">
        <v>3828607.6839999999</v>
      </c>
      <c r="S550" s="9">
        <f t="shared" si="67"/>
        <v>4187932.273025596</v>
      </c>
      <c r="T550" s="9">
        <v>200714500</v>
      </c>
      <c r="U550" s="9">
        <f t="shared" si="68"/>
        <v>229624184.87587234</v>
      </c>
      <c r="V550" s="1">
        <v>237</v>
      </c>
      <c r="W550" s="9">
        <f t="shared" si="69"/>
        <v>247.88202070913087</v>
      </c>
      <c r="X550" s="9">
        <v>106438.35799999999</v>
      </c>
      <c r="Y550" s="9">
        <f t="shared" si="70"/>
        <v>116427.86917523517</v>
      </c>
      <c r="Z550" s="9">
        <v>3890.5473240000001</v>
      </c>
      <c r="AA550" s="9">
        <f t="shared" si="71"/>
        <v>4069.1845246313151</v>
      </c>
      <c r="AB550" s="2">
        <v>0.104129359</v>
      </c>
      <c r="AC550" t="s">
        <v>26</v>
      </c>
      <c r="AE550" t="s">
        <v>26</v>
      </c>
    </row>
    <row r="551" spans="1:31" hidden="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72"/>
        <v>6501544.4457155932</v>
      </c>
      <c r="K551" s="9">
        <v>553537.55500000005</v>
      </c>
      <c r="L551" s="9">
        <f t="shared" si="7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66"/>
        <v>2428.4907436460626</v>
      </c>
      <c r="R551" s="9">
        <v>2930714.628</v>
      </c>
      <c r="S551" s="9">
        <f t="shared" si="67"/>
        <v>3205769.6652811202</v>
      </c>
      <c r="T551" s="9">
        <v>122107000</v>
      </c>
      <c r="U551" s="9">
        <f t="shared" si="68"/>
        <v>139694542.95847157</v>
      </c>
      <c r="V551" s="1">
        <v>203</v>
      </c>
      <c r="W551" s="9">
        <f t="shared" si="69"/>
        <v>212.32088693651292</v>
      </c>
      <c r="X551" s="9">
        <v>71181.958970000007</v>
      </c>
      <c r="Y551" s="9">
        <f t="shared" si="70"/>
        <v>77862.567239116179</v>
      </c>
      <c r="Z551" s="9">
        <v>1364.024899</v>
      </c>
      <c r="AA551" s="9">
        <f t="shared" si="71"/>
        <v>1426.6550559564901</v>
      </c>
      <c r="AB551" s="2">
        <v>9.5897987000000004E-2</v>
      </c>
      <c r="AC551" t="s">
        <v>26</v>
      </c>
      <c r="AE551" t="s">
        <v>26</v>
      </c>
    </row>
    <row r="552" spans="1:31" hidden="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66"/>
        <v>1684.9178956176133</v>
      </c>
      <c r="R552" s="9">
        <v>1502147.2039999999</v>
      </c>
      <c r="S552" s="9">
        <f t="shared" si="67"/>
        <v>1643127.5475825858</v>
      </c>
      <c r="T552" s="9">
        <v>48614000</v>
      </c>
      <c r="U552" s="9">
        <f t="shared" si="68"/>
        <v>55616062.235442169</v>
      </c>
      <c r="V552" s="1">
        <v>84</v>
      </c>
      <c r="W552" s="9">
        <f t="shared" si="69"/>
        <v>87.856918732350181</v>
      </c>
      <c r="X552" s="9">
        <v>28596.41359</v>
      </c>
      <c r="Y552" s="9">
        <f t="shared" si="70"/>
        <v>31280.259888427041</v>
      </c>
      <c r="Z552" s="9">
        <v>842.05998790000001</v>
      </c>
      <c r="AA552" s="9">
        <f t="shared" si="71"/>
        <v>880.72376100826284</v>
      </c>
      <c r="AB552" s="2">
        <v>5.8913077000000001E-2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6"/>
        <v>2792.2706829829517</v>
      </c>
      <c r="R553" s="9">
        <v>1975542.8770000001</v>
      </c>
      <c r="S553" s="9">
        <f t="shared" si="67"/>
        <v>2160952.6110260338</v>
      </c>
      <c r="T553" s="9">
        <v>61882000</v>
      </c>
      <c r="U553" s="9">
        <f t="shared" si="68"/>
        <v>70795103.535064638</v>
      </c>
      <c r="V553" s="1">
        <v>128</v>
      </c>
      <c r="W553" s="9">
        <f t="shared" si="6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6"/>
        <v>1414.8206254575882</v>
      </c>
      <c r="R554" s="9">
        <v>1060708.325</v>
      </c>
      <c r="S554" s="9">
        <f t="shared" si="67"/>
        <v>1160258.504703566</v>
      </c>
      <c r="T554" s="9">
        <v>32862000</v>
      </c>
      <c r="U554" s="9">
        <f t="shared" si="68"/>
        <v>37595240.819128245</v>
      </c>
      <c r="V554" s="1">
        <v>149</v>
      </c>
      <c r="W554" s="9">
        <f t="shared" si="69"/>
        <v>155.84143918000211</v>
      </c>
      <c r="X554" s="9">
        <v>38750.379439999997</v>
      </c>
      <c r="Y554" s="9">
        <f t="shared" si="70"/>
        <v>42387.201312623052</v>
      </c>
      <c r="Z554" s="9">
        <v>975.56263909999996</v>
      </c>
      <c r="AA554" s="9">
        <f t="shared" si="71"/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6"/>
        <v>1667.7753373078131</v>
      </c>
      <c r="R555" s="9">
        <v>1093842.53</v>
      </c>
      <c r="S555" s="9">
        <f t="shared" si="67"/>
        <v>1196502.4392911836</v>
      </c>
      <c r="T555" s="9">
        <v>29020000</v>
      </c>
      <c r="U555" s="9">
        <f t="shared" si="68"/>
        <v>33199862.715936393</v>
      </c>
      <c r="V555" s="1">
        <v>45</v>
      </c>
      <c r="W555" s="9">
        <f t="shared" si="69"/>
        <v>47.066206463759023</v>
      </c>
      <c r="X555" s="9">
        <v>34365.449990000001</v>
      </c>
      <c r="Y555" s="9">
        <f t="shared" si="70"/>
        <v>37590.735057974183</v>
      </c>
      <c r="Z555" s="9">
        <v>829.86876559999996</v>
      </c>
      <c r="AA555" s="9">
        <f t="shared" si="71"/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72"/>
        <v>31637112.458528772</v>
      </c>
      <c r="K556" s="9">
        <v>2764978.057</v>
      </c>
      <c r="L556" s="9">
        <f t="shared" si="7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66"/>
        <v>2432.2246626921869</v>
      </c>
      <c r="R556" s="9">
        <v>3783318.2740000002</v>
      </c>
      <c r="S556" s="9">
        <f t="shared" si="67"/>
        <v>4138392.336469044</v>
      </c>
      <c r="T556" s="9">
        <v>246592500</v>
      </c>
      <c r="U556" s="9">
        <f t="shared" si="68"/>
        <v>282110170.46104562</v>
      </c>
      <c r="V556" s="1">
        <v>160</v>
      </c>
      <c r="W556" s="9">
        <f t="shared" si="69"/>
        <v>167.34651187114321</v>
      </c>
      <c r="X556" s="9">
        <v>263764.36780000001</v>
      </c>
      <c r="Y556" s="9">
        <f t="shared" si="70"/>
        <v>288519.32596805954</v>
      </c>
      <c r="Z556" s="9">
        <v>5117.7065039999998</v>
      </c>
      <c r="AA556" s="9">
        <f t="shared" si="71"/>
        <v>5352.6895764041419</v>
      </c>
      <c r="AB556" s="2">
        <v>6.8700891E-2</v>
      </c>
      <c r="AC556" t="s">
        <v>26</v>
      </c>
      <c r="AE556" t="s">
        <v>26</v>
      </c>
    </row>
    <row r="557" spans="1:31" hidden="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66"/>
        <v>1195.0423595858174</v>
      </c>
      <c r="R557" s="9">
        <v>1190284.713</v>
      </c>
      <c r="S557" s="9">
        <f t="shared" si="67"/>
        <v>1301995.966965653</v>
      </c>
      <c r="T557" s="9">
        <v>34939500</v>
      </c>
      <c r="U557" s="9">
        <f t="shared" si="68"/>
        <v>39971971.17034664</v>
      </c>
      <c r="V557" s="1">
        <v>120</v>
      </c>
      <c r="W557" s="9">
        <f t="shared" si="69"/>
        <v>125.50988390335739</v>
      </c>
      <c r="X557" s="9">
        <v>31000.907950000001</v>
      </c>
      <c r="Y557" s="9">
        <f t="shared" si="70"/>
        <v>33910.422172391161</v>
      </c>
      <c r="Z557" s="9">
        <v>846.70471629999997</v>
      </c>
      <c r="AA557" s="9">
        <f t="shared" si="7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6"/>
        <v>844.01631628490759</v>
      </c>
      <c r="R558" s="10">
        <v>628443.93999999994</v>
      </c>
      <c r="S558" s="10">
        <f t="shared" si="67"/>
        <v>687425.00546926272</v>
      </c>
      <c r="T558" s="10">
        <v>22524000</v>
      </c>
      <c r="U558" s="10">
        <f t="shared" si="68"/>
        <v>25768218.739274684</v>
      </c>
      <c r="V558" s="5">
        <v>58</v>
      </c>
      <c r="W558" s="10">
        <f t="shared" si="6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6"/>
        <v>509.31806296412515</v>
      </c>
      <c r="R559" s="10">
        <v>295814.28999999998</v>
      </c>
      <c r="S559" s="10">
        <f t="shared" si="67"/>
        <v>323577.21505141107</v>
      </c>
      <c r="T559" s="10">
        <v>5047500</v>
      </c>
      <c r="U559" s="10">
        <f t="shared" si="68"/>
        <v>5774510.9255233957</v>
      </c>
      <c r="V559" s="5">
        <v>35</v>
      </c>
      <c r="W559" s="10">
        <f t="shared" si="6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6"/>
        <v>920.16002510197677</v>
      </c>
      <c r="R560" s="14">
        <v>773501.02014596644</v>
      </c>
      <c r="S560" s="14">
        <f t="shared" si="67"/>
        <v>846096.06229049049</v>
      </c>
      <c r="T560" s="14">
        <v>20339000</v>
      </c>
      <c r="U560" s="14">
        <f t="shared" si="68"/>
        <v>23268504.747740533</v>
      </c>
      <c r="V560" s="17">
        <v>124</v>
      </c>
      <c r="W560" s="14">
        <f t="shared" si="6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72"/>
        <v>7409907.3332570642</v>
      </c>
      <c r="K561" s="9">
        <v>640628.34409999999</v>
      </c>
      <c r="L561" s="9">
        <f t="shared" si="7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66"/>
        <v>2146.5746260851379</v>
      </c>
      <c r="R561" s="9">
        <v>3063361.7390000001</v>
      </c>
      <c r="S561" s="9">
        <f t="shared" si="67"/>
        <v>3350866.0457230364</v>
      </c>
      <c r="T561" s="9">
        <v>153079500</v>
      </c>
      <c r="U561" s="9">
        <f t="shared" si="68"/>
        <v>175128131.79270107</v>
      </c>
      <c r="V561" s="1">
        <v>141</v>
      </c>
      <c r="W561" s="9">
        <f t="shared" si="69"/>
        <v>147.47411358644493</v>
      </c>
      <c r="X561" s="9">
        <v>169262.37729999999</v>
      </c>
      <c r="Y561" s="9">
        <f t="shared" si="70"/>
        <v>185148.08280463793</v>
      </c>
      <c r="Z561" s="9">
        <v>1829.6975219999999</v>
      </c>
      <c r="AA561" s="9">
        <f t="shared" si="71"/>
        <v>1913.7093630373392</v>
      </c>
      <c r="AB561" s="2">
        <v>0.10698598600000001</v>
      </c>
      <c r="AC561" t="s">
        <v>26</v>
      </c>
      <c r="AE561" t="s">
        <v>26</v>
      </c>
    </row>
    <row r="562" spans="1:31" hidden="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66"/>
        <v>2834.6825645852941</v>
      </c>
      <c r="R562" s="9">
        <v>1602858.6610000001</v>
      </c>
      <c r="S562" s="9">
        <f t="shared" si="67"/>
        <v>1753291.0315029535</v>
      </c>
      <c r="T562" s="9">
        <v>39326500</v>
      </c>
      <c r="U562" s="9">
        <f t="shared" si="68"/>
        <v>44990847.729092784</v>
      </c>
      <c r="V562" s="1">
        <v>113</v>
      </c>
      <c r="W562" s="9">
        <f t="shared" si="69"/>
        <v>118.18847400899489</v>
      </c>
      <c r="X562" s="9">
        <v>46102.656669999997</v>
      </c>
      <c r="Y562" s="9">
        <f t="shared" si="70"/>
        <v>50429.508499234296</v>
      </c>
      <c r="Z562" s="9">
        <v>924.58474379999996</v>
      </c>
      <c r="AA562" s="9">
        <f t="shared" si="71"/>
        <v>967.0376987762786</v>
      </c>
      <c r="AB562" s="2">
        <v>2.3901421999999999E-2</v>
      </c>
      <c r="AC562" t="s">
        <v>26</v>
      </c>
      <c r="AE562" t="s">
        <v>26</v>
      </c>
    </row>
    <row r="563" spans="1:31" hidden="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72"/>
        <v>6749227.7771422034</v>
      </c>
      <c r="K563" s="9">
        <v>587315.85930000001</v>
      </c>
      <c r="L563" s="9">
        <f t="shared" si="7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66"/>
        <v>1558.6026566258761</v>
      </c>
      <c r="R563" s="9">
        <v>2018352.395</v>
      </c>
      <c r="S563" s="9">
        <f t="shared" si="67"/>
        <v>2207779.9113979437</v>
      </c>
      <c r="T563" s="9">
        <v>86845500</v>
      </c>
      <c r="U563" s="9">
        <f t="shared" si="68"/>
        <v>99354192.884109378</v>
      </c>
      <c r="V563" s="1">
        <v>167</v>
      </c>
      <c r="W563" s="9">
        <f t="shared" si="69"/>
        <v>174.6679217655057</v>
      </c>
      <c r="X563" s="9">
        <v>113034.7485</v>
      </c>
      <c r="Y563" s="9">
        <f t="shared" si="70"/>
        <v>123643.34773572523</v>
      </c>
      <c r="Z563" s="9">
        <v>1693.2203460000001</v>
      </c>
      <c r="AA563" s="9">
        <f t="shared" si="71"/>
        <v>1770.9657420771887</v>
      </c>
      <c r="AB563" s="2">
        <v>3.5976538000000002E-2</v>
      </c>
      <c r="AC563" t="s">
        <v>26</v>
      </c>
      <c r="AE563" t="s">
        <v>26</v>
      </c>
    </row>
    <row r="564" spans="1:31" hidden="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66"/>
        <v>1851.8355820520867</v>
      </c>
      <c r="R564" s="9">
        <v>2394640.5520000001</v>
      </c>
      <c r="S564" s="9">
        <f t="shared" si="67"/>
        <v>2619383.6709691533</v>
      </c>
      <c r="T564" s="9">
        <v>94804500</v>
      </c>
      <c r="U564" s="9">
        <f t="shared" si="68"/>
        <v>108459558.40292872</v>
      </c>
      <c r="V564" s="1">
        <v>157</v>
      </c>
      <c r="W564" s="9">
        <f t="shared" si="69"/>
        <v>164.20876477355927</v>
      </c>
      <c r="X564" s="9">
        <v>92564.508619999993</v>
      </c>
      <c r="Y564" s="9">
        <f t="shared" si="70"/>
        <v>101251.92367096915</v>
      </c>
      <c r="Z564" s="9">
        <v>1511.733888</v>
      </c>
      <c r="AA564" s="9">
        <f t="shared" si="71"/>
        <v>1581.146206463759</v>
      </c>
      <c r="AB564" s="2">
        <v>1.9048415999999999E-2</v>
      </c>
      <c r="AC564" t="s">
        <v>26</v>
      </c>
      <c r="AE564" t="s">
        <v>26</v>
      </c>
    </row>
    <row r="565" spans="1:31" hidden="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72"/>
        <v>23583114.060176183</v>
      </c>
      <c r="K565" s="9">
        <v>2044385.7620000001</v>
      </c>
      <c r="L565" s="9">
        <f t="shared" si="7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66"/>
        <v>2649.7019140257298</v>
      </c>
      <c r="R565" s="9">
        <v>3746269.0490000001</v>
      </c>
      <c r="S565" s="9">
        <f t="shared" si="67"/>
        <v>4097865.9472763073</v>
      </c>
      <c r="T565" s="9">
        <v>253695500</v>
      </c>
      <c r="U565" s="9">
        <f t="shared" si="68"/>
        <v>290236242.99279261</v>
      </c>
      <c r="V565" s="1">
        <v>74</v>
      </c>
      <c r="W565" s="9">
        <f t="shared" si="69"/>
        <v>77.397761740403723</v>
      </c>
      <c r="X565" s="9">
        <v>219626.60690000001</v>
      </c>
      <c r="Y565" s="9">
        <f t="shared" si="70"/>
        <v>240239.12371472328</v>
      </c>
      <c r="Z565" s="9">
        <v>3071.5395330000001</v>
      </c>
      <c r="AA565" s="9">
        <f t="shared" si="71"/>
        <v>3212.5714182616885</v>
      </c>
      <c r="AB565" s="2">
        <v>3.2961980000000002E-2</v>
      </c>
      <c r="AC565" t="s">
        <v>26</v>
      </c>
      <c r="AE565" t="s">
        <v>26</v>
      </c>
    </row>
    <row r="566" spans="1:31" hidden="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72"/>
        <v>2463676.9248369751</v>
      </c>
      <c r="K566" s="9">
        <v>257321.36309999999</v>
      </c>
      <c r="L566" s="9">
        <f t="shared" si="7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74">P566/0.9561</f>
        <v>1748.1434996339297</v>
      </c>
      <c r="R566" s="9">
        <v>2240151.0690000001</v>
      </c>
      <c r="S566" s="9">
        <f t="shared" ref="S566:S635" si="75">R566/0.9142</f>
        <v>2450394.9562458983</v>
      </c>
      <c r="T566" s="9">
        <v>120609000</v>
      </c>
      <c r="U566" s="9">
        <f t="shared" ref="U566:U635" si="76">T566/0.8741</f>
        <v>137980780.23109484</v>
      </c>
      <c r="V566" s="1">
        <v>130</v>
      </c>
      <c r="W566" s="9">
        <f t="shared" ref="W566:W635" si="77">V566/0.9561</f>
        <v>135.96904089530383</v>
      </c>
      <c r="X566" s="9">
        <v>223908.4319</v>
      </c>
      <c r="Y566" s="9">
        <f t="shared" ref="Y566:Y635" si="78">X566/0.9142</f>
        <v>244922.80890395973</v>
      </c>
      <c r="Z566" s="9">
        <v>2542.2091140000002</v>
      </c>
      <c r="AA566" s="9">
        <f t="shared" ref="AA566:AA635" si="7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hidden="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74"/>
        <v>1958.2261269741659</v>
      </c>
      <c r="R567" s="9">
        <v>1558740.213</v>
      </c>
      <c r="S567" s="9">
        <f t="shared" si="75"/>
        <v>1705031.9547145045</v>
      </c>
      <c r="T567" s="9">
        <v>46086000</v>
      </c>
      <c r="U567" s="9">
        <f t="shared" si="76"/>
        <v>52723944.628761008</v>
      </c>
      <c r="V567" s="1">
        <v>132</v>
      </c>
      <c r="W567" s="9">
        <f t="shared" si="77"/>
        <v>138.06087229369314</v>
      </c>
      <c r="X567" s="9">
        <v>37721.75776</v>
      </c>
      <c r="Y567" s="9">
        <f t="shared" si="78"/>
        <v>41262.040866331219</v>
      </c>
      <c r="Z567" s="9">
        <v>909.10631379999995</v>
      </c>
      <c r="AA567" s="9">
        <f t="shared" si="79"/>
        <v>950.84856584039323</v>
      </c>
      <c r="AB567" s="2">
        <v>5.0218910999999998E-2</v>
      </c>
      <c r="AC567" t="s">
        <v>26</v>
      </c>
      <c r="AE567" t="s">
        <v>26</v>
      </c>
    </row>
    <row r="568" spans="1:31" hidden="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74"/>
        <v>1323.2820834640729</v>
      </c>
      <c r="R568" s="9">
        <v>1134271.8389999999</v>
      </c>
      <c r="S568" s="9">
        <f t="shared" si="75"/>
        <v>1240726.1419820606</v>
      </c>
      <c r="T568" s="9">
        <v>37543000</v>
      </c>
      <c r="U568" s="9">
        <f t="shared" si="76"/>
        <v>42950463.333714679</v>
      </c>
      <c r="V568" s="1">
        <v>115</v>
      </c>
      <c r="W568" s="9">
        <f t="shared" si="77"/>
        <v>120.28030540738418</v>
      </c>
      <c r="X568" s="9">
        <v>52724.972730000001</v>
      </c>
      <c r="Y568" s="9">
        <f t="shared" si="78"/>
        <v>57673.345799606213</v>
      </c>
      <c r="Z568" s="9">
        <v>1164.244087</v>
      </c>
      <c r="AA568" s="9">
        <f t="shared" si="79"/>
        <v>1217.701168287836</v>
      </c>
      <c r="AB568" s="2">
        <v>1.7600487000000001E-2</v>
      </c>
      <c r="AC568" t="s">
        <v>26</v>
      </c>
      <c r="AE568" t="s">
        <v>26</v>
      </c>
    </row>
    <row r="569" spans="1:31" hidden="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74"/>
        <v>1359.1151553184814</v>
      </c>
      <c r="R569" s="9">
        <v>1103834.7420000001</v>
      </c>
      <c r="S569" s="9">
        <f t="shared" si="75"/>
        <v>1207432.445854299</v>
      </c>
      <c r="T569" s="9">
        <v>34525000</v>
      </c>
      <c r="U569" s="9">
        <f t="shared" si="76"/>
        <v>39497769.133966364</v>
      </c>
      <c r="V569" s="1">
        <v>125</v>
      </c>
      <c r="W569" s="9">
        <f t="shared" si="77"/>
        <v>130.73946239933062</v>
      </c>
      <c r="X569" s="9">
        <v>46487.175349999998</v>
      </c>
      <c r="Y569" s="9">
        <f t="shared" si="78"/>
        <v>50850.115237366001</v>
      </c>
      <c r="Z569" s="9">
        <v>996.6869355</v>
      </c>
      <c r="AA569" s="9">
        <f t="shared" si="79"/>
        <v>1042.4505130216505</v>
      </c>
      <c r="AB569" s="2">
        <v>1.4818058E-2</v>
      </c>
      <c r="AC569" t="s">
        <v>26</v>
      </c>
      <c r="AE569" t="s">
        <v>26</v>
      </c>
    </row>
    <row r="570" spans="1:31" hidden="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74"/>
        <v>973.529965484782</v>
      </c>
      <c r="R570" s="9">
        <v>1127752.2069999999</v>
      </c>
      <c r="S570" s="9">
        <f t="shared" si="75"/>
        <v>1233594.6259024283</v>
      </c>
      <c r="T570" s="9">
        <v>41656500</v>
      </c>
      <c r="U570" s="9">
        <f t="shared" si="76"/>
        <v>47656446.630820274</v>
      </c>
      <c r="V570" s="1">
        <v>98</v>
      </c>
      <c r="W570" s="9">
        <f t="shared" si="77"/>
        <v>102.4997385210752</v>
      </c>
      <c r="X570" s="9">
        <v>53599.244729999999</v>
      </c>
      <c r="Y570" s="9">
        <f t="shared" si="78"/>
        <v>58629.670455042658</v>
      </c>
      <c r="Z570" s="9">
        <v>1055.558595</v>
      </c>
      <c r="AA570" s="9">
        <f t="shared" si="79"/>
        <v>1104.025305930342</v>
      </c>
      <c r="AB570" s="2">
        <v>5.5181893000000003E-2</v>
      </c>
      <c r="AC570" t="s">
        <v>26</v>
      </c>
      <c r="AE570" t="s">
        <v>26</v>
      </c>
    </row>
    <row r="571" spans="1:31" hidden="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74"/>
        <v>1772.6911410940279</v>
      </c>
      <c r="R571" s="9">
        <v>1732320.767</v>
      </c>
      <c r="S571" s="9">
        <f t="shared" si="75"/>
        <v>1894903.4861080726</v>
      </c>
      <c r="T571" s="9">
        <v>55021500</v>
      </c>
      <c r="U571" s="9">
        <f t="shared" si="76"/>
        <v>62946459.215192772</v>
      </c>
      <c r="V571" s="1">
        <v>78</v>
      </c>
      <c r="W571" s="9">
        <f t="shared" si="77"/>
        <v>81.581424537182301</v>
      </c>
      <c r="X571" s="9">
        <v>43329.899590000001</v>
      </c>
      <c r="Y571" s="9">
        <f t="shared" si="78"/>
        <v>47396.521100415666</v>
      </c>
      <c r="Z571" s="9">
        <v>876.3914456</v>
      </c>
      <c r="AA571" s="9">
        <f t="shared" si="79"/>
        <v>916.63157159292962</v>
      </c>
      <c r="AB571" s="2">
        <v>3.0303487E-2</v>
      </c>
      <c r="AC571" t="s">
        <v>26</v>
      </c>
      <c r="AE571" t="s">
        <v>26</v>
      </c>
    </row>
    <row r="572" spans="1:31" hidden="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74"/>
        <v>1910.8670641146325</v>
      </c>
      <c r="R572" s="9">
        <v>1158086.8219999999</v>
      </c>
      <c r="S572" s="9">
        <f t="shared" si="75"/>
        <v>1266776.2218332968</v>
      </c>
      <c r="T572" s="9">
        <v>24998000</v>
      </c>
      <c r="U572" s="9">
        <f t="shared" si="76"/>
        <v>28598558.517332114</v>
      </c>
      <c r="V572" s="1">
        <v>124</v>
      </c>
      <c r="W572" s="9">
        <f t="shared" si="77"/>
        <v>129.69354670013598</v>
      </c>
      <c r="X572" s="9">
        <v>21717.377219999998</v>
      </c>
      <c r="Y572" s="9">
        <f t="shared" si="78"/>
        <v>23755.608422664624</v>
      </c>
      <c r="Z572" s="9">
        <v>675.42142999999999</v>
      </c>
      <c r="AA572" s="9">
        <f t="shared" si="79"/>
        <v>706.43387720949693</v>
      </c>
      <c r="AB572" s="2">
        <v>4.2904347000000002E-2</v>
      </c>
      <c r="AC572" t="s">
        <v>26</v>
      </c>
      <c r="AE572" t="s">
        <v>26</v>
      </c>
    </row>
    <row r="573" spans="1:31" hidden="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74"/>
        <v>1823.4389708189522</v>
      </c>
      <c r="R573" s="9">
        <v>1538159.2620000001</v>
      </c>
      <c r="S573" s="9">
        <f t="shared" si="75"/>
        <v>1682519.4290089696</v>
      </c>
      <c r="T573" s="9">
        <v>58662000</v>
      </c>
      <c r="U573" s="9">
        <f t="shared" si="76"/>
        <v>67111314.494909048</v>
      </c>
      <c r="V573" s="1">
        <v>143</v>
      </c>
      <c r="W573" s="9">
        <f t="shared" si="77"/>
        <v>149.56594498483423</v>
      </c>
      <c r="X573" s="9">
        <v>52191.911249999997</v>
      </c>
      <c r="Y573" s="9">
        <f t="shared" si="78"/>
        <v>57090.255141106973</v>
      </c>
      <c r="Z573" s="9">
        <v>1127.1072979999999</v>
      </c>
      <c r="AA573" s="9">
        <f t="shared" si="79"/>
        <v>1178.8592176550569</v>
      </c>
      <c r="AB573" s="2">
        <v>1.8119575999999998E-2</v>
      </c>
      <c r="AC573" t="s">
        <v>26</v>
      </c>
      <c r="AE573" t="s">
        <v>26</v>
      </c>
    </row>
    <row r="574" spans="1:31" hidden="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74"/>
        <v>2545.0475891643136</v>
      </c>
      <c r="R574" s="9">
        <v>1710769.246</v>
      </c>
      <c r="S574" s="9">
        <f t="shared" si="75"/>
        <v>1871329.2999343688</v>
      </c>
      <c r="T574" s="9">
        <v>48134000</v>
      </c>
      <c r="U574" s="9">
        <f t="shared" si="76"/>
        <v>55066925.981009036</v>
      </c>
      <c r="V574" s="1">
        <v>90</v>
      </c>
      <c r="W574" s="9">
        <f t="shared" si="77"/>
        <v>94.132412927518047</v>
      </c>
      <c r="X574" s="9">
        <v>35110.368620000001</v>
      </c>
      <c r="Y574" s="9">
        <f t="shared" si="78"/>
        <v>38405.566199956244</v>
      </c>
      <c r="Z574" s="9">
        <v>834.6995197</v>
      </c>
      <c r="AA574" s="9">
        <f t="shared" si="79"/>
        <v>873.02533176445979</v>
      </c>
      <c r="AB574" s="2">
        <v>3.5509699999999998E-2</v>
      </c>
      <c r="AC574" t="s">
        <v>26</v>
      </c>
      <c r="AE574" t="s">
        <v>26</v>
      </c>
    </row>
    <row r="575" spans="1:31" hidden="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72"/>
        <v>10003432.101590207</v>
      </c>
      <c r="K575" s="9">
        <v>883135.6433</v>
      </c>
      <c r="L575" s="9">
        <f t="shared" si="7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74"/>
        <v>1531.848133040477</v>
      </c>
      <c r="R575" s="9">
        <v>2072178.605</v>
      </c>
      <c r="S575" s="9">
        <f t="shared" si="75"/>
        <v>2266657.8483920367</v>
      </c>
      <c r="T575" s="9">
        <v>103674500</v>
      </c>
      <c r="U575" s="9">
        <f t="shared" si="76"/>
        <v>118607138.77130763</v>
      </c>
      <c r="V575" s="1">
        <v>161</v>
      </c>
      <c r="W575" s="9">
        <f t="shared" si="77"/>
        <v>168.39242757033784</v>
      </c>
      <c r="X575" s="9">
        <v>173848.32199999999</v>
      </c>
      <c r="Y575" s="9">
        <f t="shared" si="78"/>
        <v>190164.43010282211</v>
      </c>
      <c r="Z575" s="9">
        <v>1928.1625799999999</v>
      </c>
      <c r="AA575" s="9">
        <f t="shared" si="79"/>
        <v>2016.6955130216504</v>
      </c>
      <c r="AB575" s="2">
        <v>2.0933021999999999E-2</v>
      </c>
      <c r="AC575" t="s">
        <v>26</v>
      </c>
      <c r="AE575" t="s">
        <v>26</v>
      </c>
    </row>
    <row r="576" spans="1:31" hidden="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72"/>
        <v>2039240.3615147008</v>
      </c>
      <c r="K576" s="9">
        <v>165134.67790000001</v>
      </c>
      <c r="L576" s="9">
        <f t="shared" si="7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74"/>
        <v>2214.3081267649827</v>
      </c>
      <c r="R576" s="9">
        <v>2265027.4440000001</v>
      </c>
      <c r="S576" s="9">
        <f t="shared" si="75"/>
        <v>2477606.0424414789</v>
      </c>
      <c r="T576" s="9">
        <v>83726500</v>
      </c>
      <c r="U576" s="9">
        <f t="shared" si="76"/>
        <v>95785951.264157414</v>
      </c>
      <c r="V576" s="1">
        <v>150</v>
      </c>
      <c r="W576" s="9">
        <f t="shared" si="77"/>
        <v>156.88735487919675</v>
      </c>
      <c r="X576" s="9">
        <v>82575.835949999993</v>
      </c>
      <c r="Y576" s="9">
        <f t="shared" si="78"/>
        <v>90325.788612994962</v>
      </c>
      <c r="Z576" s="9">
        <v>1241.885898</v>
      </c>
      <c r="AA576" s="9">
        <f t="shared" si="79"/>
        <v>1298.9079573266395</v>
      </c>
      <c r="AB576" s="2">
        <v>2.1322113E-2</v>
      </c>
      <c r="AC576" t="s">
        <v>26</v>
      </c>
      <c r="AE576" t="s">
        <v>26</v>
      </c>
    </row>
    <row r="577" spans="1:31" hidden="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72"/>
        <v>10401555.886054227</v>
      </c>
      <c r="K577" s="9">
        <v>970468.51950000005</v>
      </c>
      <c r="L577" s="9">
        <f t="shared" si="7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74"/>
        <v>1784.4576927099677</v>
      </c>
      <c r="R577" s="9">
        <v>2249925.7059999998</v>
      </c>
      <c r="S577" s="9">
        <f t="shared" si="75"/>
        <v>2461086.9678407349</v>
      </c>
      <c r="T577" s="9">
        <v>129865000</v>
      </c>
      <c r="U577" s="9">
        <f t="shared" si="76"/>
        <v>148569957.67074704</v>
      </c>
      <c r="V577" s="1">
        <v>98</v>
      </c>
      <c r="W577" s="9">
        <f t="shared" si="77"/>
        <v>102.4997385210752</v>
      </c>
      <c r="X577" s="9">
        <v>192113.36189999999</v>
      </c>
      <c r="Y577" s="9">
        <f t="shared" si="78"/>
        <v>210143.69054911396</v>
      </c>
      <c r="Z577" s="9">
        <v>3438.6252420000001</v>
      </c>
      <c r="AA577" s="9">
        <f t="shared" si="79"/>
        <v>3596.5121242547852</v>
      </c>
      <c r="AB577" s="2">
        <v>8.8801590999999999E-2</v>
      </c>
      <c r="AC577" t="s">
        <v>26</v>
      </c>
      <c r="AE577" t="s">
        <v>26</v>
      </c>
    </row>
    <row r="578" spans="1:31" hidden="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74"/>
        <v>821.67451103441067</v>
      </c>
      <c r="R578" s="9">
        <v>490958.73959999997</v>
      </c>
      <c r="S578" s="9">
        <f t="shared" si="75"/>
        <v>537036.46860643185</v>
      </c>
      <c r="T578" s="9">
        <v>11584500</v>
      </c>
      <c r="U578" s="9">
        <f t="shared" si="76"/>
        <v>13253060.290584601</v>
      </c>
      <c r="V578" s="1">
        <v>88</v>
      </c>
      <c r="W578" s="9">
        <f t="shared" si="77"/>
        <v>92.040581529128758</v>
      </c>
      <c r="X578" s="9">
        <v>18491.86694</v>
      </c>
      <c r="Y578" s="9">
        <f t="shared" si="78"/>
        <v>20227.375782104573</v>
      </c>
      <c r="Z578" s="9">
        <v>632.95509340000001</v>
      </c>
      <c r="AA578" s="9">
        <f t="shared" si="79"/>
        <v>662.01766907227284</v>
      </c>
      <c r="AB578" s="2">
        <v>4.1954696E-2</v>
      </c>
      <c r="AC578" t="s">
        <v>26</v>
      </c>
      <c r="AE578" t="s">
        <v>26</v>
      </c>
    </row>
    <row r="579" spans="1:31" hidden="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74"/>
        <v>807.88411254052926</v>
      </c>
      <c r="R579" s="9">
        <v>604201.17570000002</v>
      </c>
      <c r="S579" s="9">
        <f t="shared" si="75"/>
        <v>660906.99595274555</v>
      </c>
      <c r="T579" s="9">
        <v>18400000</v>
      </c>
      <c r="U579" s="9">
        <f t="shared" si="76"/>
        <v>21050223.086603362</v>
      </c>
      <c r="V579" s="1">
        <v>117</v>
      </c>
      <c r="W579" s="9">
        <f t="shared" si="77"/>
        <v>122.37213680577347</v>
      </c>
      <c r="X579" s="9">
        <v>24441.526320000001</v>
      </c>
      <c r="Y579" s="9">
        <f t="shared" si="78"/>
        <v>26735.425858674251</v>
      </c>
      <c r="Z579" s="9">
        <v>660.54136919999996</v>
      </c>
      <c r="AA579" s="9">
        <f t="shared" si="79"/>
        <v>690.87058801380613</v>
      </c>
      <c r="AB579" s="2">
        <v>2.1385238000000001E-2</v>
      </c>
      <c r="AC579" t="s">
        <v>26</v>
      </c>
      <c r="AE579" t="s">
        <v>26</v>
      </c>
    </row>
    <row r="580" spans="1:31" hidden="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72"/>
        <v>6045074.9342180528</v>
      </c>
      <c r="K580" s="9">
        <v>497217.6972</v>
      </c>
      <c r="L580" s="9">
        <f t="shared" si="7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74"/>
        <v>1957.5253634557055</v>
      </c>
      <c r="R580" s="9">
        <v>2418002.156</v>
      </c>
      <c r="S580" s="9">
        <f t="shared" si="75"/>
        <v>2644937.8210457228</v>
      </c>
      <c r="T580" s="9">
        <v>114058000</v>
      </c>
      <c r="U580" s="9">
        <f t="shared" si="76"/>
        <v>130486214.391946</v>
      </c>
      <c r="V580" s="1">
        <v>113</v>
      </c>
      <c r="W580" s="9">
        <f t="shared" si="77"/>
        <v>118.18847400899489</v>
      </c>
      <c r="X580" s="9">
        <v>163142.24780000001</v>
      </c>
      <c r="Y580" s="9">
        <f t="shared" si="78"/>
        <v>178453.56355283307</v>
      </c>
      <c r="Z580" s="9">
        <v>2722.5479890000001</v>
      </c>
      <c r="AA580" s="9">
        <f t="shared" si="79"/>
        <v>2847.5556835059097</v>
      </c>
      <c r="AB580" s="2">
        <v>0.12420500199999999</v>
      </c>
      <c r="AC580" t="s">
        <v>26</v>
      </c>
      <c r="AE580" t="s">
        <v>26</v>
      </c>
    </row>
    <row r="581" spans="1:31" hidden="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80">I581/0.8741</f>
        <v>6850474.7740533119</v>
      </c>
      <c r="K581" s="9">
        <v>563483.21600000001</v>
      </c>
      <c r="L581" s="9">
        <f t="shared" ref="L581:L650" si="8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74"/>
        <v>2398.828574416902</v>
      </c>
      <c r="R581" s="9">
        <v>2380126.398</v>
      </c>
      <c r="S581" s="9">
        <f t="shared" si="75"/>
        <v>2603507.3266243711</v>
      </c>
      <c r="T581" s="9">
        <v>97862000</v>
      </c>
      <c r="U581" s="9">
        <f t="shared" si="76"/>
        <v>111957441.94028144</v>
      </c>
      <c r="V581" s="1">
        <v>117</v>
      </c>
      <c r="W581" s="9">
        <f t="shared" si="77"/>
        <v>122.37213680577347</v>
      </c>
      <c r="X581" s="9">
        <v>82738.194099999993</v>
      </c>
      <c r="Y581" s="9">
        <f t="shared" si="78"/>
        <v>90503.384489170858</v>
      </c>
      <c r="Z581" s="9">
        <v>1548.375657</v>
      </c>
      <c r="AA581" s="9">
        <f t="shared" si="79"/>
        <v>1619.4704079071228</v>
      </c>
      <c r="AB581" s="2">
        <v>2.3845405E-2</v>
      </c>
      <c r="AC581" t="s">
        <v>26</v>
      </c>
      <c r="AE581" t="s">
        <v>26</v>
      </c>
    </row>
    <row r="582" spans="1:31" hidden="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74"/>
        <v>1810.982114841544</v>
      </c>
      <c r="R582" s="9">
        <v>1469899.04</v>
      </c>
      <c r="S582" s="9">
        <f t="shared" si="75"/>
        <v>1607852.8112010502</v>
      </c>
      <c r="T582" s="9">
        <v>45705500</v>
      </c>
      <c r="U582" s="9">
        <f t="shared" si="76"/>
        <v>52288639.743736416</v>
      </c>
      <c r="V582" s="1">
        <v>138</v>
      </c>
      <c r="W582" s="9">
        <f t="shared" si="77"/>
        <v>144.33636648886102</v>
      </c>
      <c r="X582" s="9">
        <v>24399.599330000001</v>
      </c>
      <c r="Y582" s="9">
        <f t="shared" si="78"/>
        <v>26689.563913804421</v>
      </c>
      <c r="Z582" s="9">
        <v>678.63461519999998</v>
      </c>
      <c r="AA582" s="9">
        <f t="shared" si="79"/>
        <v>709.7945980545968</v>
      </c>
      <c r="AB582" s="2">
        <v>4.5333432E-2</v>
      </c>
      <c r="AC582" t="s">
        <v>26</v>
      </c>
      <c r="AE582" t="s">
        <v>26</v>
      </c>
    </row>
    <row r="583" spans="1:31" hidden="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74"/>
        <v>892.32297876791131</v>
      </c>
      <c r="R583" s="9">
        <v>534136.99410000001</v>
      </c>
      <c r="S583" s="9">
        <f t="shared" si="75"/>
        <v>584267.11233865679</v>
      </c>
      <c r="T583" s="9">
        <v>13211000</v>
      </c>
      <c r="U583" s="9">
        <f t="shared" si="76"/>
        <v>15113831.369408535</v>
      </c>
      <c r="V583" s="1">
        <v>90</v>
      </c>
      <c r="W583" s="9">
        <f t="shared" si="77"/>
        <v>94.132412927518047</v>
      </c>
      <c r="X583" s="9">
        <v>27024.450919999999</v>
      </c>
      <c r="Y583" s="9">
        <f t="shared" si="78"/>
        <v>29560.764515423321</v>
      </c>
      <c r="Z583" s="9">
        <v>795.40624290000005</v>
      </c>
      <c r="AA583" s="9">
        <f t="shared" si="79"/>
        <v>831.92787668653921</v>
      </c>
      <c r="AB583" s="2">
        <v>4.2315547000000002E-2</v>
      </c>
      <c r="AC583" t="s">
        <v>26</v>
      </c>
      <c r="AE583" t="s">
        <v>26</v>
      </c>
    </row>
    <row r="584" spans="1:31" hidden="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74"/>
        <v>1495.4711850224871</v>
      </c>
      <c r="R584" s="9">
        <v>1369582.6040000001</v>
      </c>
      <c r="S584" s="9">
        <f t="shared" si="75"/>
        <v>1498121.4220083132</v>
      </c>
      <c r="T584" s="9">
        <v>52971000</v>
      </c>
      <c r="U584" s="9">
        <f t="shared" si="76"/>
        <v>60600617.778286241</v>
      </c>
      <c r="V584" s="1">
        <v>110</v>
      </c>
      <c r="W584" s="9">
        <f t="shared" si="77"/>
        <v>115.05072691141095</v>
      </c>
      <c r="X584" s="9">
        <v>67339.257270000002</v>
      </c>
      <c r="Y584" s="9">
        <f t="shared" si="78"/>
        <v>73659.21819076789</v>
      </c>
      <c r="Z584" s="9">
        <v>1287.6932650000001</v>
      </c>
      <c r="AA584" s="9">
        <f t="shared" si="79"/>
        <v>1346.8186016107104</v>
      </c>
      <c r="AB584" s="2">
        <v>6.6215309999999999E-2</v>
      </c>
      <c r="AC584" t="s">
        <v>26</v>
      </c>
      <c r="AE584" t="s">
        <v>26</v>
      </c>
    </row>
    <row r="585" spans="1:31" hidden="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74"/>
        <v>2273.1618031586654</v>
      </c>
      <c r="R585" s="9">
        <v>1753237.5449999999</v>
      </c>
      <c r="S585" s="9">
        <f t="shared" si="75"/>
        <v>1917783.3570334718</v>
      </c>
      <c r="T585" s="9">
        <v>43151000</v>
      </c>
      <c r="U585" s="9">
        <f t="shared" si="76"/>
        <v>49366205.239675097</v>
      </c>
      <c r="V585" s="1">
        <v>86</v>
      </c>
      <c r="W585" s="9">
        <f t="shared" si="77"/>
        <v>89.948750130739469</v>
      </c>
      <c r="X585" s="9">
        <v>22135.355439999999</v>
      </c>
      <c r="Y585" s="9">
        <f t="shared" si="78"/>
        <v>24212.814963902863</v>
      </c>
      <c r="Z585" s="9">
        <v>750.17772449999995</v>
      </c>
      <c r="AA585" s="9">
        <f t="shared" si="79"/>
        <v>784.62265924066514</v>
      </c>
      <c r="AB585" s="2">
        <v>3.2882225000000001E-2</v>
      </c>
      <c r="AC585" t="s">
        <v>26</v>
      </c>
      <c r="AE585" t="s">
        <v>26</v>
      </c>
    </row>
    <row r="586" spans="1:31" hidden="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74"/>
        <v>810.90576299550264</v>
      </c>
      <c r="R586" s="9">
        <v>1088864.635</v>
      </c>
      <c r="S586" s="9">
        <f t="shared" si="75"/>
        <v>1191057.3561583899</v>
      </c>
      <c r="T586" s="9">
        <v>31386000</v>
      </c>
      <c r="U586" s="9">
        <f t="shared" si="76"/>
        <v>35906646.836746365</v>
      </c>
      <c r="V586" s="1">
        <v>200</v>
      </c>
      <c r="W586" s="9">
        <f t="shared" si="77"/>
        <v>209.18313983892898</v>
      </c>
      <c r="X586" s="9">
        <v>19103.564719999998</v>
      </c>
      <c r="Y586" s="9">
        <f t="shared" si="78"/>
        <v>20896.482957777291</v>
      </c>
      <c r="Z586" s="9">
        <v>590.51623110000003</v>
      </c>
      <c r="AA586" s="9">
        <f t="shared" si="79"/>
        <v>617.63019673674307</v>
      </c>
      <c r="AB586" s="2">
        <v>3.0333723E-2</v>
      </c>
      <c r="AC586" t="s">
        <v>26</v>
      </c>
      <c r="AE586" t="s">
        <v>26</v>
      </c>
    </row>
    <row r="587" spans="1:31" hidden="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74"/>
        <v>2174.0717498169652</v>
      </c>
      <c r="R587" s="9">
        <v>1664171.4380000001</v>
      </c>
      <c r="S587" s="9">
        <f t="shared" si="75"/>
        <v>1820358.1688908336</v>
      </c>
      <c r="T587" s="9">
        <v>52076500</v>
      </c>
      <c r="U587" s="9">
        <f t="shared" si="76"/>
        <v>59577279.487472832</v>
      </c>
      <c r="V587" s="1">
        <v>98</v>
      </c>
      <c r="W587" s="9">
        <f t="shared" si="77"/>
        <v>102.4997385210752</v>
      </c>
      <c r="X587" s="9">
        <v>45431.760699999999</v>
      </c>
      <c r="Y587" s="9">
        <f t="shared" si="78"/>
        <v>49695.647232553049</v>
      </c>
      <c r="Z587" s="9">
        <v>922.20201180000004</v>
      </c>
      <c r="AA587" s="9">
        <f t="shared" si="79"/>
        <v>964.54556197050522</v>
      </c>
      <c r="AB587" s="2">
        <v>6.8471922000000005E-2</v>
      </c>
      <c r="AC587" t="s">
        <v>26</v>
      </c>
      <c r="AE587" t="s">
        <v>26</v>
      </c>
    </row>
    <row r="588" spans="1:31" hidden="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74"/>
        <v>749.50632778998011</v>
      </c>
      <c r="R588" s="9">
        <v>701479.41969999997</v>
      </c>
      <c r="S588" s="9">
        <f t="shared" si="75"/>
        <v>767315.051082914</v>
      </c>
      <c r="T588" s="9">
        <v>22981000</v>
      </c>
      <c r="U588" s="9">
        <f t="shared" si="76"/>
        <v>26291042.214849561</v>
      </c>
      <c r="V588" s="1">
        <v>117</v>
      </c>
      <c r="W588" s="9">
        <f t="shared" si="77"/>
        <v>122.37213680577347</v>
      </c>
      <c r="X588" s="9">
        <v>25458.935539999999</v>
      </c>
      <c r="Y588" s="9">
        <f t="shared" si="78"/>
        <v>27848.321527018157</v>
      </c>
      <c r="Z588" s="9">
        <v>680.38987840000004</v>
      </c>
      <c r="AA588" s="9">
        <f t="shared" si="79"/>
        <v>711.63045539169548</v>
      </c>
      <c r="AB588" s="2">
        <v>3.2988221999999998E-2</v>
      </c>
      <c r="AC588" t="s">
        <v>26</v>
      </c>
      <c r="AE588" t="s">
        <v>26</v>
      </c>
    </row>
    <row r="589" spans="1:31" hidden="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74"/>
        <v>1377.732454764146</v>
      </c>
      <c r="R589" s="9">
        <v>1102209.138</v>
      </c>
      <c r="S589" s="9">
        <f t="shared" si="75"/>
        <v>1205654.2747757602</v>
      </c>
      <c r="T589" s="9">
        <v>36306500</v>
      </c>
      <c r="U589" s="9">
        <f t="shared" si="76"/>
        <v>41535865.461617664</v>
      </c>
      <c r="V589" s="1">
        <v>65</v>
      </c>
      <c r="W589" s="9">
        <f t="shared" si="77"/>
        <v>67.984520447651917</v>
      </c>
      <c r="X589" s="9">
        <v>71858.537150000004</v>
      </c>
      <c r="Y589" s="9">
        <f t="shared" si="78"/>
        <v>78602.644005688038</v>
      </c>
      <c r="Z589" s="9">
        <v>1329.6470710000001</v>
      </c>
      <c r="AA589" s="9">
        <f t="shared" si="79"/>
        <v>1390.6987459470768</v>
      </c>
      <c r="AB589" s="2">
        <v>4.2025251999999999E-2</v>
      </c>
      <c r="AC589" t="s">
        <v>26</v>
      </c>
      <c r="AE589" t="s">
        <v>26</v>
      </c>
    </row>
    <row r="590" spans="1:31" hidden="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80"/>
        <v>9594439.9954238646</v>
      </c>
      <c r="K590" s="9">
        <v>799024.05500000005</v>
      </c>
      <c r="L590" s="9">
        <f t="shared" si="8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74"/>
        <v>1749.607781612802</v>
      </c>
      <c r="R590" s="9">
        <v>2422169.5610000002</v>
      </c>
      <c r="S590" s="9">
        <f t="shared" si="75"/>
        <v>2649496.3476263401</v>
      </c>
      <c r="T590" s="9">
        <v>134843500</v>
      </c>
      <c r="U590" s="9">
        <f t="shared" si="76"/>
        <v>154265530.25969568</v>
      </c>
      <c r="V590" s="1">
        <v>93</v>
      </c>
      <c r="W590" s="9">
        <f t="shared" si="77"/>
        <v>97.270160025101987</v>
      </c>
      <c r="X590" s="9">
        <v>204923.21830000001</v>
      </c>
      <c r="Y590" s="9">
        <f t="shared" si="78"/>
        <v>224155.78462043317</v>
      </c>
      <c r="Z590" s="9">
        <v>2854.5370969999999</v>
      </c>
      <c r="AA590" s="9">
        <f t="shared" si="7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4"/>
        <v>748.00857650873354</v>
      </c>
      <c r="R591" s="10">
        <v>488251.15</v>
      </c>
      <c r="S591" s="10">
        <f t="shared" si="75"/>
        <v>534074.76482170203</v>
      </c>
      <c r="T591" s="10">
        <v>12339500</v>
      </c>
      <c r="U591" s="10">
        <f t="shared" si="7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4"/>
        <v>1425.3948331764459</v>
      </c>
      <c r="R592" s="10">
        <v>837872.35</v>
      </c>
      <c r="S592" s="10">
        <f t="shared" si="75"/>
        <v>916508.80551301676</v>
      </c>
      <c r="T592" s="10">
        <v>20223000</v>
      </c>
      <c r="U592" s="10">
        <f t="shared" si="7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4"/>
        <v>1615.657358016944</v>
      </c>
      <c r="R593" s="10">
        <v>1049702.25</v>
      </c>
      <c r="S593" s="10">
        <f t="shared" si="75"/>
        <v>1148219.4815138918</v>
      </c>
      <c r="T593" s="10">
        <v>28409500</v>
      </c>
      <c r="U593" s="10">
        <f t="shared" si="7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80"/>
        <v>561720.62693055719</v>
      </c>
      <c r="K594" s="9">
        <v>75778.925199999998</v>
      </c>
      <c r="L594" s="9">
        <f t="shared" si="8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74"/>
        <v>705.01830352473587</v>
      </c>
      <c r="R594" s="9">
        <v>546440.69519999996</v>
      </c>
      <c r="S594" s="9">
        <f t="shared" si="75"/>
        <v>597725.54714504478</v>
      </c>
      <c r="T594" s="9">
        <v>14806500</v>
      </c>
      <c r="U594" s="9">
        <f t="shared" si="76"/>
        <v>16939137.398466993</v>
      </c>
      <c r="V594" s="1">
        <v>109</v>
      </c>
      <c r="W594" s="9">
        <f t="shared" si="77"/>
        <v>114.0048112122163</v>
      </c>
      <c r="X594" s="9">
        <v>23006.808110000002</v>
      </c>
      <c r="Y594" s="9">
        <f t="shared" si="78"/>
        <v>25166.055688033255</v>
      </c>
      <c r="Z594" s="9">
        <v>663.99133019999999</v>
      </c>
      <c r="AA594" s="9">
        <f t="shared" si="79"/>
        <v>694.47895638531543</v>
      </c>
      <c r="AB594" s="2">
        <v>4.3074011000000002E-2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74"/>
        <v>1790.0324233866752</v>
      </c>
      <c r="R595" s="9">
        <v>1061115.5519999999</v>
      </c>
      <c r="S595" s="9">
        <f t="shared" si="75"/>
        <v>1160703.9509954057</v>
      </c>
      <c r="T595" s="9">
        <v>23849500</v>
      </c>
      <c r="U595" s="9">
        <f t="shared" si="76"/>
        <v>27284635.625214506</v>
      </c>
      <c r="V595" s="1">
        <v>86</v>
      </c>
      <c r="W595" s="9">
        <f t="shared" si="77"/>
        <v>89.948750130739469</v>
      </c>
      <c r="X595" s="9">
        <v>39013.405619999998</v>
      </c>
      <c r="Y595" s="9">
        <f t="shared" si="78"/>
        <v>42674.913169984684</v>
      </c>
      <c r="Z595" s="9">
        <v>987.02365029999999</v>
      </c>
      <c r="AA595" s="9">
        <f t="shared" si="79"/>
        <v>1032.3435313251753</v>
      </c>
      <c r="AB595" s="2">
        <v>3.5549747999999999E-2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80"/>
        <v>4452579.7963619726</v>
      </c>
      <c r="K596" s="9">
        <v>375716.7807</v>
      </c>
      <c r="L596" s="9">
        <f t="shared" si="8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74"/>
        <v>1607.1854408534673</v>
      </c>
      <c r="R596" s="9">
        <v>2001899.8389999999</v>
      </c>
      <c r="S596" s="9">
        <f t="shared" si="75"/>
        <v>2189783.2410851014</v>
      </c>
      <c r="T596" s="9">
        <v>82566000</v>
      </c>
      <c r="U596" s="9">
        <f t="shared" si="76"/>
        <v>94458299.96567899</v>
      </c>
      <c r="V596" s="1">
        <v>100</v>
      </c>
      <c r="W596" s="9">
        <f t="shared" si="77"/>
        <v>104.59156991946449</v>
      </c>
      <c r="X596" s="9">
        <v>81202.896840000001</v>
      </c>
      <c r="Y596" s="9">
        <f t="shared" si="78"/>
        <v>88823.995668343909</v>
      </c>
      <c r="Z596" s="9">
        <v>3465.8935970000002</v>
      </c>
      <c r="AA596" s="9">
        <f t="shared" si="79"/>
        <v>3625.0325248404984</v>
      </c>
      <c r="AB596" s="2">
        <v>3.5942151999999998E-2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74"/>
        <v>910.52400376529658</v>
      </c>
      <c r="R597" s="9">
        <v>785156.14749999996</v>
      </c>
      <c r="S597" s="9">
        <f t="shared" si="75"/>
        <v>858845.05305184855</v>
      </c>
      <c r="T597" s="9">
        <v>22162000</v>
      </c>
      <c r="U597" s="9">
        <f t="shared" si="76"/>
        <v>25354078.480723031</v>
      </c>
      <c r="V597" s="1">
        <v>200</v>
      </c>
      <c r="W597" s="9">
        <f t="shared" si="77"/>
        <v>209.18313983892898</v>
      </c>
      <c r="X597" s="9">
        <v>20411.689490000001</v>
      </c>
      <c r="Y597" s="9">
        <f t="shared" si="78"/>
        <v>22327.378571428573</v>
      </c>
      <c r="Z597" s="9">
        <v>611.82709169999998</v>
      </c>
      <c r="AA597" s="9">
        <f t="shared" si="79"/>
        <v>639.91956040163166</v>
      </c>
      <c r="AB597" s="2">
        <v>6.0638178000000001E-2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74"/>
        <v>1335.4356238887146</v>
      </c>
      <c r="R598" s="9">
        <v>882102.90749999997</v>
      </c>
      <c r="S598" s="9">
        <f t="shared" si="75"/>
        <v>964890.51356377162</v>
      </c>
      <c r="T598" s="9">
        <v>21414000</v>
      </c>
      <c r="U598" s="9">
        <f t="shared" si="76"/>
        <v>24498341.150898065</v>
      </c>
      <c r="V598" s="1">
        <v>142</v>
      </c>
      <c r="W598" s="9">
        <f t="shared" si="77"/>
        <v>148.52002928563959</v>
      </c>
      <c r="X598" s="9">
        <v>24002.894520000002</v>
      </c>
      <c r="Y598" s="9">
        <f t="shared" si="78"/>
        <v>26255.627346313719</v>
      </c>
      <c r="Z598" s="9">
        <v>727.16371370000002</v>
      </c>
      <c r="AA598" s="9">
        <f t="shared" si="79"/>
        <v>760.55194404351016</v>
      </c>
      <c r="AB598" s="2">
        <v>4.4845422000000003E-2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74"/>
        <v>1259.1883694174251</v>
      </c>
      <c r="R599" s="9">
        <v>1012858.626</v>
      </c>
      <c r="S599" s="9">
        <f t="shared" si="75"/>
        <v>1107917.9894990155</v>
      </c>
      <c r="T599" s="9">
        <v>37599500</v>
      </c>
      <c r="U599" s="9">
        <f t="shared" si="76"/>
        <v>43015101.246996909</v>
      </c>
      <c r="V599" s="1">
        <v>108</v>
      </c>
      <c r="W599" s="9">
        <f t="shared" si="77"/>
        <v>112.95889551302166</v>
      </c>
      <c r="X599" s="9">
        <v>44200.65064</v>
      </c>
      <c r="Y599" s="9">
        <f t="shared" si="78"/>
        <v>48348.994355720846</v>
      </c>
      <c r="Z599" s="9">
        <v>1843.648586</v>
      </c>
      <c r="AA599" s="9">
        <f t="shared" si="79"/>
        <v>1928.3009998954085</v>
      </c>
      <c r="AB599" s="2">
        <v>2.7368140999999999E-2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80"/>
        <v>7269763.1849902757</v>
      </c>
      <c r="K600" s="9">
        <v>657828.92059999995</v>
      </c>
      <c r="L600" s="9">
        <f t="shared" si="8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74"/>
        <v>1525.8341177701077</v>
      </c>
      <c r="R600" s="9">
        <v>1891326.436</v>
      </c>
      <c r="S600" s="9">
        <f t="shared" si="75"/>
        <v>2068832.2423977247</v>
      </c>
      <c r="T600" s="9">
        <v>83761500</v>
      </c>
      <c r="U600" s="9">
        <f t="shared" si="76"/>
        <v>95825992.449376509</v>
      </c>
      <c r="V600" s="1">
        <v>141</v>
      </c>
      <c r="W600" s="9">
        <f t="shared" si="77"/>
        <v>147.47411358644493</v>
      </c>
      <c r="X600" s="9">
        <v>69039.45336</v>
      </c>
      <c r="Y600" s="9">
        <f t="shared" si="78"/>
        <v>75518.982017064103</v>
      </c>
      <c r="Z600" s="9">
        <v>1253.619506</v>
      </c>
      <c r="AA600" s="9">
        <f t="shared" si="79"/>
        <v>1311.1803221420355</v>
      </c>
      <c r="AB600" s="2">
        <v>5.9129640999999997E-2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74"/>
        <v>1392.7727225185652</v>
      </c>
      <c r="R601" s="9">
        <v>1432017.31</v>
      </c>
      <c r="S601" s="9">
        <f t="shared" si="75"/>
        <v>1566415.7842922774</v>
      </c>
      <c r="T601" s="9">
        <v>48446000</v>
      </c>
      <c r="U601" s="9">
        <f t="shared" si="76"/>
        <v>55423864.546390571</v>
      </c>
      <c r="V601" s="1">
        <v>151</v>
      </c>
      <c r="W601" s="9">
        <f t="shared" si="77"/>
        <v>157.93327057839139</v>
      </c>
      <c r="X601" s="9">
        <v>52304.767939999998</v>
      </c>
      <c r="Y601" s="9">
        <f t="shared" si="78"/>
        <v>57213.703719098659</v>
      </c>
      <c r="Z601" s="9">
        <v>982.15885119999996</v>
      </c>
      <c r="AA601" s="9">
        <f t="shared" si="79"/>
        <v>1027.2553615730571</v>
      </c>
      <c r="AB601" s="2">
        <v>1.4862956E-2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74"/>
        <v>1465.3383537286895</v>
      </c>
      <c r="R602" s="9">
        <v>957046.92720000003</v>
      </c>
      <c r="S602" s="9">
        <f t="shared" si="75"/>
        <v>1046868.2205206738</v>
      </c>
      <c r="T602" s="9">
        <v>22403000</v>
      </c>
      <c r="U602" s="9">
        <f t="shared" si="76"/>
        <v>25629790.641802996</v>
      </c>
      <c r="V602" s="1">
        <v>96</v>
      </c>
      <c r="W602" s="9">
        <f t="shared" si="77"/>
        <v>100.40790712268591</v>
      </c>
      <c r="X602" s="9">
        <v>25521.096239999999</v>
      </c>
      <c r="Y602" s="9">
        <f t="shared" si="78"/>
        <v>27916.316167140667</v>
      </c>
      <c r="Z602" s="9">
        <v>707.56002030000002</v>
      </c>
      <c r="AA602" s="9">
        <f t="shared" si="79"/>
        <v>740.04813335425172</v>
      </c>
      <c r="AB602" s="2">
        <v>3.9169432999999997E-2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80"/>
        <v>5862601.5330053773</v>
      </c>
      <c r="K603" s="9">
        <v>510223.1004</v>
      </c>
      <c r="L603" s="9">
        <f t="shared" si="8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74"/>
        <v>2012.320886936513</v>
      </c>
      <c r="R603" s="9">
        <v>2253213.2519999999</v>
      </c>
      <c r="S603" s="9">
        <f t="shared" si="75"/>
        <v>2464683.0584117258</v>
      </c>
      <c r="T603" s="9">
        <v>88833500</v>
      </c>
      <c r="U603" s="9">
        <f t="shared" si="76"/>
        <v>101628532.20455326</v>
      </c>
      <c r="V603" s="1">
        <v>151</v>
      </c>
      <c r="W603" s="9">
        <f t="shared" si="77"/>
        <v>157.93327057839139</v>
      </c>
      <c r="X603" s="9">
        <v>97252.376480000006</v>
      </c>
      <c r="Y603" s="9">
        <f t="shared" si="78"/>
        <v>106379.75987748853</v>
      </c>
      <c r="Z603" s="9">
        <v>1473.510886</v>
      </c>
      <c r="AA603" s="9">
        <f t="shared" si="79"/>
        <v>1541.1681686016109</v>
      </c>
      <c r="AB603" s="2">
        <v>6.3042616999999995E-2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80"/>
        <v>8114060.1761812149</v>
      </c>
      <c r="K604" s="9">
        <v>552119.03090000001</v>
      </c>
      <c r="L604" s="9">
        <f t="shared" si="8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74"/>
        <v>1609.5492103336474</v>
      </c>
      <c r="R604" s="9">
        <v>1846627.969</v>
      </c>
      <c r="S604" s="9">
        <f t="shared" si="75"/>
        <v>2019938.7103478452</v>
      </c>
      <c r="T604" s="9">
        <v>79730500</v>
      </c>
      <c r="U604" s="9">
        <f t="shared" si="76"/>
        <v>91214391.946001604</v>
      </c>
      <c r="V604" s="1">
        <v>106</v>
      </c>
      <c r="W604" s="9">
        <f t="shared" si="77"/>
        <v>110.86706411463237</v>
      </c>
      <c r="X604" s="9">
        <v>71297.676949999994</v>
      </c>
      <c r="Y604" s="9">
        <f t="shared" si="78"/>
        <v>77989.145646466844</v>
      </c>
      <c r="Z604" s="9">
        <v>1256.527914</v>
      </c>
      <c r="AA604" s="9">
        <f t="shared" si="79"/>
        <v>1314.2222717288987</v>
      </c>
      <c r="AB604" s="2">
        <v>2.5418337999999999E-2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74"/>
        <v>1376.6342432799918</v>
      </c>
      <c r="R605" s="9">
        <v>1144066.0390000001</v>
      </c>
      <c r="S605" s="9">
        <f t="shared" si="75"/>
        <v>1251439.5526143077</v>
      </c>
      <c r="T605" s="9">
        <v>39392000</v>
      </c>
      <c r="U605" s="9">
        <f t="shared" si="76"/>
        <v>45065781.947145633</v>
      </c>
      <c r="V605" s="1">
        <v>98</v>
      </c>
      <c r="W605" s="9">
        <f t="shared" si="77"/>
        <v>102.4997385210752</v>
      </c>
      <c r="X605" s="9">
        <v>62872.182399999998</v>
      </c>
      <c r="Y605" s="9">
        <f t="shared" si="78"/>
        <v>68772.896959089907</v>
      </c>
      <c r="Z605" s="9">
        <v>1537.7118459999999</v>
      </c>
      <c r="AA605" s="9">
        <f t="shared" si="79"/>
        <v>1608.3169605689782</v>
      </c>
      <c r="AB605" s="2">
        <v>3.4210490000000003E-2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80"/>
        <v>6913968.6534721432</v>
      </c>
      <c r="K606" s="9">
        <v>620279.49650000001</v>
      </c>
      <c r="L606" s="9">
        <f t="shared" si="8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74"/>
        <v>2471.2791549001149</v>
      </c>
      <c r="R606" s="9">
        <v>2848048.2779999999</v>
      </c>
      <c r="S606" s="9">
        <f t="shared" si="75"/>
        <v>3115344.8676438415</v>
      </c>
      <c r="T606" s="9">
        <v>116172000</v>
      </c>
      <c r="U606" s="9">
        <f t="shared" si="76"/>
        <v>132904701.97917859</v>
      </c>
      <c r="V606" s="1">
        <v>80</v>
      </c>
      <c r="W606" s="9">
        <f t="shared" si="77"/>
        <v>83.673255935571603</v>
      </c>
      <c r="X606" s="9">
        <v>78573.052490000002</v>
      </c>
      <c r="Y606" s="9">
        <f t="shared" si="78"/>
        <v>85947.333723474076</v>
      </c>
      <c r="Z606" s="9">
        <v>1971.4600419999999</v>
      </c>
      <c r="AA606" s="9">
        <f t="shared" si="79"/>
        <v>2061.9810082627341</v>
      </c>
      <c r="AB606" s="2">
        <v>8.6363391999999997E-2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80"/>
        <v>2913854.2500858027</v>
      </c>
      <c r="K607" s="9">
        <v>298150.7856</v>
      </c>
      <c r="L607" s="9">
        <f t="shared" si="8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74"/>
        <v>2160.1506118606844</v>
      </c>
      <c r="R607" s="9">
        <v>2276135.358</v>
      </c>
      <c r="S607" s="9">
        <f t="shared" si="75"/>
        <v>2489756.4624808575</v>
      </c>
      <c r="T607" s="9">
        <v>80228000</v>
      </c>
      <c r="U607" s="9">
        <f t="shared" si="76"/>
        <v>91783548.793044269</v>
      </c>
      <c r="V607" s="1">
        <v>142</v>
      </c>
      <c r="W607" s="9">
        <f t="shared" si="77"/>
        <v>148.52002928563959</v>
      </c>
      <c r="X607" s="9">
        <v>69772.556819999998</v>
      </c>
      <c r="Y607" s="9">
        <f t="shared" si="78"/>
        <v>76320.889105228605</v>
      </c>
      <c r="Z607" s="9">
        <v>1598.060379</v>
      </c>
      <c r="AA607" s="9">
        <f t="shared" si="79"/>
        <v>1671.4364386570444</v>
      </c>
      <c r="AB607" s="2">
        <v>3.2145977999999999E-2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74"/>
        <v>1328.0305407384167</v>
      </c>
      <c r="R608" s="9">
        <v>1194783.476</v>
      </c>
      <c r="S608" s="9">
        <f t="shared" si="75"/>
        <v>1306916.9503390943</v>
      </c>
      <c r="T608" s="9">
        <v>34349500</v>
      </c>
      <c r="U608" s="9">
        <f t="shared" si="76"/>
        <v>39296991.190939255</v>
      </c>
      <c r="V608" s="1">
        <v>93</v>
      </c>
      <c r="W608" s="9">
        <f t="shared" si="77"/>
        <v>97.270160025101987</v>
      </c>
      <c r="X608" s="9">
        <v>24510.043399999999</v>
      </c>
      <c r="Y608" s="9">
        <f t="shared" si="78"/>
        <v>26810.373441260115</v>
      </c>
      <c r="Z608" s="9">
        <v>748.34178099999997</v>
      </c>
      <c r="AA608" s="9">
        <f t="shared" si="79"/>
        <v>782.70241711118081</v>
      </c>
      <c r="AB608" s="2">
        <v>7.934766E-2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74"/>
        <v>3095.5025624934633</v>
      </c>
      <c r="R609" s="9">
        <v>2823069.0559999999</v>
      </c>
      <c r="S609" s="9">
        <f t="shared" si="75"/>
        <v>3088021.281995187</v>
      </c>
      <c r="T609" s="9">
        <v>82700500</v>
      </c>
      <c r="U609" s="9">
        <f t="shared" si="76"/>
        <v>94612172.520306602</v>
      </c>
      <c r="V609" s="1">
        <v>165</v>
      </c>
      <c r="W609" s="9">
        <f t="shared" si="7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80"/>
        <v>1568470.4267246311</v>
      </c>
      <c r="K610" s="9">
        <v>157479.85509999999</v>
      </c>
      <c r="L610" s="9">
        <f t="shared" si="8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74"/>
        <v>1441.5019349440436</v>
      </c>
      <c r="R610" s="9">
        <v>1914272.9040000001</v>
      </c>
      <c r="S610" s="9">
        <f t="shared" si="75"/>
        <v>2093932.2949026471</v>
      </c>
      <c r="T610" s="9">
        <v>59434500</v>
      </c>
      <c r="U610" s="9">
        <f t="shared" si="76"/>
        <v>67995080.65438737</v>
      </c>
      <c r="V610" s="1">
        <v>137</v>
      </c>
      <c r="W610" s="9">
        <f t="shared" si="77"/>
        <v>143.29045078966635</v>
      </c>
      <c r="X610" s="9">
        <v>39324.399169999997</v>
      </c>
      <c r="Y610" s="9">
        <f t="shared" si="78"/>
        <v>43015.094257274119</v>
      </c>
      <c r="Z610" s="9">
        <v>867.87123910000003</v>
      </c>
      <c r="AA610" s="9">
        <f t="shared" si="79"/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74"/>
        <v>1792.4694069657987</v>
      </c>
      <c r="R611" s="9">
        <v>1028463.459</v>
      </c>
      <c r="S611" s="9">
        <f t="shared" si="75"/>
        <v>1124987.3758477357</v>
      </c>
      <c r="T611" s="9">
        <v>23266000</v>
      </c>
      <c r="U611" s="9">
        <f t="shared" si="76"/>
        <v>26617091.865919232</v>
      </c>
      <c r="V611" s="1">
        <v>47</v>
      </c>
      <c r="W611" s="9">
        <f t="shared" si="77"/>
        <v>49.158037862148312</v>
      </c>
      <c r="X611" s="9">
        <v>26360.489259999998</v>
      </c>
      <c r="Y611" s="9">
        <f t="shared" si="78"/>
        <v>28834.488361408879</v>
      </c>
      <c r="Z611" s="9">
        <v>953.61029589999998</v>
      </c>
      <c r="AA611" s="9">
        <f t="shared" si="79"/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74"/>
        <v>1834.787156155214</v>
      </c>
      <c r="R612" s="9">
        <v>1404127.524</v>
      </c>
      <c r="S612" s="9">
        <f t="shared" si="75"/>
        <v>1535908.4707941369</v>
      </c>
      <c r="T612" s="9">
        <v>41539500</v>
      </c>
      <c r="U612" s="9">
        <f t="shared" si="76"/>
        <v>47522594.668802194</v>
      </c>
      <c r="V612" s="1">
        <v>80</v>
      </c>
      <c r="W612" s="9">
        <f t="shared" si="77"/>
        <v>83.673255935571603</v>
      </c>
      <c r="X612" s="9">
        <v>35135.704989999998</v>
      </c>
      <c r="Y612" s="9">
        <f t="shared" si="78"/>
        <v>38433.280452854953</v>
      </c>
      <c r="Z612" s="9">
        <v>958.28128360000005</v>
      </c>
      <c r="AA612" s="9">
        <f t="shared" si="79"/>
        <v>1002.281438761636</v>
      </c>
      <c r="AB612" s="2">
        <v>3.4650741999999998E-2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74"/>
        <v>2205.3864658508528</v>
      </c>
      <c r="R613" s="9">
        <v>1164008.1410000001</v>
      </c>
      <c r="S613" s="9">
        <f t="shared" si="75"/>
        <v>1273253.2717129732</v>
      </c>
      <c r="T613" s="9">
        <v>27017500</v>
      </c>
      <c r="U613" s="9">
        <f t="shared" si="76"/>
        <v>30908934.904473174</v>
      </c>
      <c r="V613" s="1">
        <v>86</v>
      </c>
      <c r="W613" s="9">
        <f t="shared" si="77"/>
        <v>89.948750130739469</v>
      </c>
      <c r="X613" s="9">
        <v>22829.946960000001</v>
      </c>
      <c r="Y613" s="9">
        <f t="shared" si="78"/>
        <v>24972.595668343907</v>
      </c>
      <c r="Z613" s="9">
        <v>729.00312029999998</v>
      </c>
      <c r="AA613" s="9">
        <f t="shared" si="79"/>
        <v>762.47580828365233</v>
      </c>
      <c r="AB613" s="2">
        <v>3.8298552E-2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74"/>
        <v>5230.3106369626612</v>
      </c>
      <c r="R614" s="9">
        <v>4572656.6229999997</v>
      </c>
      <c r="S614" s="9">
        <f t="shared" si="75"/>
        <v>5001812.1012907457</v>
      </c>
      <c r="T614" s="9">
        <v>169655500</v>
      </c>
      <c r="U614" s="9">
        <f t="shared" si="76"/>
        <v>194091637.11245853</v>
      </c>
      <c r="V614" s="1">
        <v>180</v>
      </c>
      <c r="W614" s="9">
        <f t="shared" si="7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74"/>
        <v>2578.8829620332604</v>
      </c>
      <c r="R615" s="9">
        <v>2267821.1140000001</v>
      </c>
      <c r="S615" s="9">
        <f t="shared" si="75"/>
        <v>2480661.9054911397</v>
      </c>
      <c r="T615" s="9">
        <v>80857000</v>
      </c>
      <c r="U615" s="9">
        <f t="shared" si="76"/>
        <v>92503146.09312436</v>
      </c>
      <c r="V615" s="1">
        <v>181</v>
      </c>
      <c r="W615" s="9">
        <f t="shared" si="77"/>
        <v>189.31074155423073</v>
      </c>
      <c r="X615" s="9">
        <v>45616.052490000002</v>
      </c>
      <c r="Y615" s="9">
        <f t="shared" si="78"/>
        <v>49897.235276744694</v>
      </c>
      <c r="Z615" s="9">
        <v>1981.0851809999999</v>
      </c>
      <c r="AA615" s="9">
        <f t="shared" si="79"/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80"/>
        <v>4729435.9913053429</v>
      </c>
      <c r="K616" s="9">
        <v>456436.70329999999</v>
      </c>
      <c r="L616" s="9">
        <f t="shared" si="8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74"/>
        <v>2803.7548373601089</v>
      </c>
      <c r="R616" s="9">
        <v>2521718.2999999998</v>
      </c>
      <c r="S616" s="9">
        <f t="shared" si="75"/>
        <v>2758387.9894990153</v>
      </c>
      <c r="T616" s="9">
        <v>88798500</v>
      </c>
      <c r="U616" s="9">
        <f t="shared" si="76"/>
        <v>101588491.01933417</v>
      </c>
      <c r="V616" s="1">
        <v>97</v>
      </c>
      <c r="W616" s="9">
        <f t="shared" si="77"/>
        <v>101.45382282188056</v>
      </c>
      <c r="X616" s="9">
        <v>74468.712069999994</v>
      </c>
      <c r="Y616" s="9">
        <f t="shared" si="78"/>
        <v>81457.790494421351</v>
      </c>
      <c r="Z616" s="9">
        <v>1436.8103659999999</v>
      </c>
      <c r="AA616" s="9">
        <f t="shared" si="7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80"/>
        <v>8254776.3413797049</v>
      </c>
      <c r="K617" s="9">
        <v>754051.38780000003</v>
      </c>
      <c r="L617" s="9">
        <f t="shared" si="8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74"/>
        <v>1632.2874176341388</v>
      </c>
      <c r="R617" s="9">
        <v>2701253.1329999999</v>
      </c>
      <c r="S617" s="9">
        <f t="shared" si="75"/>
        <v>2954772.6241522641</v>
      </c>
      <c r="T617" s="9">
        <v>150103000</v>
      </c>
      <c r="U617" s="9">
        <f t="shared" si="76"/>
        <v>171722914.99828395</v>
      </c>
      <c r="V617" s="1">
        <v>171</v>
      </c>
      <c r="W617" s="9">
        <f t="shared" si="77"/>
        <v>178.8515845622843</v>
      </c>
      <c r="X617" s="9">
        <v>199930.47709999999</v>
      </c>
      <c r="Y617" s="9">
        <f t="shared" si="78"/>
        <v>218694.46193393128</v>
      </c>
      <c r="Z617" s="9">
        <v>2564.7462449999998</v>
      </c>
      <c r="AA617" s="9">
        <f t="shared" si="79"/>
        <v>2682.5083620960149</v>
      </c>
      <c r="AB617" s="2">
        <v>4.7623318999999997E-2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80"/>
        <v>1889371.9254089922</v>
      </c>
      <c r="K618" s="9">
        <v>196333.08919999999</v>
      </c>
      <c r="L618" s="9">
        <f t="shared" si="8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74"/>
        <v>1435.9481225813201</v>
      </c>
      <c r="R618" s="9">
        <v>1055851.7819999999</v>
      </c>
      <c r="S618" s="9">
        <f t="shared" si="75"/>
        <v>1154946.1627652592</v>
      </c>
      <c r="T618" s="9">
        <v>27014500</v>
      </c>
      <c r="U618" s="9">
        <f t="shared" si="76"/>
        <v>30905502.802882966</v>
      </c>
      <c r="V618" s="1">
        <v>213</v>
      </c>
      <c r="W618" s="9">
        <f t="shared" si="77"/>
        <v>222.78004392845938</v>
      </c>
      <c r="X618" s="9">
        <v>51644.233180000003</v>
      </c>
      <c r="Y618" s="9">
        <f t="shared" si="78"/>
        <v>56491.17608838329</v>
      </c>
      <c r="Z618" s="9">
        <v>1628.2357939999999</v>
      </c>
      <c r="AA618" s="9">
        <f t="shared" si="79"/>
        <v>1702.9973789352578</v>
      </c>
      <c r="AB618" s="2">
        <v>4.0583745999999997E-2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74"/>
        <v>1696.6844472335531</v>
      </c>
      <c r="R619" s="9">
        <v>1403561.905</v>
      </c>
      <c r="S619" s="9">
        <f t="shared" si="75"/>
        <v>1535289.767009407</v>
      </c>
      <c r="T619" s="9">
        <v>42349000</v>
      </c>
      <c r="U619" s="9">
        <f t="shared" si="76"/>
        <v>48448690.081226408</v>
      </c>
      <c r="V619" s="1">
        <v>71</v>
      </c>
      <c r="W619" s="9">
        <f t="shared" si="77"/>
        <v>74.260014642819797</v>
      </c>
      <c r="X619" s="9">
        <v>46383.218260000001</v>
      </c>
      <c r="Y619" s="9">
        <f t="shared" si="78"/>
        <v>50736.401509516516</v>
      </c>
      <c r="Z619" s="9">
        <v>888.66369020000002</v>
      </c>
      <c r="AA619" s="9">
        <f t="shared" si="79"/>
        <v>929.46730488442643</v>
      </c>
      <c r="AB619" s="2">
        <v>6.6687579999999996E-2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74"/>
        <v>1492.8668549314925</v>
      </c>
      <c r="R620" s="9">
        <v>1111500.706</v>
      </c>
      <c r="S620" s="9">
        <f t="shared" si="75"/>
        <v>1215817.8801137607</v>
      </c>
      <c r="T620" s="9">
        <v>24131500</v>
      </c>
      <c r="U620" s="9">
        <f t="shared" si="76"/>
        <v>27607253.174693972</v>
      </c>
      <c r="V620" s="1">
        <v>80</v>
      </c>
      <c r="W620" s="9">
        <f t="shared" si="77"/>
        <v>83.673255935571603</v>
      </c>
      <c r="X620" s="9">
        <v>38667.726490000001</v>
      </c>
      <c r="Y620" s="9">
        <f t="shared" si="78"/>
        <v>42296.791172609934</v>
      </c>
      <c r="Z620" s="9">
        <v>1498.787834</v>
      </c>
      <c r="AA620" s="9">
        <f t="shared" si="79"/>
        <v>1567.6057253425374</v>
      </c>
      <c r="AB620" s="2">
        <v>4.7256197999999999E-2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80"/>
        <v>2356137.7416771539</v>
      </c>
      <c r="K621" s="9">
        <v>212450.59109999999</v>
      </c>
      <c r="L621" s="9">
        <f t="shared" si="8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74"/>
        <v>1575.9543980755152</v>
      </c>
      <c r="R621" s="9">
        <v>1336272.2220000001</v>
      </c>
      <c r="S621" s="9">
        <f t="shared" si="75"/>
        <v>1461684.7757602276</v>
      </c>
      <c r="T621" s="9">
        <v>52676500</v>
      </c>
      <c r="U621" s="9">
        <f t="shared" si="76"/>
        <v>60263699.805514246</v>
      </c>
      <c r="V621" s="1">
        <v>103</v>
      </c>
      <c r="W621" s="9">
        <f t="shared" si="77"/>
        <v>107.72931701704843</v>
      </c>
      <c r="X621" s="9">
        <v>62574.123310000003</v>
      </c>
      <c r="Y621" s="9">
        <f t="shared" si="78"/>
        <v>68446.86426383724</v>
      </c>
      <c r="Z621" s="9">
        <v>1416.691538</v>
      </c>
      <c r="AA621" s="9">
        <f t="shared" si="79"/>
        <v>1481.739920510407</v>
      </c>
      <c r="AB621" s="2">
        <v>6.2733786999999999E-2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80"/>
        <v>3203294.8175265989</v>
      </c>
      <c r="K622" s="9">
        <v>308927.1617</v>
      </c>
      <c r="L622" s="9">
        <f t="shared" si="8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74"/>
        <v>2182.2926472126346</v>
      </c>
      <c r="R622" s="9">
        <v>2305971.1370000001</v>
      </c>
      <c r="S622" s="9">
        <f t="shared" si="75"/>
        <v>2522392.4053817545</v>
      </c>
      <c r="T622" s="9">
        <v>86378500</v>
      </c>
      <c r="U622" s="9">
        <f t="shared" si="76"/>
        <v>98819929.069900468</v>
      </c>
      <c r="V622" s="1">
        <v>157</v>
      </c>
      <c r="W622" s="9">
        <f t="shared" si="77"/>
        <v>164.20876477355927</v>
      </c>
      <c r="X622" s="9">
        <v>83545.038230000006</v>
      </c>
      <c r="Y622" s="9">
        <f t="shared" si="78"/>
        <v>91385.952997155982</v>
      </c>
      <c r="Z622" s="9">
        <v>2708.1065400000002</v>
      </c>
      <c r="AA622" s="9">
        <f t="shared" si="79"/>
        <v>2832.451145277691</v>
      </c>
      <c r="AB622" s="2">
        <v>2.7690512E-2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74"/>
        <v>1773.0049158037864</v>
      </c>
      <c r="R623" s="9">
        <v>1062730.176</v>
      </c>
      <c r="S623" s="9">
        <f t="shared" si="75"/>
        <v>1162470.1115729599</v>
      </c>
      <c r="T623" s="9">
        <v>25285500</v>
      </c>
      <c r="U623" s="9">
        <f t="shared" si="76"/>
        <v>28927468.253060292</v>
      </c>
      <c r="V623" s="1">
        <v>111</v>
      </c>
      <c r="W623" s="9">
        <f t="shared" si="77"/>
        <v>116.09664261060558</v>
      </c>
      <c r="X623" s="9">
        <v>13827.339029999999</v>
      </c>
      <c r="Y623" s="9">
        <f t="shared" si="78"/>
        <v>15125.07003937869</v>
      </c>
      <c r="Z623" s="9">
        <v>601.38427209999998</v>
      </c>
      <c r="AA623" s="9">
        <f t="shared" si="79"/>
        <v>628.99725143813407</v>
      </c>
      <c r="AB623" s="2">
        <v>5.2808558999999998E-2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74"/>
        <v>1149.4927308858905</v>
      </c>
      <c r="R624" s="9">
        <v>750349.39950000006</v>
      </c>
      <c r="S624" s="9">
        <f t="shared" si="75"/>
        <v>820771.60304091009</v>
      </c>
      <c r="T624" s="9">
        <v>16888500</v>
      </c>
      <c r="U624" s="9">
        <f t="shared" si="76"/>
        <v>19321015.902070701</v>
      </c>
      <c r="V624" s="1">
        <v>73</v>
      </c>
      <c r="W624" s="9">
        <f t="shared" si="77"/>
        <v>76.351846041209086</v>
      </c>
      <c r="X624" s="9">
        <v>14497.565930000001</v>
      </c>
      <c r="Y624" s="9">
        <f t="shared" si="78"/>
        <v>15858.199442135201</v>
      </c>
      <c r="Z624" s="9">
        <v>496.95500470000002</v>
      </c>
      <c r="AA624" s="9">
        <f t="shared" si="79"/>
        <v>519.77304120907854</v>
      </c>
      <c r="AB624" s="2">
        <v>2.6455899000000001E-2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74"/>
        <v>2172.5237945821568</v>
      </c>
      <c r="R625" s="9">
        <v>1425289.8419999999</v>
      </c>
      <c r="S625" s="9">
        <f t="shared" si="75"/>
        <v>1559056.926274338</v>
      </c>
      <c r="T625" s="9">
        <v>37281000</v>
      </c>
      <c r="U625" s="9">
        <f t="shared" si="76"/>
        <v>42650726.46150326</v>
      </c>
      <c r="V625" s="1">
        <v>89</v>
      </c>
      <c r="W625" s="9">
        <f t="shared" si="77"/>
        <v>93.086497228323395</v>
      </c>
      <c r="X625" s="9">
        <v>13839.45923</v>
      </c>
      <c r="Y625" s="9">
        <f t="shared" si="78"/>
        <v>15138.32775103916</v>
      </c>
      <c r="Z625" s="9">
        <v>534.30555560000005</v>
      </c>
      <c r="AA625" s="9">
        <f t="shared" si="79"/>
        <v>558.83856876895732</v>
      </c>
      <c r="AB625" s="2">
        <v>6.1530028E-2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74"/>
        <v>1712.4882334483841</v>
      </c>
      <c r="R626" s="9">
        <v>1302102.335</v>
      </c>
      <c r="S626" s="9">
        <f t="shared" si="75"/>
        <v>1424307.9577772915</v>
      </c>
      <c r="T626" s="9">
        <v>32955500</v>
      </c>
      <c r="U626" s="9">
        <f t="shared" si="76"/>
        <v>37702207.985356368</v>
      </c>
      <c r="V626" s="1">
        <v>104</v>
      </c>
      <c r="W626" s="9">
        <f t="shared" si="77"/>
        <v>108.77523271624308</v>
      </c>
      <c r="X626" s="9">
        <v>13665.98914</v>
      </c>
      <c r="Y626" s="9">
        <f t="shared" si="78"/>
        <v>14948.577050973528</v>
      </c>
      <c r="Z626" s="9">
        <v>717.31265880000001</v>
      </c>
      <c r="AA626" s="9">
        <f t="shared" si="79"/>
        <v>750.24857106997183</v>
      </c>
      <c r="AB626" s="2">
        <v>0.10369805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74"/>
        <v>1763.487082941115</v>
      </c>
      <c r="R627" s="9">
        <v>1381701.9469999999</v>
      </c>
      <c r="S627" s="9">
        <f t="shared" si="75"/>
        <v>1511378.1962371471</v>
      </c>
      <c r="T627" s="9">
        <v>29921500</v>
      </c>
      <c r="U627" s="9">
        <f t="shared" si="76"/>
        <v>34231209.243793614</v>
      </c>
      <c r="V627" s="1">
        <v>69</v>
      </c>
      <c r="W627" s="9">
        <f t="shared" si="77"/>
        <v>72.168183244430509</v>
      </c>
      <c r="X627" s="9">
        <v>6349.1433980000002</v>
      </c>
      <c r="Y627" s="9">
        <f t="shared" si="78"/>
        <v>6945.026687814483</v>
      </c>
      <c r="Z627" s="9">
        <v>398.55862780000001</v>
      </c>
      <c r="AA627" s="9">
        <f t="shared" si="7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74"/>
        <v>3181.6337203221424</v>
      </c>
      <c r="R628" s="10">
        <v>796997</v>
      </c>
      <c r="S628" s="10">
        <f t="shared" si="75"/>
        <v>871797.19973747537</v>
      </c>
      <c r="T628" s="10">
        <v>14350500</v>
      </c>
      <c r="U628" s="10">
        <f t="shared" si="76"/>
        <v>16417457.956755521</v>
      </c>
      <c r="V628" s="5">
        <v>54</v>
      </c>
      <c r="W628" s="10">
        <f t="shared" si="7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74"/>
        <v>1771.3942056270266</v>
      </c>
      <c r="R629" s="10">
        <v>759550.39</v>
      </c>
      <c r="S629" s="10">
        <f t="shared" si="75"/>
        <v>830836.12994968274</v>
      </c>
      <c r="T629" s="10">
        <v>12425500</v>
      </c>
      <c r="U629" s="10">
        <f t="shared" si="76"/>
        <v>14215192.769705983</v>
      </c>
      <c r="V629" s="5">
        <v>30</v>
      </c>
      <c r="W629" s="10">
        <f t="shared" si="7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74"/>
        <v>602.43907541052192</v>
      </c>
      <c r="R630" s="14">
        <v>347080.66025230137</v>
      </c>
      <c r="S630" s="14">
        <f t="shared" si="75"/>
        <v>379655.06481328089</v>
      </c>
      <c r="T630" s="14">
        <v>7176500</v>
      </c>
      <c r="U630" s="14">
        <f t="shared" si="76"/>
        <v>8210159.0207070131</v>
      </c>
      <c r="V630" s="17">
        <v>81</v>
      </c>
      <c r="W630" s="14">
        <f t="shared" si="7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80"/>
        <v>3039697.975060062</v>
      </c>
      <c r="K631" s="9">
        <v>277537.087</v>
      </c>
      <c r="L631" s="9">
        <f t="shared" si="8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74"/>
        <v>1839.1067879928878</v>
      </c>
      <c r="R631" s="9">
        <v>1967968.0279999999</v>
      </c>
      <c r="S631" s="9">
        <f t="shared" si="75"/>
        <v>2152666.8431415446</v>
      </c>
      <c r="T631" s="9">
        <v>90025000</v>
      </c>
      <c r="U631" s="9">
        <f t="shared" si="76"/>
        <v>102991648.55279717</v>
      </c>
      <c r="V631" s="1">
        <v>134</v>
      </c>
      <c r="W631" s="9">
        <f t="shared" si="77"/>
        <v>140.15270369208241</v>
      </c>
      <c r="X631" s="9">
        <v>88952.568639999998</v>
      </c>
      <c r="Y631" s="9">
        <f t="shared" si="78"/>
        <v>97300.993918179825</v>
      </c>
      <c r="Z631" s="9">
        <v>1997.127878</v>
      </c>
      <c r="AA631" s="9">
        <f t="shared" si="79"/>
        <v>2088.8274008994877</v>
      </c>
      <c r="AB631" s="2">
        <v>5.2577764999999999E-2</v>
      </c>
      <c r="AC631" t="s">
        <v>26</v>
      </c>
      <c r="AE631" t="s">
        <v>26</v>
      </c>
    </row>
    <row r="632" spans="1:31" hidden="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74"/>
        <v>1277.4605166823555</v>
      </c>
      <c r="R632" s="9">
        <v>1154867.173</v>
      </c>
      <c r="S632" s="9">
        <f t="shared" si="75"/>
        <v>1263254.4005688033</v>
      </c>
      <c r="T632" s="9">
        <v>35977000</v>
      </c>
      <c r="U632" s="9">
        <f t="shared" si="76"/>
        <v>41158906.303626589</v>
      </c>
      <c r="V632" s="1">
        <v>87</v>
      </c>
      <c r="W632" s="9">
        <f t="shared" si="77"/>
        <v>90.994665829934107</v>
      </c>
      <c r="X632" s="9">
        <v>52660.591260000001</v>
      </c>
      <c r="Y632" s="9">
        <f t="shared" si="78"/>
        <v>57602.92196455918</v>
      </c>
      <c r="Z632" s="9">
        <v>1256.8351250000001</v>
      </c>
      <c r="AA632" s="9">
        <f t="shared" si="79"/>
        <v>1314.543588536764</v>
      </c>
      <c r="AB632" s="2">
        <v>2.2781803E-2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80"/>
        <v>13739274.682530602</v>
      </c>
      <c r="K633" s="9">
        <v>788399.54070000001</v>
      </c>
      <c r="L633" s="9">
        <f t="shared" si="8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74"/>
        <v>2087.930132831294</v>
      </c>
      <c r="R633" s="9">
        <v>2242052.56</v>
      </c>
      <c r="S633" s="9">
        <f t="shared" si="75"/>
        <v>2452474.9070225335</v>
      </c>
      <c r="T633" s="9">
        <v>104767500</v>
      </c>
      <c r="U633" s="9">
        <f t="shared" si="76"/>
        <v>119857567.7840064</v>
      </c>
      <c r="V633" s="1">
        <v>165</v>
      </c>
      <c r="W633" s="9">
        <f t="shared" si="77"/>
        <v>172.57609036711642</v>
      </c>
      <c r="X633" s="9">
        <v>135534.89569999999</v>
      </c>
      <c r="Y633" s="9">
        <f t="shared" si="78"/>
        <v>148255.19109604025</v>
      </c>
      <c r="Z633" s="9">
        <v>1994.9138270000001</v>
      </c>
      <c r="AA633" s="9">
        <f t="shared" si="79"/>
        <v>2086.5116901997699</v>
      </c>
      <c r="AB633" s="2">
        <v>5.2522798000000002E-2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74"/>
        <v>1581.654638636126</v>
      </c>
      <c r="R634" s="9">
        <v>1338369.402</v>
      </c>
      <c r="S634" s="9">
        <f t="shared" si="75"/>
        <v>1463978.7814482606</v>
      </c>
      <c r="T634" s="9">
        <v>49286500</v>
      </c>
      <c r="U634" s="9">
        <f t="shared" si="76"/>
        <v>56385425.008580253</v>
      </c>
      <c r="V634" s="1">
        <v>99</v>
      </c>
      <c r="W634" s="9">
        <f t="shared" si="77"/>
        <v>103.54565422026985</v>
      </c>
      <c r="X634" s="9">
        <v>65869.09074</v>
      </c>
      <c r="Y634" s="9">
        <f t="shared" si="78"/>
        <v>72051.072784948585</v>
      </c>
      <c r="Z634" s="9">
        <v>1252.900729</v>
      </c>
      <c r="AA634" s="9">
        <f t="shared" si="79"/>
        <v>1310.4285419935154</v>
      </c>
      <c r="AB634" s="2">
        <v>3.0078928000000001E-2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74"/>
        <v>659.58058780462295</v>
      </c>
      <c r="R635" s="9">
        <v>498120.66970000003</v>
      </c>
      <c r="S635" s="9">
        <f t="shared" si="75"/>
        <v>544870.56409975933</v>
      </c>
      <c r="T635" s="9">
        <v>14098000</v>
      </c>
      <c r="U635" s="9">
        <f t="shared" si="76"/>
        <v>16128589.406246426</v>
      </c>
      <c r="V635" s="1">
        <v>76</v>
      </c>
      <c r="W635" s="9">
        <f t="shared" si="77"/>
        <v>79.489593138793012</v>
      </c>
      <c r="X635" s="9">
        <v>37770.264320000002</v>
      </c>
      <c r="Y635" s="9">
        <f t="shared" si="78"/>
        <v>41315.099890614743</v>
      </c>
      <c r="Z635" s="9">
        <v>843.22926480000001</v>
      </c>
      <c r="AA635" s="9">
        <f t="shared" si="79"/>
        <v>881.94672607467839</v>
      </c>
      <c r="AB635" s="2">
        <v>3.5249228000000001E-2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82">P636/0.9561</f>
        <v>2247.9447756510831</v>
      </c>
      <c r="R636" s="9">
        <v>1634980.693</v>
      </c>
      <c r="S636" s="9">
        <f t="shared" ref="S636:S705" si="83">R636/0.9142</f>
        <v>1788427.7980748194</v>
      </c>
      <c r="T636" s="9">
        <v>72430500</v>
      </c>
      <c r="U636" s="9">
        <f t="shared" ref="U636:U705" si="84">T636/0.8741</f>
        <v>82862944.743164405</v>
      </c>
      <c r="V636" s="1">
        <v>114</v>
      </c>
      <c r="W636" s="9">
        <f t="shared" ref="W636:W705" si="85">V636/0.9561</f>
        <v>119.23438970818952</v>
      </c>
      <c r="X636" s="9">
        <v>69625.786630000002</v>
      </c>
      <c r="Y636" s="9">
        <f t="shared" ref="Y636:Y705" si="86">X636/0.9142</f>
        <v>76160.344158827385</v>
      </c>
      <c r="Z636" s="9">
        <v>1588.656446</v>
      </c>
      <c r="AA636" s="9">
        <f t="shared" ref="AA636:AA705" si="8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80"/>
        <v>3760439.3090035464</v>
      </c>
      <c r="K637" s="9">
        <v>327773.96389999997</v>
      </c>
      <c r="L637" s="9">
        <f t="shared" si="8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82"/>
        <v>1632.632569814873</v>
      </c>
      <c r="R637" s="9">
        <v>1393004.1340000001</v>
      </c>
      <c r="S637" s="9">
        <f t="shared" si="83"/>
        <v>1523741.1222927149</v>
      </c>
      <c r="T637" s="9">
        <v>59109000</v>
      </c>
      <c r="U637" s="9">
        <f t="shared" si="84"/>
        <v>67622697.6318499</v>
      </c>
      <c r="V637" s="1">
        <v>161</v>
      </c>
      <c r="W637" s="9">
        <f t="shared" si="85"/>
        <v>168.39242757033784</v>
      </c>
      <c r="X637" s="9">
        <v>54044.03026</v>
      </c>
      <c r="Y637" s="9">
        <f t="shared" si="86"/>
        <v>59116.200240647559</v>
      </c>
      <c r="Z637" s="9">
        <v>1731.962139</v>
      </c>
      <c r="AA637" s="9">
        <f t="shared" si="87"/>
        <v>1811.4863915908379</v>
      </c>
      <c r="AB637" s="2">
        <v>3.2188631000000002E-2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82"/>
        <v>1805.3341700658927</v>
      </c>
      <c r="R638" s="9">
        <v>1920157.1040000001</v>
      </c>
      <c r="S638" s="9">
        <f t="shared" si="83"/>
        <v>2100368.742069569</v>
      </c>
      <c r="T638" s="9">
        <v>95246000</v>
      </c>
      <c r="U638" s="9">
        <f t="shared" si="84"/>
        <v>108964649.35362087</v>
      </c>
      <c r="V638" s="1">
        <v>127</v>
      </c>
      <c r="W638" s="9">
        <f t="shared" si="85"/>
        <v>132.83129379771992</v>
      </c>
      <c r="X638" s="9">
        <v>98898.244879999998</v>
      </c>
      <c r="Y638" s="9">
        <f t="shared" si="86"/>
        <v>108180.09722161452</v>
      </c>
      <c r="Z638" s="9">
        <v>1744.2247609999999</v>
      </c>
      <c r="AA638" s="9">
        <f t="shared" si="87"/>
        <v>1824.3120604539274</v>
      </c>
      <c r="AB638" s="2">
        <v>2.1870364E-2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80"/>
        <v>9147122.7548335437</v>
      </c>
      <c r="K639" s="9">
        <v>799382.74979999999</v>
      </c>
      <c r="L639" s="9">
        <f t="shared" si="8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82"/>
        <v>2081.2153540424642</v>
      </c>
      <c r="R639" s="9">
        <v>2712670.1529999999</v>
      </c>
      <c r="S639" s="9">
        <f t="shared" si="83"/>
        <v>2967261.1605775543</v>
      </c>
      <c r="T639" s="9">
        <v>157279000</v>
      </c>
      <c r="U639" s="9">
        <f t="shared" si="84"/>
        <v>179932502.00205925</v>
      </c>
      <c r="V639" s="1">
        <v>152</v>
      </c>
      <c r="W639" s="9">
        <f t="shared" si="85"/>
        <v>158.97918627758602</v>
      </c>
      <c r="X639" s="9">
        <v>151527.92300000001</v>
      </c>
      <c r="Y639" s="9">
        <f t="shared" si="86"/>
        <v>165749.20476919712</v>
      </c>
      <c r="Z639" s="9">
        <v>1794.806026</v>
      </c>
      <c r="AA639" s="9">
        <f t="shared" si="87"/>
        <v>1877.2157996025521</v>
      </c>
      <c r="AB639" s="2">
        <v>7.1538029000000003E-2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82"/>
        <v>2217.0798033678489</v>
      </c>
      <c r="R640" s="9">
        <v>1037607.485</v>
      </c>
      <c r="S640" s="9">
        <f t="shared" si="83"/>
        <v>1134989.5919929994</v>
      </c>
      <c r="T640" s="9">
        <v>22392500</v>
      </c>
      <c r="U640" s="9">
        <f t="shared" si="84"/>
        <v>25617778.286237273</v>
      </c>
      <c r="V640" s="1">
        <v>92</v>
      </c>
      <c r="W640" s="9">
        <f t="shared" si="85"/>
        <v>96.224244325907335</v>
      </c>
      <c r="X640" s="9">
        <v>14093.788930000001</v>
      </c>
      <c r="Y640" s="9">
        <f t="shared" si="86"/>
        <v>15416.526941588274</v>
      </c>
      <c r="Z640" s="9">
        <v>523.57472180000002</v>
      </c>
      <c r="AA640" s="9">
        <f t="shared" si="87"/>
        <v>547.61502123208879</v>
      </c>
      <c r="AB640" s="2">
        <v>4.3781937E-2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2"/>
        <v>4593.170170484259</v>
      </c>
      <c r="R641" s="9">
        <v>2923214.6510000001</v>
      </c>
      <c r="S641" s="9">
        <f t="shared" si="83"/>
        <v>3197565.7963246554</v>
      </c>
      <c r="T641" s="9">
        <v>88927000</v>
      </c>
      <c r="U641" s="9">
        <f t="shared" si="84"/>
        <v>101735499.37078138</v>
      </c>
      <c r="V641" s="1">
        <v>93</v>
      </c>
      <c r="W641" s="9">
        <f t="shared" si="8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2"/>
        <v>3311.222675452359</v>
      </c>
      <c r="R642" s="9">
        <v>1869540.8119999999</v>
      </c>
      <c r="S642" s="9">
        <f t="shared" si="83"/>
        <v>2045001.982060818</v>
      </c>
      <c r="T642" s="9">
        <v>50097500</v>
      </c>
      <c r="U642" s="9">
        <f t="shared" si="84"/>
        <v>57313236.471799567</v>
      </c>
      <c r="V642" s="1">
        <v>128</v>
      </c>
      <c r="W642" s="9">
        <f t="shared" si="85"/>
        <v>133.87720949691456</v>
      </c>
      <c r="X642" s="9">
        <v>29606.55644</v>
      </c>
      <c r="Y642" s="9">
        <f t="shared" si="86"/>
        <v>32385.207219426822</v>
      </c>
      <c r="Z642" s="9">
        <v>893.67284940000002</v>
      </c>
      <c r="AA642" s="9">
        <f t="shared" si="87"/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2"/>
        <v>1426.4093714046649</v>
      </c>
      <c r="R643" s="9">
        <v>1120080.8600000001</v>
      </c>
      <c r="S643" s="9">
        <f t="shared" si="83"/>
        <v>1225203.3034346972</v>
      </c>
      <c r="T643" s="9">
        <v>38829500</v>
      </c>
      <c r="U643" s="9">
        <f t="shared" si="84"/>
        <v>44422262.89898181</v>
      </c>
      <c r="V643" s="1">
        <v>98</v>
      </c>
      <c r="W643" s="9">
        <f t="shared" si="85"/>
        <v>102.4997385210752</v>
      </c>
      <c r="X643" s="9">
        <v>58846.192799999997</v>
      </c>
      <c r="Y643" s="9">
        <f t="shared" si="86"/>
        <v>64369.057974185074</v>
      </c>
      <c r="Z643" s="9">
        <v>1080.8915</v>
      </c>
      <c r="AA643" s="9">
        <f t="shared" si="8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82"/>
        <v>2244.3572848028448</v>
      </c>
      <c r="R644" s="9">
        <v>1587610.33</v>
      </c>
      <c r="S644" s="9">
        <f t="shared" si="83"/>
        <v>1736611.6057755416</v>
      </c>
      <c r="T644" s="9">
        <v>47552000</v>
      </c>
      <c r="U644" s="9">
        <f t="shared" si="84"/>
        <v>54401098.272508867</v>
      </c>
      <c r="V644" s="1">
        <v>128</v>
      </c>
      <c r="W644" s="9">
        <f t="shared" si="85"/>
        <v>133.87720949691456</v>
      </c>
      <c r="X644" s="9">
        <v>57746.730040000002</v>
      </c>
      <c r="Y644" s="9">
        <f t="shared" si="86"/>
        <v>63166.407831984252</v>
      </c>
      <c r="Z644" s="9">
        <v>1211.014977</v>
      </c>
      <c r="AA644" s="9">
        <f t="shared" si="87"/>
        <v>1266.619576404142</v>
      </c>
      <c r="AB644" s="2">
        <v>3.0111527999999999E-2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80"/>
        <v>3431529.5732753691</v>
      </c>
      <c r="K645" s="9">
        <v>325221.64250000002</v>
      </c>
      <c r="L645" s="9">
        <f t="shared" si="8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82"/>
        <v>1188.118397657149</v>
      </c>
      <c r="R645" s="9">
        <v>1358168.615</v>
      </c>
      <c r="S645" s="9">
        <f t="shared" si="83"/>
        <v>1485636.2010500985</v>
      </c>
      <c r="T645" s="9">
        <v>77101500</v>
      </c>
      <c r="U645" s="9">
        <f t="shared" si="84"/>
        <v>88206726.91911681</v>
      </c>
      <c r="V645" s="1">
        <v>77</v>
      </c>
      <c r="W645" s="9">
        <f t="shared" si="85"/>
        <v>80.535508837987663</v>
      </c>
      <c r="X645" s="9">
        <v>115921.6498</v>
      </c>
      <c r="Y645" s="9">
        <f t="shared" si="86"/>
        <v>126801.19208050755</v>
      </c>
      <c r="Z645" s="9">
        <v>1804.6965809999999</v>
      </c>
      <c r="AA645" s="9">
        <f t="shared" si="87"/>
        <v>1887.5604863508001</v>
      </c>
      <c r="AB645" s="2">
        <v>4.0673540000000001E-2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82"/>
        <v>1387.5431440225921</v>
      </c>
      <c r="R646" s="9">
        <v>1268357.67</v>
      </c>
      <c r="S646" s="9">
        <f t="shared" si="83"/>
        <v>1387396.2699628088</v>
      </c>
      <c r="T646" s="9">
        <v>50298500</v>
      </c>
      <c r="U646" s="9">
        <f t="shared" si="84"/>
        <v>57543187.278343439</v>
      </c>
      <c r="V646" s="1">
        <v>113</v>
      </c>
      <c r="W646" s="9">
        <f t="shared" si="85"/>
        <v>118.18847400899489</v>
      </c>
      <c r="X646" s="9">
        <v>52404.462090000001</v>
      </c>
      <c r="Y646" s="9">
        <f t="shared" si="86"/>
        <v>57322.754419164296</v>
      </c>
      <c r="Z646" s="9">
        <v>1030.3533709999999</v>
      </c>
      <c r="AA646" s="9">
        <f t="shared" si="87"/>
        <v>1077.6627664470243</v>
      </c>
      <c r="AB646" s="2">
        <v>2.8054266000000001E-2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82"/>
        <v>1780.0020918313983</v>
      </c>
      <c r="R647" s="9">
        <v>1036107.282</v>
      </c>
      <c r="S647" s="9">
        <f t="shared" si="83"/>
        <v>1133348.5911179173</v>
      </c>
      <c r="T647" s="9">
        <v>27508500</v>
      </c>
      <c r="U647" s="9">
        <f t="shared" si="84"/>
        <v>31470655.531403732</v>
      </c>
      <c r="V647" s="1">
        <v>59</v>
      </c>
      <c r="W647" s="9">
        <f t="shared" si="85"/>
        <v>61.709026252484051</v>
      </c>
      <c r="X647" s="9">
        <v>24844.016599999999</v>
      </c>
      <c r="Y647" s="9">
        <f t="shared" si="86"/>
        <v>27175.690877269742</v>
      </c>
      <c r="Z647" s="9">
        <v>714.09636760000001</v>
      </c>
      <c r="AA647" s="9">
        <f t="shared" si="87"/>
        <v>746.88460161071021</v>
      </c>
      <c r="AB647" s="2">
        <v>6.7128206999999995E-2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82"/>
        <v>1134.0863926367535</v>
      </c>
      <c r="R648" s="9">
        <v>925511.33600000001</v>
      </c>
      <c r="S648" s="9">
        <f t="shared" si="83"/>
        <v>1012372.9337125355</v>
      </c>
      <c r="T648" s="9">
        <v>26274500</v>
      </c>
      <c r="U648" s="9">
        <f t="shared" si="84"/>
        <v>30058917.743965223</v>
      </c>
      <c r="V648" s="1">
        <v>141</v>
      </c>
      <c r="W648" s="9">
        <f t="shared" si="85"/>
        <v>147.47411358644493</v>
      </c>
      <c r="X648" s="9">
        <v>43515.744989999999</v>
      </c>
      <c r="Y648" s="9">
        <f t="shared" si="86"/>
        <v>47599.808564865452</v>
      </c>
      <c r="Z648" s="9">
        <v>1345.505394</v>
      </c>
      <c r="AA648" s="9">
        <f t="shared" si="87"/>
        <v>1407.2852149356763</v>
      </c>
      <c r="AB648" s="2">
        <v>9.9048976999999996E-2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82"/>
        <v>1764.8049367221001</v>
      </c>
      <c r="R649" s="9">
        <v>1707507.8289999999</v>
      </c>
      <c r="S649" s="9">
        <f t="shared" si="83"/>
        <v>1867761.7906366221</v>
      </c>
      <c r="T649" s="9">
        <v>81546500</v>
      </c>
      <c r="U649" s="9">
        <f t="shared" si="84"/>
        <v>93291957.441940278</v>
      </c>
      <c r="V649" s="1">
        <v>130</v>
      </c>
      <c r="W649" s="9">
        <f t="shared" si="85"/>
        <v>135.96904089530383</v>
      </c>
      <c r="X649" s="9">
        <v>71491.770510000002</v>
      </c>
      <c r="Y649" s="9">
        <f t="shared" si="86"/>
        <v>78201.455381754538</v>
      </c>
      <c r="Z649" s="9">
        <v>1882.55349</v>
      </c>
      <c r="AA649" s="9">
        <f t="shared" si="87"/>
        <v>1968.9922497646692</v>
      </c>
      <c r="AB649" s="2">
        <v>5.5026780999999997E-2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80"/>
        <v>4619036.7234870149</v>
      </c>
      <c r="K650" s="9">
        <v>416604.51429999998</v>
      </c>
      <c r="L650" s="9">
        <f t="shared" si="8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82"/>
        <v>1450.6641564689887</v>
      </c>
      <c r="R650" s="9">
        <v>1736338.9750000001</v>
      </c>
      <c r="S650" s="9">
        <f t="shared" si="83"/>
        <v>1899298.8131699848</v>
      </c>
      <c r="T650" s="9">
        <v>111303500</v>
      </c>
      <c r="U650" s="9">
        <f t="shared" si="84"/>
        <v>127334973.11520422</v>
      </c>
      <c r="V650" s="1">
        <v>94</v>
      </c>
      <c r="W650" s="9">
        <f t="shared" si="85"/>
        <v>98.316075724296624</v>
      </c>
      <c r="X650" s="9">
        <v>92849.373609999995</v>
      </c>
      <c r="Y650" s="9">
        <f t="shared" si="86"/>
        <v>101563.52396630934</v>
      </c>
      <c r="Z650" s="9">
        <v>1498.3733549999999</v>
      </c>
      <c r="AA650" s="9">
        <f t="shared" si="87"/>
        <v>1567.172215249451</v>
      </c>
      <c r="AB650" s="2">
        <v>3.8133315000000001E-2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82"/>
        <v>2585.3362618972915</v>
      </c>
      <c r="R651" s="9">
        <v>1240833.6070000001</v>
      </c>
      <c r="S651" s="9">
        <f t="shared" si="83"/>
        <v>1357289.0035003282</v>
      </c>
      <c r="T651" s="9">
        <v>31146000</v>
      </c>
      <c r="U651" s="9">
        <f t="shared" si="84"/>
        <v>35632078.709529802</v>
      </c>
      <c r="V651" s="1">
        <v>119</v>
      </c>
      <c r="W651" s="9">
        <f t="shared" si="85"/>
        <v>124.46396820416275</v>
      </c>
      <c r="X651" s="9">
        <v>25476.61735</v>
      </c>
      <c r="Y651" s="9">
        <f t="shared" si="86"/>
        <v>27867.662819951871</v>
      </c>
      <c r="Z651" s="9">
        <v>763.10965239999996</v>
      </c>
      <c r="AA651" s="9">
        <f t="shared" si="87"/>
        <v>798.1483656521284</v>
      </c>
      <c r="AB651" s="2">
        <v>3.8312092999999998E-2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82"/>
        <v>2566.593452567723</v>
      </c>
      <c r="R652" s="9">
        <v>1393209.1089999999</v>
      </c>
      <c r="S652" s="9">
        <f t="shared" si="83"/>
        <v>1523965.3347188798</v>
      </c>
      <c r="T652" s="9">
        <v>37800000</v>
      </c>
      <c r="U652" s="9">
        <f t="shared" si="84"/>
        <v>43244480.036609083</v>
      </c>
      <c r="V652" s="1">
        <v>83</v>
      </c>
      <c r="W652" s="9">
        <f t="shared" si="85"/>
        <v>86.811003033155529</v>
      </c>
      <c r="X652" s="9">
        <v>29393.13607</v>
      </c>
      <c r="Y652" s="9">
        <f t="shared" si="86"/>
        <v>32151.756803762852</v>
      </c>
      <c r="Z652" s="9">
        <v>709.57398260000002</v>
      </c>
      <c r="AA652" s="9">
        <f t="shared" si="87"/>
        <v>742.15456814140782</v>
      </c>
      <c r="AB652" s="2">
        <v>2.7983009999999999E-2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82"/>
        <v>1595.5966949063907</v>
      </c>
      <c r="R653" s="9">
        <v>1292697.879</v>
      </c>
      <c r="S653" s="9">
        <f t="shared" si="83"/>
        <v>1414020.8696127762</v>
      </c>
      <c r="T653" s="9">
        <v>47628500</v>
      </c>
      <c r="U653" s="9">
        <f t="shared" si="84"/>
        <v>54488616.863059148</v>
      </c>
      <c r="V653" s="1">
        <v>80</v>
      </c>
      <c r="W653" s="9">
        <f t="shared" si="85"/>
        <v>83.673255935571603</v>
      </c>
      <c r="X653" s="9">
        <v>38200.786970000001</v>
      </c>
      <c r="Y653" s="9">
        <f t="shared" si="86"/>
        <v>41786.028188580181</v>
      </c>
      <c r="Z653" s="9">
        <v>1053.656025</v>
      </c>
      <c r="AA653" s="9">
        <f t="shared" si="87"/>
        <v>1102.0353780985254</v>
      </c>
      <c r="AB653" s="2">
        <v>2.9811878E-2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82"/>
        <v>929.33270578391387</v>
      </c>
      <c r="R654" s="9">
        <v>745184.26269999996</v>
      </c>
      <c r="S654" s="9">
        <f t="shared" si="83"/>
        <v>815121.70498796762</v>
      </c>
      <c r="T654" s="9">
        <v>26960500</v>
      </c>
      <c r="U654" s="9">
        <f t="shared" si="84"/>
        <v>30843724.974259239</v>
      </c>
      <c r="V654" s="1">
        <v>94</v>
      </c>
      <c r="W654" s="9">
        <f t="shared" si="85"/>
        <v>98.316075724296624</v>
      </c>
      <c r="X654" s="9">
        <v>51879.512300000002</v>
      </c>
      <c r="Y654" s="9">
        <f t="shared" si="86"/>
        <v>56748.536753445638</v>
      </c>
      <c r="Z654" s="9">
        <v>1132.307127</v>
      </c>
      <c r="AA654" s="9">
        <f t="shared" si="87"/>
        <v>1184.2978004392846</v>
      </c>
      <c r="AB654" s="2">
        <v>4.9107194999999999E-2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82"/>
        <v>833.82177596485724</v>
      </c>
      <c r="R655" s="9">
        <v>695800.42180000001</v>
      </c>
      <c r="S655" s="9">
        <f t="shared" si="83"/>
        <v>761103.06475607085</v>
      </c>
      <c r="T655" s="9">
        <v>24154000</v>
      </c>
      <c r="U655" s="9">
        <f t="shared" si="84"/>
        <v>27632993.936620526</v>
      </c>
      <c r="V655" s="1">
        <v>87</v>
      </c>
      <c r="W655" s="9">
        <f t="shared" si="85"/>
        <v>90.994665829934107</v>
      </c>
      <c r="X655" s="9">
        <v>31328.730179999999</v>
      </c>
      <c r="Y655" s="9">
        <f t="shared" si="86"/>
        <v>34269.011354189453</v>
      </c>
      <c r="Z655" s="9">
        <v>975.78810510000005</v>
      </c>
      <c r="AA655" s="9">
        <f t="shared" si="87"/>
        <v>1020.5920982114843</v>
      </c>
      <c r="AB655" s="2">
        <v>2.2767910999999998E-2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82"/>
        <v>900.04811212216293</v>
      </c>
      <c r="R656" s="9">
        <v>611572.25009999995</v>
      </c>
      <c r="S656" s="9">
        <f t="shared" si="83"/>
        <v>668969.86447166919</v>
      </c>
      <c r="T656" s="9">
        <v>17163500</v>
      </c>
      <c r="U656" s="9">
        <f t="shared" si="84"/>
        <v>19635625.21450635</v>
      </c>
      <c r="V656" s="1">
        <v>102</v>
      </c>
      <c r="W656" s="9">
        <f t="shared" si="85"/>
        <v>106.68340131785379</v>
      </c>
      <c r="X656" s="9">
        <v>50674.830800000003</v>
      </c>
      <c r="Y656" s="9">
        <f t="shared" si="86"/>
        <v>55430.792824327284</v>
      </c>
      <c r="Z656" s="9">
        <v>1354.530497</v>
      </c>
      <c r="AA656" s="9">
        <f t="shared" si="87"/>
        <v>1416.7247118502248</v>
      </c>
      <c r="AB656" s="2">
        <v>4.7973068000000001E-2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82"/>
        <v>2021.723669072273</v>
      </c>
      <c r="R657" s="9">
        <v>1715731.642</v>
      </c>
      <c r="S657" s="9">
        <f t="shared" si="83"/>
        <v>1876757.4294465105</v>
      </c>
      <c r="T657" s="9">
        <v>62396000</v>
      </c>
      <c r="U657" s="9">
        <f t="shared" si="84"/>
        <v>71383136.940853447</v>
      </c>
      <c r="V657" s="1">
        <v>164</v>
      </c>
      <c r="W657" s="9">
        <f t="shared" si="85"/>
        <v>171.53017466792178</v>
      </c>
      <c r="X657" s="9">
        <v>41724.574070000002</v>
      </c>
      <c r="Y657" s="9">
        <f t="shared" si="86"/>
        <v>45640.531688908341</v>
      </c>
      <c r="Z657" s="9">
        <v>1273.1272819999999</v>
      </c>
      <c r="AA657" s="9">
        <f t="shared" si="87"/>
        <v>1331.5838113168079</v>
      </c>
      <c r="AB657" s="2">
        <v>4.4061856000000003E-2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82"/>
        <v>688.63089634975427</v>
      </c>
      <c r="R658" s="9">
        <v>516002.81569999998</v>
      </c>
      <c r="S658" s="9">
        <f t="shared" si="83"/>
        <v>564430.99507766345</v>
      </c>
      <c r="T658" s="9">
        <v>15487000</v>
      </c>
      <c r="U658" s="9">
        <f t="shared" si="84"/>
        <v>17717652.4425123</v>
      </c>
      <c r="V658" s="1">
        <v>125</v>
      </c>
      <c r="W658" s="9">
        <f t="shared" si="85"/>
        <v>130.73946239933062</v>
      </c>
      <c r="X658" s="9">
        <v>22417.065790000001</v>
      </c>
      <c r="Y658" s="9">
        <f t="shared" si="86"/>
        <v>24520.964548238899</v>
      </c>
      <c r="Z658" s="9">
        <v>835.34585140000002</v>
      </c>
      <c r="AA658" s="9">
        <f t="shared" si="87"/>
        <v>873.70134023637706</v>
      </c>
      <c r="AB658" s="2">
        <v>3.5932949999999998E-2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82"/>
        <v>1633.6680263570759</v>
      </c>
      <c r="R659" s="9">
        <v>867118.48759999999</v>
      </c>
      <c r="S659" s="9">
        <f t="shared" si="83"/>
        <v>948499.76766571868</v>
      </c>
      <c r="T659" s="9">
        <v>21263000</v>
      </c>
      <c r="U659" s="9">
        <f t="shared" si="84"/>
        <v>24325592.037524313</v>
      </c>
      <c r="V659" s="1">
        <v>79</v>
      </c>
      <c r="W659" s="9">
        <f t="shared" si="85"/>
        <v>82.627340236376952</v>
      </c>
      <c r="X659" s="9">
        <v>28487.95938</v>
      </c>
      <c r="Y659" s="9">
        <f t="shared" si="86"/>
        <v>31161.626974403851</v>
      </c>
      <c r="Z659" s="9">
        <v>959.21777320000001</v>
      </c>
      <c r="AA659" s="9">
        <f t="shared" si="87"/>
        <v>1003.2609279364084</v>
      </c>
      <c r="AB659" s="2">
        <v>7.6991264000000004E-2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88">I660/0.8741</f>
        <v>8919460.016016474</v>
      </c>
      <c r="K660" s="9">
        <v>782382.94019999995</v>
      </c>
      <c r="L660" s="9">
        <f t="shared" ref="L660:L720" si="8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82"/>
        <v>2075.5883275807973</v>
      </c>
      <c r="R660" s="9">
        <v>2011926.8019999999</v>
      </c>
      <c r="S660" s="9">
        <f t="shared" si="83"/>
        <v>2200751.2601181357</v>
      </c>
      <c r="T660" s="9">
        <v>113972000</v>
      </c>
      <c r="U660" s="9">
        <f t="shared" si="84"/>
        <v>130387827.4796934</v>
      </c>
      <c r="V660" s="1">
        <v>83</v>
      </c>
      <c r="W660" s="9">
        <f t="shared" si="85"/>
        <v>86.811003033155529</v>
      </c>
      <c r="X660" s="9">
        <v>134553.7132</v>
      </c>
      <c r="Y660" s="9">
        <f t="shared" si="86"/>
        <v>147181.92211769853</v>
      </c>
      <c r="Z660" s="9">
        <v>4589.5750340000004</v>
      </c>
      <c r="AA660" s="9">
        <f t="shared" si="87"/>
        <v>4800.3085806923973</v>
      </c>
      <c r="AB660" s="2">
        <v>9.1189594999999998E-2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82"/>
        <v>383.1450685074783</v>
      </c>
      <c r="R661" s="9">
        <v>245843.837</v>
      </c>
      <c r="S661" s="9">
        <f t="shared" si="83"/>
        <v>268916.90767884487</v>
      </c>
      <c r="T661" s="9">
        <v>4964000</v>
      </c>
      <c r="U661" s="9">
        <f t="shared" si="84"/>
        <v>5678984.0979292989</v>
      </c>
      <c r="V661" s="1">
        <v>128</v>
      </c>
      <c r="W661" s="9">
        <f t="shared" si="85"/>
        <v>133.87720949691456</v>
      </c>
      <c r="X661" s="9">
        <v>14468.56335</v>
      </c>
      <c r="Y661" s="9">
        <f t="shared" si="86"/>
        <v>15826.474896084008</v>
      </c>
      <c r="Z661" s="9">
        <v>566.64446350000003</v>
      </c>
      <c r="AA661" s="9">
        <f t="shared" si="87"/>
        <v>592.66234023637696</v>
      </c>
      <c r="AB661" s="2">
        <v>8.0172339999999995E-2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82"/>
        <v>3788.1288568141408</v>
      </c>
      <c r="R662" s="9">
        <v>3469324.1379999998</v>
      </c>
      <c r="S662" s="9">
        <f t="shared" si="83"/>
        <v>3794929.0505359876</v>
      </c>
      <c r="T662" s="9">
        <v>178572000</v>
      </c>
      <c r="U662" s="9">
        <f t="shared" si="84"/>
        <v>204292415.05548564</v>
      </c>
      <c r="V662" s="1">
        <v>145</v>
      </c>
      <c r="W662" s="9">
        <f t="shared" si="8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88"/>
        <v>5215650.3832513439</v>
      </c>
      <c r="K663" s="9">
        <v>378581.5183</v>
      </c>
      <c r="L663" s="9">
        <f t="shared" si="8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82"/>
        <v>3251.9401736220061</v>
      </c>
      <c r="R663" s="9">
        <v>2990915.4509999999</v>
      </c>
      <c r="S663" s="9">
        <f t="shared" si="83"/>
        <v>3271620.4889520891</v>
      </c>
      <c r="T663" s="9">
        <v>160009000</v>
      </c>
      <c r="U663" s="9">
        <f t="shared" si="84"/>
        <v>183055714.4491477</v>
      </c>
      <c r="V663" s="1">
        <v>90</v>
      </c>
      <c r="W663" s="9">
        <f t="shared" si="85"/>
        <v>94.132412927518047</v>
      </c>
      <c r="X663" s="9">
        <v>246076.2297</v>
      </c>
      <c r="Y663" s="9">
        <f t="shared" si="86"/>
        <v>269171.1110260337</v>
      </c>
      <c r="Z663" s="9">
        <v>4313.1129680000004</v>
      </c>
      <c r="AA663" s="9">
        <f t="shared" si="87"/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88"/>
        <v>1082828.0517103306</v>
      </c>
      <c r="K664" s="9">
        <v>109057.7853</v>
      </c>
      <c r="L664" s="9">
        <f t="shared" si="8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82"/>
        <v>798.41439180002101</v>
      </c>
      <c r="R664" s="9">
        <v>592494.1568</v>
      </c>
      <c r="S664" s="9">
        <f t="shared" si="83"/>
        <v>648101.24349157733</v>
      </c>
      <c r="T664" s="9">
        <v>18563000</v>
      </c>
      <c r="U664" s="9">
        <f t="shared" si="84"/>
        <v>21236700.60633795</v>
      </c>
      <c r="V664" s="1">
        <v>85</v>
      </c>
      <c r="W664" s="9">
        <f t="shared" si="85"/>
        <v>88.902834431544818</v>
      </c>
      <c r="X664" s="9">
        <v>33768.87515</v>
      </c>
      <c r="Y664" s="9">
        <f t="shared" si="86"/>
        <v>36938.170148763944</v>
      </c>
      <c r="Z664" s="9">
        <v>812.46253750000005</v>
      </c>
      <c r="AA664" s="9">
        <f t="shared" si="8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82"/>
        <v>1199.414287208451</v>
      </c>
      <c r="R665" s="10">
        <v>528571.39</v>
      </c>
      <c r="S665" s="10">
        <f t="shared" si="83"/>
        <v>578179.16210894776</v>
      </c>
      <c r="T665" s="10">
        <v>8822000</v>
      </c>
      <c r="U665" s="10">
        <f t="shared" si="84"/>
        <v>10092666.74293559</v>
      </c>
      <c r="V665" s="5">
        <v>72</v>
      </c>
      <c r="W665" s="10">
        <f t="shared" si="8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82"/>
        <v>1395.1992469406966</v>
      </c>
      <c r="R666" s="14">
        <v>542673.72740979539</v>
      </c>
      <c r="S666" s="14">
        <f t="shared" si="83"/>
        <v>593605.0398269475</v>
      </c>
      <c r="T666" s="14">
        <v>10883000</v>
      </c>
      <c r="U666" s="14">
        <f t="shared" si="84"/>
        <v>12450520.535407849</v>
      </c>
      <c r="V666" s="17">
        <v>52</v>
      </c>
      <c r="W666" s="14">
        <f t="shared" si="8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82"/>
        <v>1749.3776801589793</v>
      </c>
      <c r="R667" s="14">
        <v>629067.72563094448</v>
      </c>
      <c r="S667" s="14">
        <f t="shared" si="83"/>
        <v>688107.33497149905</v>
      </c>
      <c r="T667" s="14">
        <v>11093000</v>
      </c>
      <c r="U667" s="14">
        <f t="shared" si="84"/>
        <v>12690767.646722343</v>
      </c>
      <c r="V667" s="17">
        <v>56</v>
      </c>
      <c r="W667" s="14">
        <f t="shared" si="8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82"/>
        <v>1367.9845204476521</v>
      </c>
      <c r="R668" s="9">
        <v>1140189.9820000001</v>
      </c>
      <c r="S668" s="9">
        <f t="shared" si="83"/>
        <v>1247199.7177860425</v>
      </c>
      <c r="T668" s="9">
        <v>39724500</v>
      </c>
      <c r="U668" s="9">
        <f t="shared" si="84"/>
        <v>45446173.206726916</v>
      </c>
      <c r="V668" s="1">
        <v>115</v>
      </c>
      <c r="W668" s="9">
        <f t="shared" si="85"/>
        <v>120.28030540738418</v>
      </c>
      <c r="X668" s="9">
        <v>50643.53314</v>
      </c>
      <c r="Y668" s="9">
        <f t="shared" si="86"/>
        <v>55396.557799168673</v>
      </c>
      <c r="Z668" s="9">
        <v>1022.212236</v>
      </c>
      <c r="AA668" s="9">
        <f t="shared" si="87"/>
        <v>1069.1478255412615</v>
      </c>
      <c r="AB668" s="2">
        <v>2.5545839000000001E-2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88"/>
        <v>8510467.9098501317</v>
      </c>
      <c r="K669" s="9">
        <v>646215.14399999997</v>
      </c>
      <c r="L669" s="9">
        <f t="shared" si="8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82"/>
        <v>1060.945507792072</v>
      </c>
      <c r="R669" s="9">
        <v>1811262.284</v>
      </c>
      <c r="S669" s="9">
        <f t="shared" si="83"/>
        <v>1981253.8656749069</v>
      </c>
      <c r="T669" s="9">
        <v>108020000</v>
      </c>
      <c r="U669" s="9">
        <f t="shared" si="84"/>
        <v>123578537.92472257</v>
      </c>
      <c r="V669" s="1">
        <v>85</v>
      </c>
      <c r="W669" s="9">
        <f t="shared" si="85"/>
        <v>88.902834431544818</v>
      </c>
      <c r="X669" s="9">
        <v>91403.696620000002</v>
      </c>
      <c r="Y669" s="9">
        <f t="shared" si="86"/>
        <v>99982.166506234964</v>
      </c>
      <c r="Z669" s="9">
        <v>2050.4565560000001</v>
      </c>
      <c r="AA669" s="9">
        <f t="shared" si="87"/>
        <v>2144.6047024369836</v>
      </c>
      <c r="AB669" s="2">
        <v>8.3804672999999996E-2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88"/>
        <v>4843267.3607138768</v>
      </c>
      <c r="K670" s="9">
        <v>472459.06189999997</v>
      </c>
      <c r="L670" s="9">
        <f t="shared" si="8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82"/>
        <v>2164.5852944252692</v>
      </c>
      <c r="R670" s="9">
        <v>2759284.9559999998</v>
      </c>
      <c r="S670" s="9">
        <f t="shared" si="83"/>
        <v>3018250.8816451537</v>
      </c>
      <c r="T670" s="9">
        <v>139765000</v>
      </c>
      <c r="U670" s="9">
        <f t="shared" si="84"/>
        <v>159895892.91843039</v>
      </c>
      <c r="V670" s="1">
        <v>129</v>
      </c>
      <c r="W670" s="9">
        <f t="shared" si="85"/>
        <v>134.9231251961092</v>
      </c>
      <c r="X670" s="9">
        <v>163096.4025</v>
      </c>
      <c r="Y670" s="9">
        <f t="shared" si="86"/>
        <v>178403.41555458325</v>
      </c>
      <c r="Z670" s="9">
        <v>3315.8342360000001</v>
      </c>
      <c r="AA670" s="9">
        <f t="shared" si="87"/>
        <v>3468.0830833594814</v>
      </c>
      <c r="AB670" s="2">
        <v>4.8849974999999997E-2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88"/>
        <v>17594668.802196544</v>
      </c>
      <c r="K671" s="9">
        <v>1439622.5430000001</v>
      </c>
      <c r="L671" s="9">
        <f t="shared" si="8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82"/>
        <v>2723.0833594812261</v>
      </c>
      <c r="R671" s="9">
        <v>4337546.12</v>
      </c>
      <c r="S671" s="9">
        <f t="shared" si="83"/>
        <v>4744635.8783635963</v>
      </c>
      <c r="T671" s="9">
        <v>323232000</v>
      </c>
      <c r="U671" s="9">
        <f t="shared" si="84"/>
        <v>369788353.73527056</v>
      </c>
      <c r="V671" s="1">
        <v>217</v>
      </c>
      <c r="W671" s="9">
        <f t="shared" si="85"/>
        <v>226.96370672523796</v>
      </c>
      <c r="X671" s="9">
        <v>217567.7536</v>
      </c>
      <c r="Y671" s="9">
        <f t="shared" si="86"/>
        <v>237987.04178516736</v>
      </c>
      <c r="Z671" s="9">
        <v>2516.1153559999998</v>
      </c>
      <c r="AA671" s="9">
        <f t="shared" si="87"/>
        <v>2631.644551825123</v>
      </c>
      <c r="AB671" s="2">
        <v>0.14735416000000001</v>
      </c>
      <c r="AC671" t="s">
        <v>26</v>
      </c>
      <c r="AE671" t="s">
        <v>26</v>
      </c>
    </row>
    <row r="672" spans="1:31" hidden="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88"/>
        <v>5467909.8501315638</v>
      </c>
      <c r="K672" s="9">
        <v>412925.08630000002</v>
      </c>
      <c r="L672" s="9">
        <f t="shared" si="8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82"/>
        <v>1268.8735487919676</v>
      </c>
      <c r="R672" s="9">
        <v>1639143.3230000001</v>
      </c>
      <c r="S672" s="9">
        <f t="shared" si="83"/>
        <v>1792981.1015095166</v>
      </c>
      <c r="T672" s="9">
        <v>80061500</v>
      </c>
      <c r="U672" s="9">
        <f t="shared" si="84"/>
        <v>91593067.154787779</v>
      </c>
      <c r="V672" s="1">
        <v>117</v>
      </c>
      <c r="W672" s="9">
        <f t="shared" si="85"/>
        <v>122.37213680577347</v>
      </c>
      <c r="X672" s="9">
        <v>115628.5704</v>
      </c>
      <c r="Y672" s="9">
        <f t="shared" si="86"/>
        <v>126480.60643185298</v>
      </c>
      <c r="Z672" s="9">
        <v>1662.0578459999999</v>
      </c>
      <c r="AA672" s="9">
        <f t="shared" si="87"/>
        <v>1738.3723941010355</v>
      </c>
      <c r="AB672" s="2">
        <v>2.8561607999999999E-2</v>
      </c>
      <c r="AC672" t="s">
        <v>26</v>
      </c>
      <c r="AE672" t="s">
        <v>26</v>
      </c>
    </row>
    <row r="673" spans="1:31" hidden="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82"/>
        <v>1220.6672942160862</v>
      </c>
      <c r="R673" s="9">
        <v>698729.26699999999</v>
      </c>
      <c r="S673" s="9">
        <f t="shared" si="83"/>
        <v>764306.78954276966</v>
      </c>
      <c r="T673" s="9">
        <v>18100500</v>
      </c>
      <c r="U673" s="9">
        <f t="shared" si="84"/>
        <v>20707584.944514357</v>
      </c>
      <c r="V673" s="1">
        <v>71</v>
      </c>
      <c r="W673" s="9">
        <f t="shared" si="85"/>
        <v>74.260014642819797</v>
      </c>
      <c r="X673" s="9">
        <v>23816.398219999999</v>
      </c>
      <c r="Y673" s="9">
        <f t="shared" si="86"/>
        <v>26051.627893239991</v>
      </c>
      <c r="Z673" s="9">
        <v>830.9270037</v>
      </c>
      <c r="AA673" s="9">
        <f t="shared" si="87"/>
        <v>869.07959805459689</v>
      </c>
      <c r="AB673" s="2">
        <v>4.4072155000000002E-2</v>
      </c>
      <c r="AC673" t="s">
        <v>26</v>
      </c>
      <c r="AE673" t="s">
        <v>26</v>
      </c>
    </row>
    <row r="674" spans="1:31" hidden="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82"/>
        <v>1762.0437192762265</v>
      </c>
      <c r="R674" s="9">
        <v>1078149.777</v>
      </c>
      <c r="S674" s="9">
        <f t="shared" si="83"/>
        <v>1179336.8814263837</v>
      </c>
      <c r="T674" s="9">
        <v>28731000</v>
      </c>
      <c r="U674" s="9">
        <f t="shared" si="84"/>
        <v>32869236.92941311</v>
      </c>
      <c r="V674" s="1">
        <v>83</v>
      </c>
      <c r="W674" s="9">
        <f t="shared" si="85"/>
        <v>86.811003033155529</v>
      </c>
      <c r="X674" s="9">
        <v>24664.77894</v>
      </c>
      <c r="Y674" s="9">
        <f t="shared" si="86"/>
        <v>26979.631306059942</v>
      </c>
      <c r="Z674" s="9">
        <v>760.18296299999997</v>
      </c>
      <c r="AA674" s="9">
        <f t="shared" si="87"/>
        <v>795.08729526200193</v>
      </c>
      <c r="AB674" s="2">
        <v>5.1401957999999998E-2</v>
      </c>
      <c r="AC674" t="s">
        <v>26</v>
      </c>
      <c r="AE674" t="s">
        <v>26</v>
      </c>
    </row>
    <row r="675" spans="1:31" hidden="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88"/>
        <v>9872440.2242306378</v>
      </c>
      <c r="K675" s="9">
        <v>804028.31469999999</v>
      </c>
      <c r="L675" s="9">
        <f t="shared" si="8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82"/>
        <v>1312.89614057107</v>
      </c>
      <c r="R675" s="9">
        <v>1796772.885</v>
      </c>
      <c r="S675" s="9">
        <f t="shared" si="83"/>
        <v>1965404.5996499672</v>
      </c>
      <c r="T675" s="9">
        <v>112278500</v>
      </c>
      <c r="U675" s="9">
        <f t="shared" si="84"/>
        <v>128450406.13202152</v>
      </c>
      <c r="V675" s="1">
        <v>92</v>
      </c>
      <c r="W675" s="9">
        <f t="shared" si="85"/>
        <v>96.224244325907335</v>
      </c>
      <c r="X675" s="9">
        <v>138556.79790000001</v>
      </c>
      <c r="Y675" s="9">
        <f t="shared" si="86"/>
        <v>151560.70651936121</v>
      </c>
      <c r="Z675" s="9">
        <v>1730.7951800000001</v>
      </c>
      <c r="AA675" s="9">
        <f t="shared" si="87"/>
        <v>1810.2658508524214</v>
      </c>
      <c r="AB675" s="2">
        <v>2.8217725999999999E-2</v>
      </c>
      <c r="AC675" t="s">
        <v>26</v>
      </c>
      <c r="AE675" t="s">
        <v>26</v>
      </c>
    </row>
    <row r="676" spans="1:31" hidden="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82"/>
        <v>1371.331450685075</v>
      </c>
      <c r="R676" s="9">
        <v>1032145.19</v>
      </c>
      <c r="S676" s="9">
        <f t="shared" si="83"/>
        <v>1129014.6466856266</v>
      </c>
      <c r="T676" s="9">
        <v>27703500</v>
      </c>
      <c r="U676" s="9">
        <f t="shared" si="84"/>
        <v>31693742.13476719</v>
      </c>
      <c r="V676" s="1">
        <v>133</v>
      </c>
      <c r="W676" s="9">
        <f t="shared" si="85"/>
        <v>139.10678799288777</v>
      </c>
      <c r="X676" s="9">
        <v>29007.209879999999</v>
      </c>
      <c r="Y676" s="9">
        <f t="shared" si="86"/>
        <v>31729.610457230363</v>
      </c>
      <c r="Z676" s="9">
        <v>680.09071180000001</v>
      </c>
      <c r="AA676" s="9">
        <f t="shared" si="87"/>
        <v>711.31755234808077</v>
      </c>
      <c r="AB676" s="2">
        <v>1.9996443999999999E-2</v>
      </c>
      <c r="AC676" t="s">
        <v>26</v>
      </c>
      <c r="AE676" t="s">
        <v>26</v>
      </c>
    </row>
    <row r="677" spans="1:31" hidden="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82"/>
        <v>1387.0097270160024</v>
      </c>
      <c r="R677" s="9">
        <v>717876.06980000006</v>
      </c>
      <c r="S677" s="9">
        <f t="shared" si="83"/>
        <v>785250.56858455483</v>
      </c>
      <c r="T677" s="9">
        <v>16032500</v>
      </c>
      <c r="U677" s="9">
        <f t="shared" si="84"/>
        <v>18341722.914998285</v>
      </c>
      <c r="V677" s="1">
        <v>71</v>
      </c>
      <c r="W677" s="9">
        <f t="shared" si="85"/>
        <v>74.260014642819797</v>
      </c>
      <c r="X677" s="9">
        <v>15282.345090000001</v>
      </c>
      <c r="Y677" s="9">
        <f t="shared" si="86"/>
        <v>16716.632126449356</v>
      </c>
      <c r="Z677" s="9">
        <v>559.86479240000006</v>
      </c>
      <c r="AA677" s="9">
        <f t="shared" si="87"/>
        <v>585.57137579751077</v>
      </c>
      <c r="AB677" s="2">
        <v>7.5240213E-2</v>
      </c>
      <c r="AC677" t="s">
        <v>26</v>
      </c>
      <c r="AE677" t="s">
        <v>26</v>
      </c>
    </row>
    <row r="678" spans="1:31" hidden="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82"/>
        <v>1793.1492521702753</v>
      </c>
      <c r="R678" s="9">
        <v>1620143.774</v>
      </c>
      <c r="S678" s="9">
        <f t="shared" si="83"/>
        <v>1772198.3964121635</v>
      </c>
      <c r="T678" s="9">
        <v>60465000</v>
      </c>
      <c r="U678" s="9">
        <f t="shared" si="84"/>
        <v>69174007.550623506</v>
      </c>
      <c r="V678" s="1">
        <v>83</v>
      </c>
      <c r="W678" s="9">
        <f t="shared" si="85"/>
        <v>86.811003033155529</v>
      </c>
      <c r="X678" s="9">
        <v>69783.763550000003</v>
      </c>
      <c r="Y678" s="9">
        <f t="shared" si="86"/>
        <v>76333.147615401453</v>
      </c>
      <c r="Z678" s="9">
        <v>1893.5240839999999</v>
      </c>
      <c r="AA678" s="9">
        <f t="shared" si="87"/>
        <v>1980.4665662587595</v>
      </c>
      <c r="AB678" s="2">
        <v>3.8331741000000003E-2</v>
      </c>
      <c r="AC678" t="s">
        <v>26</v>
      </c>
      <c r="AE678" t="s">
        <v>26</v>
      </c>
    </row>
    <row r="679" spans="1:31" hidden="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82"/>
        <v>1999.0482167137329</v>
      </c>
      <c r="R679" s="9">
        <v>1676261.345</v>
      </c>
      <c r="S679" s="9">
        <f t="shared" si="83"/>
        <v>1833582.7444760446</v>
      </c>
      <c r="T679" s="9">
        <v>52110500</v>
      </c>
      <c r="U679" s="9">
        <f t="shared" si="84"/>
        <v>59616176.638828509</v>
      </c>
      <c r="V679" s="1">
        <v>117</v>
      </c>
      <c r="W679" s="9">
        <f t="shared" si="85"/>
        <v>122.37213680577347</v>
      </c>
      <c r="X679" s="9">
        <v>51971.546710000002</v>
      </c>
      <c r="Y679" s="9">
        <f t="shared" si="86"/>
        <v>56849.208827390066</v>
      </c>
      <c r="Z679" s="9">
        <v>1471.5086200000001</v>
      </c>
      <c r="AA679" s="9">
        <f t="shared" si="87"/>
        <v>1539.0739671582471</v>
      </c>
      <c r="AB679" s="2">
        <v>4.3613858999999998E-2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82"/>
        <v>1094.2893002823973</v>
      </c>
      <c r="R680" s="9">
        <v>864934.73629999999</v>
      </c>
      <c r="S680" s="9">
        <f t="shared" si="83"/>
        <v>946111.06574053818</v>
      </c>
      <c r="T680" s="9">
        <v>23516500</v>
      </c>
      <c r="U680" s="9">
        <f t="shared" si="84"/>
        <v>26903672.348701522</v>
      </c>
      <c r="V680" s="1">
        <v>72</v>
      </c>
      <c r="W680" s="9">
        <f t="shared" si="85"/>
        <v>75.305930342014435</v>
      </c>
      <c r="X680" s="9">
        <v>22860.57604</v>
      </c>
      <c r="Y680" s="9">
        <f t="shared" si="86"/>
        <v>25006.099365565522</v>
      </c>
      <c r="Z680" s="9">
        <v>656.36954370000001</v>
      </c>
      <c r="AA680" s="9">
        <f t="shared" si="87"/>
        <v>686.50721022905554</v>
      </c>
      <c r="AB680" s="2">
        <v>5.0220313000000003E-2</v>
      </c>
      <c r="AC680" t="s">
        <v>26</v>
      </c>
      <c r="AE680" t="s">
        <v>26</v>
      </c>
    </row>
    <row r="681" spans="1:31" hidden="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82"/>
        <v>2060.1924484886517</v>
      </c>
      <c r="R681" s="9">
        <v>1769357.54</v>
      </c>
      <c r="S681" s="9">
        <f t="shared" si="83"/>
        <v>1935416.2546488733</v>
      </c>
      <c r="T681" s="9">
        <v>61906000</v>
      </c>
      <c r="U681" s="9">
        <f t="shared" si="84"/>
        <v>70822560.347786292</v>
      </c>
      <c r="V681" s="1">
        <v>146</v>
      </c>
      <c r="W681" s="9">
        <f t="shared" si="85"/>
        <v>152.70369208241817</v>
      </c>
      <c r="X681" s="9">
        <v>45989.143559999997</v>
      </c>
      <c r="Y681" s="9">
        <f t="shared" si="86"/>
        <v>50305.341894552614</v>
      </c>
      <c r="Z681" s="9">
        <v>1156.1379959999999</v>
      </c>
      <c r="AA681" s="9">
        <f t="shared" si="87"/>
        <v>1209.2228804518356</v>
      </c>
      <c r="AB681" s="2">
        <v>6.9813782000000005E-2</v>
      </c>
      <c r="AC681" t="s">
        <v>26</v>
      </c>
      <c r="AE681" t="s">
        <v>26</v>
      </c>
    </row>
    <row r="682" spans="1:31" hidden="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88"/>
        <v>893490.44731724064</v>
      </c>
      <c r="K682" s="9">
        <v>92645.797850000003</v>
      </c>
      <c r="L682" s="9">
        <f t="shared" si="8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82"/>
        <v>3300.5124986926053</v>
      </c>
      <c r="R682" s="9">
        <v>2074067.6510000001</v>
      </c>
      <c r="S682" s="9">
        <f t="shared" si="83"/>
        <v>2268724.186173704</v>
      </c>
      <c r="T682" s="9">
        <v>66283000</v>
      </c>
      <c r="U682" s="9">
        <f t="shared" si="84"/>
        <v>75829996.567898408</v>
      </c>
      <c r="V682" s="1">
        <v>73</v>
      </c>
      <c r="W682" s="9">
        <f t="shared" si="85"/>
        <v>76.351846041209086</v>
      </c>
      <c r="X682" s="9">
        <v>94454.213510000001</v>
      </c>
      <c r="Y682" s="9">
        <f t="shared" si="86"/>
        <v>103318.98218114198</v>
      </c>
      <c r="Z682" s="9">
        <v>1379.839745</v>
      </c>
      <c r="AA682" s="9">
        <f t="shared" si="87"/>
        <v>1443.1960516682357</v>
      </c>
      <c r="AB682" s="2">
        <v>4.0375925999999999E-2</v>
      </c>
      <c r="AC682" t="s">
        <v>26</v>
      </c>
      <c r="AE682" t="s">
        <v>26</v>
      </c>
    </row>
    <row r="683" spans="1:31" hidden="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82"/>
        <v>2370.0763518460417</v>
      </c>
      <c r="R683" s="9">
        <v>2396577.2859999998</v>
      </c>
      <c r="S683" s="9">
        <f t="shared" si="83"/>
        <v>2621502.1723911613</v>
      </c>
      <c r="T683" s="9">
        <v>88109000</v>
      </c>
      <c r="U683" s="9">
        <f t="shared" si="84"/>
        <v>100799679.67051825</v>
      </c>
      <c r="V683" s="1">
        <v>124</v>
      </c>
      <c r="W683" s="9">
        <f t="shared" si="85"/>
        <v>129.69354670013598</v>
      </c>
      <c r="X683" s="9">
        <v>82959.232109999997</v>
      </c>
      <c r="Y683" s="9">
        <f t="shared" si="86"/>
        <v>90745.167479763724</v>
      </c>
      <c r="Z683" s="9">
        <v>1390.383675</v>
      </c>
      <c r="AA683" s="9">
        <f t="shared" si="87"/>
        <v>1454.2241135864451</v>
      </c>
      <c r="AB683" s="2">
        <v>2.0689352000000001E-2</v>
      </c>
      <c r="AC683" t="s">
        <v>26</v>
      </c>
      <c r="AE683" t="s">
        <v>26</v>
      </c>
    </row>
    <row r="684" spans="1:31" hidden="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82"/>
        <v>708.87145696056893</v>
      </c>
      <c r="R684" s="9">
        <v>1053270.1499999999</v>
      </c>
      <c r="S684" s="9">
        <f t="shared" si="83"/>
        <v>1152122.2380223144</v>
      </c>
      <c r="T684" s="9">
        <v>50527500</v>
      </c>
      <c r="U684" s="9">
        <f t="shared" si="84"/>
        <v>57805171.033062577</v>
      </c>
      <c r="V684" s="1">
        <v>140</v>
      </c>
      <c r="W684" s="9">
        <f t="shared" si="85"/>
        <v>146.42819788725029</v>
      </c>
      <c r="X684" s="9">
        <v>73943.525510000007</v>
      </c>
      <c r="Y684" s="9">
        <f t="shared" si="86"/>
        <v>80883.313837234746</v>
      </c>
      <c r="Z684" s="9">
        <v>1220.4825490000001</v>
      </c>
      <c r="AA684" s="9">
        <f t="shared" si="87"/>
        <v>1276.5218585921975</v>
      </c>
      <c r="AB684" s="2">
        <v>7.6254420000000003E-2</v>
      </c>
      <c r="AC684" t="s">
        <v>26</v>
      </c>
      <c r="AE684" t="s">
        <v>26</v>
      </c>
    </row>
    <row r="685" spans="1:31" hidden="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82"/>
        <v>607.48666457483523</v>
      </c>
      <c r="R685" s="9">
        <v>417534.68410000001</v>
      </c>
      <c r="S685" s="9">
        <f t="shared" si="83"/>
        <v>456721.37836359657</v>
      </c>
      <c r="T685" s="9">
        <v>12299500</v>
      </c>
      <c r="U685" s="9">
        <f t="shared" si="84"/>
        <v>14071044.502917286</v>
      </c>
      <c r="V685" s="1">
        <v>128</v>
      </c>
      <c r="W685" s="9">
        <f t="shared" si="85"/>
        <v>133.87720949691456</v>
      </c>
      <c r="X685" s="9">
        <v>39020.34446</v>
      </c>
      <c r="Y685" s="9">
        <f t="shared" si="86"/>
        <v>42682.503237803547</v>
      </c>
      <c r="Z685" s="9">
        <v>921.41292620000002</v>
      </c>
      <c r="AA685" s="9">
        <f t="shared" si="87"/>
        <v>963.72024495345681</v>
      </c>
      <c r="AB685" s="2">
        <v>4.2344140000000002E-2</v>
      </c>
      <c r="AC685" t="s">
        <v>26</v>
      </c>
      <c r="AE685" t="s">
        <v>26</v>
      </c>
    </row>
    <row r="686" spans="1:31" hidden="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82"/>
        <v>881.21326221106585</v>
      </c>
      <c r="R686" s="9">
        <v>1041852.401</v>
      </c>
      <c r="S686" s="9">
        <f t="shared" si="83"/>
        <v>1139632.9041785167</v>
      </c>
      <c r="T686" s="9">
        <v>38035500</v>
      </c>
      <c r="U686" s="9">
        <f t="shared" si="84"/>
        <v>43513900.011440337</v>
      </c>
      <c r="V686" s="1">
        <v>211</v>
      </c>
      <c r="W686" s="9">
        <f t="shared" si="85"/>
        <v>220.68821253007007</v>
      </c>
      <c r="X686" s="9">
        <v>57966.823230000002</v>
      </c>
      <c r="Y686" s="9">
        <f t="shared" si="86"/>
        <v>63407.157328812078</v>
      </c>
      <c r="Z686" s="9">
        <v>1239.1442750000001</v>
      </c>
      <c r="AA686" s="9">
        <f t="shared" si="87"/>
        <v>1296.0404507896665</v>
      </c>
      <c r="AB686" s="2">
        <v>3.3072642999999999E-2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82"/>
        <v>1612.937977199038</v>
      </c>
      <c r="R687" s="9">
        <v>1184841.4140000001</v>
      </c>
      <c r="S687" s="9">
        <f t="shared" si="83"/>
        <v>1296041.8004812952</v>
      </c>
      <c r="T687" s="9">
        <v>32887000</v>
      </c>
      <c r="U687" s="9">
        <f t="shared" si="84"/>
        <v>37623841.665713303</v>
      </c>
      <c r="V687" s="1">
        <v>102</v>
      </c>
      <c r="W687" s="9">
        <f t="shared" si="85"/>
        <v>106.68340131785379</v>
      </c>
      <c r="X687" s="9">
        <v>33681.09678</v>
      </c>
      <c r="Y687" s="9">
        <f t="shared" si="86"/>
        <v>36842.153555020785</v>
      </c>
      <c r="Z687" s="9">
        <v>975.9145992</v>
      </c>
      <c r="AA687" s="9">
        <f t="shared" si="87"/>
        <v>1020.7244003765297</v>
      </c>
      <c r="AB687" s="2">
        <v>4.418938E-2</v>
      </c>
      <c r="AC687" t="s">
        <v>26</v>
      </c>
      <c r="AE687" t="s">
        <v>26</v>
      </c>
    </row>
    <row r="688" spans="1:31" hidden="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82"/>
        <v>1693.6094550779208</v>
      </c>
      <c r="R688" s="9">
        <v>911763.33979999996</v>
      </c>
      <c r="S688" s="9">
        <f t="shared" si="83"/>
        <v>997334.65302997152</v>
      </c>
      <c r="T688" s="9">
        <v>22730000</v>
      </c>
      <c r="U688" s="9">
        <f t="shared" si="84"/>
        <v>26003889.715135567</v>
      </c>
      <c r="V688" s="1">
        <v>69</v>
      </c>
      <c r="W688" s="9">
        <f t="shared" si="85"/>
        <v>72.168183244430509</v>
      </c>
      <c r="X688" s="9">
        <v>13383.259040000001</v>
      </c>
      <c r="Y688" s="9">
        <f t="shared" si="86"/>
        <v>14639.312010500986</v>
      </c>
      <c r="Z688" s="9">
        <v>542.03556560000004</v>
      </c>
      <c r="AA688" s="9">
        <f t="shared" si="87"/>
        <v>566.92350758288887</v>
      </c>
      <c r="AB688" s="2">
        <v>2.1632157999999999E-2</v>
      </c>
      <c r="AC688" t="s">
        <v>26</v>
      </c>
      <c r="AE688" t="s">
        <v>26</v>
      </c>
    </row>
    <row r="689" spans="1:31" hidden="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82"/>
        <v>1049.9529337935362</v>
      </c>
      <c r="R689" s="9">
        <v>680574.62520000001</v>
      </c>
      <c r="S689" s="9">
        <f t="shared" si="83"/>
        <v>744448.28833953186</v>
      </c>
      <c r="T689" s="9">
        <v>19671500</v>
      </c>
      <c r="U689" s="9">
        <f t="shared" si="84"/>
        <v>22504862.14391946</v>
      </c>
      <c r="V689" s="1">
        <v>117</v>
      </c>
      <c r="W689" s="9">
        <f t="shared" si="85"/>
        <v>122.37213680577347</v>
      </c>
      <c r="X689" s="9">
        <v>16251.904619999999</v>
      </c>
      <c r="Y689" s="9">
        <f t="shared" si="86"/>
        <v>17777.187289433383</v>
      </c>
      <c r="Z689" s="9">
        <v>525.46019699999999</v>
      </c>
      <c r="AA689" s="9">
        <f t="shared" si="87"/>
        <v>549.58706934421093</v>
      </c>
      <c r="AB689" s="2">
        <v>3.2874539000000001E-2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82"/>
        <v>692.23303001778061</v>
      </c>
      <c r="R690" s="9">
        <v>549973.53949999996</v>
      </c>
      <c r="S690" s="9">
        <f t="shared" si="83"/>
        <v>601589.95788667677</v>
      </c>
      <c r="T690" s="9">
        <v>17391500</v>
      </c>
      <c r="U690" s="9">
        <f t="shared" si="84"/>
        <v>19896464.935362086</v>
      </c>
      <c r="V690" s="1">
        <v>93</v>
      </c>
      <c r="W690" s="9">
        <f t="shared" si="85"/>
        <v>97.270160025101987</v>
      </c>
      <c r="X690" s="9">
        <v>29731.460660000001</v>
      </c>
      <c r="Y690" s="9">
        <f t="shared" si="86"/>
        <v>32521.834018814265</v>
      </c>
      <c r="Z690" s="9">
        <v>705.07120129999998</v>
      </c>
      <c r="AA690" s="9">
        <f t="shared" si="87"/>
        <v>737.44503848969771</v>
      </c>
      <c r="AB690" s="2">
        <v>2.5212069E-2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88"/>
        <v>3130076.6502688481</v>
      </c>
      <c r="K691" s="9">
        <v>283835.77830000001</v>
      </c>
      <c r="L691" s="9">
        <f t="shared" si="8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82"/>
        <v>1624.1920301223722</v>
      </c>
      <c r="R691" s="9">
        <v>1017591.438</v>
      </c>
      <c r="S691" s="9">
        <f t="shared" si="83"/>
        <v>1113094.987967622</v>
      </c>
      <c r="T691" s="9">
        <v>29841500</v>
      </c>
      <c r="U691" s="9">
        <f t="shared" si="84"/>
        <v>34139686.534721427</v>
      </c>
      <c r="V691" s="1">
        <v>109</v>
      </c>
      <c r="W691" s="9">
        <f t="shared" si="85"/>
        <v>114.0048112122163</v>
      </c>
      <c r="X691" s="9">
        <v>45510.172259999999</v>
      </c>
      <c r="Y691" s="9">
        <f t="shared" si="86"/>
        <v>49781.417917304745</v>
      </c>
      <c r="Z691" s="9">
        <v>1238.3133479999999</v>
      </c>
      <c r="AA691" s="9">
        <f t="shared" si="87"/>
        <v>1295.1713711954817</v>
      </c>
      <c r="AB691" s="2">
        <v>7.5381509999999999E-2</v>
      </c>
      <c r="AC691" t="s">
        <v>26</v>
      </c>
      <c r="AE691" t="s">
        <v>26</v>
      </c>
    </row>
    <row r="692" spans="1:31" hidden="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82"/>
        <v>925.8079698776279</v>
      </c>
      <c r="R692" s="9">
        <v>609967.60490000003</v>
      </c>
      <c r="S692" s="9">
        <f t="shared" si="83"/>
        <v>667214.61922992789</v>
      </c>
      <c r="T692" s="9">
        <v>15497000</v>
      </c>
      <c r="U692" s="9">
        <f t="shared" si="84"/>
        <v>17729092.781146321</v>
      </c>
      <c r="V692" s="1">
        <v>63</v>
      </c>
      <c r="W692" s="9">
        <f t="shared" si="85"/>
        <v>65.892689049262628</v>
      </c>
      <c r="X692" s="9">
        <v>29836.943879999999</v>
      </c>
      <c r="Y692" s="9">
        <f t="shared" si="86"/>
        <v>32637.217107853859</v>
      </c>
      <c r="Z692" s="9">
        <v>740.69527719999996</v>
      </c>
      <c r="AA692" s="9">
        <f t="shared" si="87"/>
        <v>774.70481874280938</v>
      </c>
      <c r="AB692" s="2">
        <v>3.1188699E-2</v>
      </c>
      <c r="AC692" t="s">
        <v>26</v>
      </c>
      <c r="AE692" t="s">
        <v>26</v>
      </c>
    </row>
    <row r="693" spans="1:31" hidden="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82"/>
        <v>3187.8987553603179</v>
      </c>
      <c r="R693" s="9">
        <v>1602812.1359999999</v>
      </c>
      <c r="S693" s="9">
        <f t="shared" si="83"/>
        <v>1753240.1400131262</v>
      </c>
      <c r="T693" s="9">
        <v>42411500</v>
      </c>
      <c r="U693" s="9">
        <f t="shared" si="84"/>
        <v>48520192.197689049</v>
      </c>
      <c r="V693" s="1">
        <v>83</v>
      </c>
      <c r="W693" s="9">
        <f t="shared" si="85"/>
        <v>86.811003033155529</v>
      </c>
      <c r="X693" s="9">
        <v>19824.945350000002</v>
      </c>
      <c r="Y693" s="9">
        <f t="shared" si="86"/>
        <v>21685.566998468606</v>
      </c>
      <c r="Z693" s="9">
        <v>781.28755139999998</v>
      </c>
      <c r="AA693" s="9">
        <f t="shared" si="87"/>
        <v>817.16091559460313</v>
      </c>
      <c r="AB693" s="2">
        <v>4.8295857999999997E-2</v>
      </c>
      <c r="AC693" t="s">
        <v>26</v>
      </c>
      <c r="AE693" t="s">
        <v>26</v>
      </c>
    </row>
    <row r="694" spans="1:31" hidden="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82"/>
        <v>1648.0389080640102</v>
      </c>
      <c r="R694" s="9">
        <v>957702.86190000002</v>
      </c>
      <c r="S694" s="9">
        <f t="shared" si="83"/>
        <v>1047585.7163640341</v>
      </c>
      <c r="T694" s="9">
        <v>24025000</v>
      </c>
      <c r="U694" s="9">
        <f t="shared" si="84"/>
        <v>27485413.568241619</v>
      </c>
      <c r="V694" s="1">
        <v>97</v>
      </c>
      <c r="W694" s="9">
        <f t="shared" si="85"/>
        <v>101.45382282188056</v>
      </c>
      <c r="X694" s="9">
        <v>23712.410500000002</v>
      </c>
      <c r="Y694" s="9">
        <f t="shared" si="86"/>
        <v>25937.88066068694</v>
      </c>
      <c r="Z694" s="9">
        <v>765.99713540000005</v>
      </c>
      <c r="AA694" s="9">
        <f t="shared" si="87"/>
        <v>801.16842945298617</v>
      </c>
      <c r="AB694" s="2">
        <v>5.4935620999999997E-2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82"/>
        <v>2045.6855977408222</v>
      </c>
      <c r="R695" s="9">
        <v>1374918.199</v>
      </c>
      <c r="S695" s="9">
        <f t="shared" si="83"/>
        <v>1503957.7761977685</v>
      </c>
      <c r="T695" s="9">
        <v>39979500</v>
      </c>
      <c r="U695" s="9">
        <f t="shared" si="84"/>
        <v>45737901.841894522</v>
      </c>
      <c r="V695" s="1">
        <v>65</v>
      </c>
      <c r="W695" s="9">
        <f t="shared" si="85"/>
        <v>67.984520447651917</v>
      </c>
      <c r="X695" s="9">
        <v>32860.706729999998</v>
      </c>
      <c r="Y695" s="9">
        <f t="shared" si="86"/>
        <v>35944.767807919488</v>
      </c>
      <c r="Z695" s="9">
        <v>793.01118880000001</v>
      </c>
      <c r="AA695" s="9">
        <f t="shared" si="87"/>
        <v>829.42285200292861</v>
      </c>
      <c r="AB695" s="2">
        <v>2.9817759999999999E-2</v>
      </c>
      <c r="AC695" t="s">
        <v>26</v>
      </c>
      <c r="AE695" t="s">
        <v>26</v>
      </c>
    </row>
    <row r="696" spans="1:31" hidden="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82"/>
        <v>1348.9174772513336</v>
      </c>
      <c r="R696" s="9">
        <v>1177419.5970000001</v>
      </c>
      <c r="S696" s="9">
        <f t="shared" si="83"/>
        <v>1287923.4270400351</v>
      </c>
      <c r="T696" s="9">
        <v>41945500</v>
      </c>
      <c r="U696" s="9">
        <f t="shared" si="84"/>
        <v>47987072.417343557</v>
      </c>
      <c r="V696" s="1">
        <v>132</v>
      </c>
      <c r="W696" s="9">
        <f t="shared" si="85"/>
        <v>138.06087229369314</v>
      </c>
      <c r="X696" s="9">
        <v>31506.743709999999</v>
      </c>
      <c r="Y696" s="9">
        <f t="shared" si="86"/>
        <v>34463.731907678841</v>
      </c>
      <c r="Z696" s="9">
        <v>813.78340549999996</v>
      </c>
      <c r="AA696" s="9">
        <f t="shared" si="87"/>
        <v>851.1488395565317</v>
      </c>
      <c r="AB696" s="2">
        <v>5.2335001999999999E-2</v>
      </c>
      <c r="AC696" t="s">
        <v>26</v>
      </c>
      <c r="AE696" t="s">
        <v>26</v>
      </c>
    </row>
    <row r="697" spans="1:31" hidden="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82"/>
        <v>1760.6108147683296</v>
      </c>
      <c r="R697" s="9">
        <v>984686.88359999994</v>
      </c>
      <c r="S697" s="9">
        <f t="shared" si="83"/>
        <v>1077102.2572741194</v>
      </c>
      <c r="T697" s="9">
        <v>23190000</v>
      </c>
      <c r="U697" s="9">
        <f t="shared" si="84"/>
        <v>26530145.292300653</v>
      </c>
      <c r="V697" s="1">
        <v>77</v>
      </c>
      <c r="W697" s="9">
        <f t="shared" si="85"/>
        <v>80.535508837987663</v>
      </c>
      <c r="X697" s="9">
        <v>11515.41642</v>
      </c>
      <c r="Y697" s="9">
        <f t="shared" si="86"/>
        <v>12596.167600087507</v>
      </c>
      <c r="Z697" s="9">
        <v>458.17822210000003</v>
      </c>
      <c r="AA697" s="9">
        <f t="shared" si="8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82"/>
        <v>572.10961196527569</v>
      </c>
      <c r="R698" s="10">
        <v>200083.54</v>
      </c>
      <c r="S698" s="10">
        <f t="shared" si="83"/>
        <v>218861.89017720413</v>
      </c>
      <c r="T698" s="10">
        <v>2955000</v>
      </c>
      <c r="U698" s="10">
        <f t="shared" si="84"/>
        <v>3380620.0663539642</v>
      </c>
      <c r="V698" s="5">
        <v>41</v>
      </c>
      <c r="W698" s="10">
        <f t="shared" si="8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82"/>
        <v>2069.804413764251</v>
      </c>
      <c r="R699" s="10">
        <v>1105366.53</v>
      </c>
      <c r="S699" s="10">
        <f t="shared" si="83"/>
        <v>1209107.9960621309</v>
      </c>
      <c r="T699" s="10">
        <v>24828000</v>
      </c>
      <c r="U699" s="10">
        <f t="shared" si="84"/>
        <v>28404072.760553714</v>
      </c>
      <c r="V699" s="5">
        <v>40</v>
      </c>
      <c r="W699" s="10">
        <f t="shared" si="8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82"/>
        <v>953.70881706934426</v>
      </c>
      <c r="R700" s="10">
        <v>459703.67</v>
      </c>
      <c r="S700" s="10">
        <f t="shared" si="83"/>
        <v>502848.03106541233</v>
      </c>
      <c r="T700" s="10">
        <v>8865000</v>
      </c>
      <c r="U700" s="10">
        <f t="shared" si="84"/>
        <v>10141860.199061893</v>
      </c>
      <c r="V700" s="5">
        <v>53</v>
      </c>
      <c r="W700" s="10">
        <f t="shared" si="8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82"/>
        <v>1375.7452149356761</v>
      </c>
      <c r="R701" s="9">
        <v>1193149.1869999999</v>
      </c>
      <c r="S701" s="9">
        <f t="shared" si="83"/>
        <v>1305129.2791511703</v>
      </c>
      <c r="T701" s="9">
        <v>44295000</v>
      </c>
      <c r="U701" s="9">
        <f t="shared" si="84"/>
        <v>50674979.979407392</v>
      </c>
      <c r="V701" s="1">
        <v>130</v>
      </c>
      <c r="W701" s="9">
        <f t="shared" si="85"/>
        <v>135.96904089530383</v>
      </c>
      <c r="X701" s="9">
        <v>61191.50417</v>
      </c>
      <c r="Y701" s="9">
        <f t="shared" si="86"/>
        <v>66934.482793699412</v>
      </c>
      <c r="Z701" s="9">
        <v>1076.310802</v>
      </c>
      <c r="AA701" s="9">
        <f t="shared" si="87"/>
        <v>1125.730365024579</v>
      </c>
      <c r="AB701" s="2">
        <v>3.3250006999999998E-2</v>
      </c>
      <c r="AC701" t="s">
        <v>26</v>
      </c>
      <c r="AE701" t="s">
        <v>26</v>
      </c>
    </row>
    <row r="702" spans="1:31" hidden="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82"/>
        <v>1957.5567409266812</v>
      </c>
      <c r="R702" s="9">
        <v>1378909.959</v>
      </c>
      <c r="S702" s="9">
        <f t="shared" si="83"/>
        <v>1508324.1730474732</v>
      </c>
      <c r="T702" s="9">
        <v>43679500</v>
      </c>
      <c r="U702" s="9">
        <f t="shared" si="84"/>
        <v>49970827.136483237</v>
      </c>
      <c r="V702" s="1">
        <v>102</v>
      </c>
      <c r="W702" s="9">
        <f t="shared" si="85"/>
        <v>106.68340131785379</v>
      </c>
      <c r="X702" s="9">
        <v>39585.447780000002</v>
      </c>
      <c r="Y702" s="9">
        <f t="shared" si="86"/>
        <v>43300.642944651067</v>
      </c>
      <c r="Z702" s="9">
        <v>1101.6745880000001</v>
      </c>
      <c r="AA702" s="9">
        <f t="shared" si="87"/>
        <v>1152.2587469929924</v>
      </c>
      <c r="AB702" s="2">
        <v>3.7538044999999999E-2</v>
      </c>
      <c r="AC702" t="s">
        <v>26</v>
      </c>
      <c r="AE702" t="s">
        <v>26</v>
      </c>
    </row>
    <row r="703" spans="1:31" hidden="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82"/>
        <v>1695.8058780462295</v>
      </c>
      <c r="R703" s="9">
        <v>1269535.959</v>
      </c>
      <c r="S703" s="9">
        <f t="shared" si="83"/>
        <v>1388685.1443885365</v>
      </c>
      <c r="T703" s="9">
        <v>42594500</v>
      </c>
      <c r="U703" s="9">
        <f t="shared" si="84"/>
        <v>48729550.394691683</v>
      </c>
      <c r="V703" s="1">
        <v>134</v>
      </c>
      <c r="W703" s="9">
        <f t="shared" si="85"/>
        <v>140.15270369208241</v>
      </c>
      <c r="X703" s="9">
        <v>33205.316760000002</v>
      </c>
      <c r="Y703" s="9">
        <f t="shared" si="86"/>
        <v>36321.720367534457</v>
      </c>
      <c r="Z703" s="9">
        <v>790.23311939999996</v>
      </c>
      <c r="AA703" s="9">
        <f t="shared" si="87"/>
        <v>826.51722560401629</v>
      </c>
      <c r="AB703" s="2">
        <v>3.0347435999999998E-2</v>
      </c>
      <c r="AC703" t="s">
        <v>26</v>
      </c>
      <c r="AE703" t="s">
        <v>26</v>
      </c>
    </row>
    <row r="704" spans="1:31" hidden="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82"/>
        <v>1484.9388139315972</v>
      </c>
      <c r="R704" s="9">
        <v>1308126.1329999999</v>
      </c>
      <c r="S704" s="9">
        <f t="shared" si="83"/>
        <v>1430897.1045723036</v>
      </c>
      <c r="T704" s="9">
        <v>33931500</v>
      </c>
      <c r="U704" s="9">
        <f t="shared" si="84"/>
        <v>38818785.036037065</v>
      </c>
      <c r="V704" s="1">
        <v>69</v>
      </c>
      <c r="W704" s="9">
        <f t="shared" si="85"/>
        <v>72.168183244430509</v>
      </c>
      <c r="X704" s="9">
        <v>20392.508109999999</v>
      </c>
      <c r="Y704" s="9">
        <f t="shared" si="86"/>
        <v>22306.39697002844</v>
      </c>
      <c r="Z704" s="9">
        <v>749.84874100000002</v>
      </c>
      <c r="AA704" s="9">
        <f t="shared" si="87"/>
        <v>784.27857023323929</v>
      </c>
      <c r="AB704" s="2">
        <v>3.2784032999999997E-2</v>
      </c>
      <c r="AC704" t="s">
        <v>26</v>
      </c>
      <c r="AE704" t="s">
        <v>26</v>
      </c>
    </row>
    <row r="705" spans="1:31" hidden="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88"/>
        <v>6262441.368264501</v>
      </c>
      <c r="K705" s="9">
        <v>631656.38390000002</v>
      </c>
      <c r="L705" s="9">
        <f t="shared" si="8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82"/>
        <v>2178.2972492417111</v>
      </c>
      <c r="R705" s="9">
        <v>2208556.0780000002</v>
      </c>
      <c r="S705" s="9">
        <f t="shared" si="83"/>
        <v>2415834.6948151393</v>
      </c>
      <c r="T705" s="9">
        <v>81545500</v>
      </c>
      <c r="U705" s="9">
        <f t="shared" si="84"/>
        <v>93290813.408076882</v>
      </c>
      <c r="V705" s="1">
        <v>112</v>
      </c>
      <c r="W705" s="9">
        <f t="shared" si="85"/>
        <v>117.14255830980024</v>
      </c>
      <c r="X705" s="9">
        <v>54420.785360000002</v>
      </c>
      <c r="Y705" s="9">
        <f t="shared" si="86"/>
        <v>59528.314767009411</v>
      </c>
      <c r="Z705" s="9">
        <v>1037.8232519999999</v>
      </c>
      <c r="AA705" s="9">
        <f t="shared" si="87"/>
        <v>1085.4756322560402</v>
      </c>
      <c r="AB705" s="2">
        <v>2.3318698999999998E-2</v>
      </c>
      <c r="AC705" t="s">
        <v>26</v>
      </c>
      <c r="AE705" t="s">
        <v>26</v>
      </c>
    </row>
    <row r="706" spans="1:31" hidden="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88"/>
        <v>11589063.036265874</v>
      </c>
      <c r="K706" s="9">
        <v>1007344.231</v>
      </c>
      <c r="L706" s="9">
        <f t="shared" si="8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90">P706/0.9561</f>
        <v>1734.5465955443992</v>
      </c>
      <c r="R706" s="9">
        <v>2243442.58</v>
      </c>
      <c r="S706" s="9">
        <f t="shared" ref="S706:S775" si="91">R706/0.9142</f>
        <v>2453995.3839422446</v>
      </c>
      <c r="T706" s="9">
        <v>109531500</v>
      </c>
      <c r="U706" s="9">
        <f t="shared" ref="U706:U775" si="92">T706/0.8741</f>
        <v>125307745.10925524</v>
      </c>
      <c r="V706" s="1">
        <v>99</v>
      </c>
      <c r="W706" s="9">
        <f t="shared" ref="W706:W775" si="93">V706/0.9561</f>
        <v>103.54565422026985</v>
      </c>
      <c r="X706" s="9">
        <v>91726.531050000005</v>
      </c>
      <c r="Y706" s="9">
        <f t="shared" ref="Y706:Y775" si="94">X706/0.9142</f>
        <v>100335.29977029096</v>
      </c>
      <c r="Z706" s="9">
        <v>1868.9704409999999</v>
      </c>
      <c r="AA706" s="9">
        <f t="shared" ref="AA706:AA775" si="9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90"/>
        <v>883.89499006380083</v>
      </c>
      <c r="R707" s="9">
        <v>1037121.692</v>
      </c>
      <c r="S707" s="9">
        <f t="shared" si="91"/>
        <v>1134458.2060818202</v>
      </c>
      <c r="T707" s="9">
        <v>45274000</v>
      </c>
      <c r="U707" s="9">
        <f t="shared" si="92"/>
        <v>51794989.131678298</v>
      </c>
      <c r="V707" s="1">
        <v>110</v>
      </c>
      <c r="W707" s="9">
        <f t="shared" si="93"/>
        <v>115.05072691141095</v>
      </c>
      <c r="X707" s="9">
        <v>42863.383670000003</v>
      </c>
      <c r="Y707" s="9">
        <f t="shared" si="94"/>
        <v>46886.221472325531</v>
      </c>
      <c r="Z707" s="9">
        <v>1017.1039929999999</v>
      </c>
      <c r="AA707" s="9">
        <f t="shared" si="95"/>
        <v>1063.8050339922602</v>
      </c>
      <c r="AB707" s="2">
        <v>2.3634532999999999E-2</v>
      </c>
      <c r="AC707" t="s">
        <v>26</v>
      </c>
      <c r="AE707" t="s">
        <v>26</v>
      </c>
    </row>
    <row r="708" spans="1:31" hidden="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90"/>
        <v>1324.7045288149775</v>
      </c>
      <c r="R708" s="9">
        <v>1028448.099</v>
      </c>
      <c r="S708" s="9">
        <f t="shared" si="91"/>
        <v>1124970.5742725881</v>
      </c>
      <c r="T708" s="9">
        <v>32442500</v>
      </c>
      <c r="U708" s="9">
        <f t="shared" si="92"/>
        <v>37115318.613430955</v>
      </c>
      <c r="V708" s="1">
        <v>100</v>
      </c>
      <c r="W708" s="9">
        <f t="shared" si="93"/>
        <v>104.59156991946449</v>
      </c>
      <c r="X708" s="9">
        <v>63844.134729999998</v>
      </c>
      <c r="Y708" s="9">
        <f t="shared" si="94"/>
        <v>69836.069492452414</v>
      </c>
      <c r="Z708" s="9">
        <v>1060.873977</v>
      </c>
      <c r="AA708" s="9">
        <f t="shared" si="95"/>
        <v>1109.5847474113586</v>
      </c>
      <c r="AB708" s="2">
        <v>2.9835541E-2</v>
      </c>
      <c r="AC708" t="s">
        <v>26</v>
      </c>
      <c r="AE708" t="s">
        <v>26</v>
      </c>
    </row>
    <row r="709" spans="1:31" hidden="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90"/>
        <v>1440.2886727329778</v>
      </c>
      <c r="R709" s="9">
        <v>814891.0172</v>
      </c>
      <c r="S709" s="9">
        <f t="shared" si="91"/>
        <v>891370.61605775543</v>
      </c>
      <c r="T709" s="9">
        <v>24149000</v>
      </c>
      <c r="U709" s="9">
        <f t="shared" si="92"/>
        <v>27627273.767303512</v>
      </c>
      <c r="V709" s="1">
        <v>95</v>
      </c>
      <c r="W709" s="9">
        <f t="shared" si="93"/>
        <v>99.361991423491276</v>
      </c>
      <c r="X709" s="9">
        <v>28059.135969999999</v>
      </c>
      <c r="Y709" s="9">
        <f t="shared" si="94"/>
        <v>30692.557394443229</v>
      </c>
      <c r="Z709" s="9">
        <v>738.27039920000004</v>
      </c>
      <c r="AA709" s="9">
        <f t="shared" si="95"/>
        <v>772.16860077397769</v>
      </c>
      <c r="AB709" s="2">
        <v>2.8265155E-2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90"/>
        <v>1293.6408325488965</v>
      </c>
      <c r="R710" s="9">
        <v>975634.10400000005</v>
      </c>
      <c r="S710" s="9">
        <f t="shared" si="91"/>
        <v>1067199.8512360535</v>
      </c>
      <c r="T710" s="9">
        <v>27976000</v>
      </c>
      <c r="U710" s="9">
        <f t="shared" si="92"/>
        <v>32005491.362544332</v>
      </c>
      <c r="V710" s="1">
        <v>121</v>
      </c>
      <c r="W710" s="9">
        <f t="shared" si="93"/>
        <v>126.55579960255204</v>
      </c>
      <c r="X710" s="9">
        <v>26870.913629999999</v>
      </c>
      <c r="Y710" s="9">
        <f t="shared" si="94"/>
        <v>29392.817359439945</v>
      </c>
      <c r="Z710" s="9">
        <v>730.92726449999998</v>
      </c>
      <c r="AA710" s="9">
        <f t="shared" si="95"/>
        <v>764.4883009099467</v>
      </c>
      <c r="AB710" s="2">
        <v>5.7737561E-2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90"/>
        <v>1603.9326430289718</v>
      </c>
      <c r="R711" s="9">
        <v>1247401.638</v>
      </c>
      <c r="S711" s="9">
        <f t="shared" si="91"/>
        <v>1364473.460949464</v>
      </c>
      <c r="T711" s="9">
        <v>33417000</v>
      </c>
      <c r="U711" s="9">
        <f t="shared" si="92"/>
        <v>38230179.613316558</v>
      </c>
      <c r="V711" s="1">
        <v>105</v>
      </c>
      <c r="W711" s="9">
        <f t="shared" si="93"/>
        <v>109.82114841543772</v>
      </c>
      <c r="X711" s="9">
        <v>10620.639450000001</v>
      </c>
      <c r="Y711" s="9">
        <f t="shared" si="94"/>
        <v>11617.413530956028</v>
      </c>
      <c r="Z711" s="9">
        <v>515.06824259999996</v>
      </c>
      <c r="AA711" s="9">
        <f t="shared" si="95"/>
        <v>538.71796109193599</v>
      </c>
      <c r="AB711" s="2">
        <v>4.7041184999999999E-2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88"/>
        <v>7778858.2542043244</v>
      </c>
      <c r="K712" s="9">
        <v>623958.15</v>
      </c>
      <c r="L712" s="9">
        <f t="shared" si="8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90"/>
        <v>2386.3298818115263</v>
      </c>
      <c r="R712" s="9">
        <v>2981232.4939999999</v>
      </c>
      <c r="S712" s="9">
        <f t="shared" si="91"/>
        <v>3261028.7617589147</v>
      </c>
      <c r="T712" s="9">
        <v>151959000</v>
      </c>
      <c r="U712" s="9">
        <f t="shared" si="92"/>
        <v>173846241.84875873</v>
      </c>
      <c r="V712" s="1">
        <v>137</v>
      </c>
      <c r="W712" s="9">
        <f t="shared" si="93"/>
        <v>143.29045078966635</v>
      </c>
      <c r="X712" s="9">
        <v>99026.673540000003</v>
      </c>
      <c r="Y712" s="9">
        <f t="shared" si="94"/>
        <v>108320.57923867863</v>
      </c>
      <c r="Z712" s="9">
        <v>1687.3462039999999</v>
      </c>
      <c r="AA712" s="9">
        <f t="shared" si="95"/>
        <v>1764.8218847400899</v>
      </c>
      <c r="AB712" s="2">
        <v>0.134857371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88"/>
        <v>1720054.9136254434</v>
      </c>
      <c r="K713" s="9">
        <v>162315.1931</v>
      </c>
      <c r="L713" s="9">
        <f t="shared" si="8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90"/>
        <v>986.75556950109831</v>
      </c>
      <c r="R713" s="9">
        <v>1100489.73</v>
      </c>
      <c r="S713" s="9">
        <f t="shared" si="91"/>
        <v>1203773.4959527454</v>
      </c>
      <c r="T713" s="9">
        <v>38891000</v>
      </c>
      <c r="U713" s="9">
        <f t="shared" si="92"/>
        <v>44492620.981581055</v>
      </c>
      <c r="V713" s="1">
        <v>181</v>
      </c>
      <c r="W713" s="9">
        <f t="shared" si="93"/>
        <v>189.31074155423073</v>
      </c>
      <c r="X713" s="9">
        <v>54888.925589999999</v>
      </c>
      <c r="Y713" s="9">
        <f t="shared" si="94"/>
        <v>60040.391150732881</v>
      </c>
      <c r="Z713" s="9">
        <v>1149.3163790000001</v>
      </c>
      <c r="AA713" s="9">
        <f t="shared" si="95"/>
        <v>1202.0880441376428</v>
      </c>
      <c r="AB713" s="2">
        <v>5.2070074000000001E-2</v>
      </c>
      <c r="AC713" t="s">
        <v>26</v>
      </c>
      <c r="AE713" t="s">
        <v>26</v>
      </c>
    </row>
    <row r="714" spans="1:31" hidden="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90"/>
        <v>2657.3684761008262</v>
      </c>
      <c r="R714" s="9">
        <v>1989577.463</v>
      </c>
      <c r="S714" s="9">
        <f t="shared" si="91"/>
        <v>2176304.3786917524</v>
      </c>
      <c r="T714" s="9">
        <v>68043000</v>
      </c>
      <c r="U714" s="9">
        <f t="shared" si="92"/>
        <v>77843496.167486563</v>
      </c>
      <c r="V714" s="1">
        <v>131</v>
      </c>
      <c r="W714" s="9">
        <f t="shared" si="93"/>
        <v>137.0149565944985</v>
      </c>
      <c r="X714" s="9">
        <v>51492.608180000003</v>
      </c>
      <c r="Y714" s="9">
        <f t="shared" si="94"/>
        <v>56325.320695690221</v>
      </c>
      <c r="Z714" s="9">
        <v>1054.761223</v>
      </c>
      <c r="AA714" s="9">
        <f t="shared" si="95"/>
        <v>1103.1913220374438</v>
      </c>
      <c r="AB714" s="2">
        <v>5.0135710999999999E-2</v>
      </c>
      <c r="AC714" t="s">
        <v>26</v>
      </c>
      <c r="AE714" t="s">
        <v>26</v>
      </c>
    </row>
    <row r="715" spans="1:31" hidden="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90"/>
        <v>1485.2107520133877</v>
      </c>
      <c r="R715" s="9">
        <v>907601.52320000005</v>
      </c>
      <c r="S715" s="9">
        <f t="shared" si="91"/>
        <v>992782.23933493765</v>
      </c>
      <c r="T715" s="9">
        <v>24514000</v>
      </c>
      <c r="U715" s="9">
        <f t="shared" si="92"/>
        <v>28044846.127445374</v>
      </c>
      <c r="V715" s="1">
        <v>113</v>
      </c>
      <c r="W715" s="9">
        <f t="shared" si="93"/>
        <v>118.18847400899489</v>
      </c>
      <c r="X715" s="9">
        <v>26556.07473</v>
      </c>
      <c r="Y715" s="9">
        <f t="shared" si="94"/>
        <v>29048.430026252459</v>
      </c>
      <c r="Z715" s="9">
        <v>909.41651469999999</v>
      </c>
      <c r="AA715" s="9">
        <f t="shared" si="95"/>
        <v>951.1730098316076</v>
      </c>
      <c r="AB715" s="2">
        <v>4.3803544E-2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90"/>
        <v>2160.3284175295471</v>
      </c>
      <c r="R716" s="9">
        <v>1400728.5279999999</v>
      </c>
      <c r="S716" s="9">
        <f t="shared" si="91"/>
        <v>1532190.4703565959</v>
      </c>
      <c r="T716" s="9">
        <v>36296500</v>
      </c>
      <c r="U716" s="9">
        <f t="shared" si="92"/>
        <v>41524425.122983642</v>
      </c>
      <c r="V716" s="1">
        <v>70</v>
      </c>
      <c r="W716" s="9">
        <f t="shared" si="93"/>
        <v>73.214098943625146</v>
      </c>
      <c r="X716" s="9">
        <v>2536.38337</v>
      </c>
      <c r="Y716" s="9">
        <f t="shared" si="94"/>
        <v>2774.4294136950339</v>
      </c>
      <c r="Z716" s="9">
        <v>245.6557746</v>
      </c>
      <c r="AA716" s="9">
        <f t="shared" si="95"/>
        <v>256.93523125196111</v>
      </c>
      <c r="AB716" s="2">
        <v>0.110114211</v>
      </c>
      <c r="AC716" t="s">
        <v>26</v>
      </c>
      <c r="AE716" t="s">
        <v>26</v>
      </c>
    </row>
    <row r="717" spans="1:31" hidden="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90"/>
        <v>1267.3988076561029</v>
      </c>
      <c r="R717" s="9">
        <v>1385889.3729999999</v>
      </c>
      <c r="S717" s="9">
        <f t="shared" si="91"/>
        <v>1515958.6228396411</v>
      </c>
      <c r="T717" s="9">
        <v>49105500</v>
      </c>
      <c r="U717" s="9">
        <f t="shared" si="92"/>
        <v>56178354.879304431</v>
      </c>
      <c r="V717" s="1">
        <v>91</v>
      </c>
      <c r="W717" s="9">
        <f t="shared" si="93"/>
        <v>95.178328626712698</v>
      </c>
      <c r="X717" s="9">
        <v>25460.306420000001</v>
      </c>
      <c r="Y717" s="9">
        <f t="shared" si="94"/>
        <v>27849.821067600089</v>
      </c>
      <c r="Z717" s="9">
        <v>846.25564569999995</v>
      </c>
      <c r="AA717" s="9">
        <f t="shared" si="95"/>
        <v>885.11206536973123</v>
      </c>
      <c r="AB717" s="2">
        <v>4.0404059999999999E-2</v>
      </c>
      <c r="AC717" t="s">
        <v>26</v>
      </c>
      <c r="AE717" t="s">
        <v>26</v>
      </c>
    </row>
    <row r="718" spans="1:31" hidden="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90"/>
        <v>930.63591674511031</v>
      </c>
      <c r="R718" s="9">
        <v>899712.90879999998</v>
      </c>
      <c r="S718" s="9">
        <f t="shared" si="91"/>
        <v>984153.25836797198</v>
      </c>
      <c r="T718" s="9">
        <v>28385500</v>
      </c>
      <c r="U718" s="9">
        <f t="shared" si="92"/>
        <v>32473973.229607597</v>
      </c>
      <c r="V718" s="1">
        <v>97</v>
      </c>
      <c r="W718" s="9">
        <f t="shared" si="93"/>
        <v>101.45382282188056</v>
      </c>
      <c r="X718" s="9">
        <v>52869.920230000003</v>
      </c>
      <c r="Y718" s="9">
        <f t="shared" si="94"/>
        <v>57831.896991905494</v>
      </c>
      <c r="Z718" s="9">
        <v>987.03115100000002</v>
      </c>
      <c r="AA718" s="9">
        <f t="shared" si="95"/>
        <v>1032.3513764250602</v>
      </c>
      <c r="AB718" s="2">
        <v>2.9260942000000002E-2</v>
      </c>
      <c r="AC718" t="s">
        <v>26</v>
      </c>
      <c r="AE718" t="s">
        <v>26</v>
      </c>
    </row>
    <row r="719" spans="1:31" hidden="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90"/>
        <v>2451.3440016734653</v>
      </c>
      <c r="R719" s="9">
        <v>1362683.754</v>
      </c>
      <c r="S719" s="9">
        <f t="shared" si="91"/>
        <v>1490575.0973528768</v>
      </c>
      <c r="T719" s="9">
        <v>40202000</v>
      </c>
      <c r="U719" s="9">
        <f t="shared" si="92"/>
        <v>45992449.376501545</v>
      </c>
      <c r="V719" s="1">
        <v>86</v>
      </c>
      <c r="W719" s="9">
        <f t="shared" si="93"/>
        <v>89.948750130739469</v>
      </c>
      <c r="X719" s="9">
        <v>25269.025949999999</v>
      </c>
      <c r="Y719" s="9">
        <f t="shared" si="94"/>
        <v>27640.58843797856</v>
      </c>
      <c r="Z719" s="9">
        <v>683.63169289999996</v>
      </c>
      <c r="AA719" s="9">
        <f t="shared" si="95"/>
        <v>715.02112007112225</v>
      </c>
      <c r="AB719" s="2">
        <v>1.8530619000000002E-2</v>
      </c>
      <c r="AC719" t="s">
        <v>26</v>
      </c>
      <c r="AE719" t="s">
        <v>26</v>
      </c>
    </row>
    <row r="720" spans="1:31" hidden="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88"/>
        <v>17144491.476947717</v>
      </c>
      <c r="K720" s="9">
        <v>1358388.523</v>
      </c>
      <c r="L720" s="9">
        <f t="shared" si="8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90"/>
        <v>2477.1153645016211</v>
      </c>
      <c r="R720" s="9">
        <v>2859734.1069999998</v>
      </c>
      <c r="S720" s="9">
        <f t="shared" si="91"/>
        <v>3128127.4414788885</v>
      </c>
      <c r="T720" s="9">
        <v>143309000</v>
      </c>
      <c r="U720" s="9">
        <f t="shared" si="92"/>
        <v>163950348.93032834</v>
      </c>
      <c r="V720" s="1">
        <v>166</v>
      </c>
      <c r="W720" s="9">
        <f t="shared" si="93"/>
        <v>173.62200606631106</v>
      </c>
      <c r="X720" s="9">
        <v>110507.8456</v>
      </c>
      <c r="Y720" s="9">
        <f t="shared" si="94"/>
        <v>120879.28855830235</v>
      </c>
      <c r="Z720" s="9">
        <v>3278.4726959999998</v>
      </c>
      <c r="AA720" s="9">
        <f t="shared" si="95"/>
        <v>3429.0060621273924</v>
      </c>
      <c r="AB720" s="2">
        <v>0.101535532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90"/>
        <v>1445.0789666352894</v>
      </c>
      <c r="R721" s="9">
        <v>1180119.0179999999</v>
      </c>
      <c r="S721" s="9">
        <f t="shared" si="91"/>
        <v>1290876.1955808357</v>
      </c>
      <c r="T721" s="9">
        <v>34772000</v>
      </c>
      <c r="U721" s="9">
        <f t="shared" si="92"/>
        <v>39780345.498226747</v>
      </c>
      <c r="V721" s="1">
        <v>118</v>
      </c>
      <c r="W721" s="9">
        <f t="shared" si="93"/>
        <v>123.4180525049681</v>
      </c>
      <c r="X721" s="9">
        <v>47034.544300000001</v>
      </c>
      <c r="Y721" s="9">
        <f t="shared" si="94"/>
        <v>51448.856158389848</v>
      </c>
      <c r="Z721" s="9">
        <v>997.51767649999999</v>
      </c>
      <c r="AA721" s="9">
        <f t="shared" si="95"/>
        <v>1043.3193980755152</v>
      </c>
      <c r="AB721" s="2">
        <v>2.7778442E-2</v>
      </c>
      <c r="AC721" t="s">
        <v>26</v>
      </c>
      <c r="AE721" t="s">
        <v>26</v>
      </c>
    </row>
    <row r="722" spans="1:31" hidden="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90"/>
        <v>1295.5025624934633</v>
      </c>
      <c r="R722" s="9">
        <v>897971.23179999995</v>
      </c>
      <c r="S722" s="9">
        <f t="shared" si="91"/>
        <v>982248.12054255081</v>
      </c>
      <c r="T722" s="9">
        <v>28344000</v>
      </c>
      <c r="U722" s="9">
        <f t="shared" si="92"/>
        <v>32426495.824276399</v>
      </c>
      <c r="V722" s="1">
        <v>95</v>
      </c>
      <c r="W722" s="9">
        <f t="shared" si="93"/>
        <v>99.361991423491276</v>
      </c>
      <c r="X722" s="9">
        <v>22158.63032</v>
      </c>
      <c r="Y722" s="9">
        <f t="shared" si="94"/>
        <v>24238.274250711005</v>
      </c>
      <c r="Z722" s="9">
        <v>663.3548601</v>
      </c>
      <c r="AA722" s="9">
        <f t="shared" si="95"/>
        <v>693.81326231565743</v>
      </c>
      <c r="AB722" s="2">
        <v>4.9599398000000003E-2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90"/>
        <v>1496.7785796464805</v>
      </c>
      <c r="R723" s="9">
        <v>1167147.5660000001</v>
      </c>
      <c r="S723" s="9">
        <f t="shared" si="91"/>
        <v>1276687.3397506017</v>
      </c>
      <c r="T723" s="9">
        <v>37462000</v>
      </c>
      <c r="U723" s="9">
        <f t="shared" si="92"/>
        <v>42857796.590779088</v>
      </c>
      <c r="V723" s="1">
        <v>90</v>
      </c>
      <c r="W723" s="9">
        <f t="shared" si="93"/>
        <v>94.132412927518047</v>
      </c>
      <c r="X723" s="9">
        <v>42248.376049999999</v>
      </c>
      <c r="Y723" s="9">
        <f t="shared" si="94"/>
        <v>46213.493819733099</v>
      </c>
      <c r="Z723" s="9">
        <v>894.01080039999999</v>
      </c>
      <c r="AA723" s="9">
        <f t="shared" si="95"/>
        <v>935.05993138793019</v>
      </c>
      <c r="AB723" s="2">
        <v>2.0833241999999998E-2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96">I724/0.8741</f>
        <v>18576821.87392747</v>
      </c>
      <c r="K724" s="9">
        <v>1429507.1059999999</v>
      </c>
      <c r="L724" s="9">
        <f t="shared" ref="L724:L779" si="9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90"/>
        <v>2565.7671791653597</v>
      </c>
      <c r="R724" s="9">
        <v>3305123.6889999998</v>
      </c>
      <c r="S724" s="9">
        <f t="shared" si="91"/>
        <v>3615317.9709035219</v>
      </c>
      <c r="T724" s="9">
        <v>185327500</v>
      </c>
      <c r="U724" s="9">
        <f t="shared" si="92"/>
        <v>212020935.81970027</v>
      </c>
      <c r="V724" s="1">
        <v>140</v>
      </c>
      <c r="W724" s="9">
        <f t="shared" si="93"/>
        <v>146.42819788725029</v>
      </c>
      <c r="X724" s="9">
        <v>153711.3285</v>
      </c>
      <c r="Y724" s="9">
        <f t="shared" si="94"/>
        <v>168137.52844016626</v>
      </c>
      <c r="Z724" s="9">
        <v>3581.335536</v>
      </c>
      <c r="AA724" s="9">
        <f t="shared" si="95"/>
        <v>3745.7750611860688</v>
      </c>
      <c r="AB724" s="2">
        <v>0.10460048600000001</v>
      </c>
      <c r="AC724" t="s">
        <v>26</v>
      </c>
      <c r="AE724" t="s">
        <v>26</v>
      </c>
    </row>
    <row r="725" spans="1:31" hidden="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96"/>
        <v>9058460.1304198597</v>
      </c>
      <c r="K725" s="9">
        <v>750618.20499999996</v>
      </c>
      <c r="L725" s="9">
        <f t="shared" si="9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90"/>
        <v>2029.0137014956597</v>
      </c>
      <c r="R725" s="9">
        <v>2644014.0019999999</v>
      </c>
      <c r="S725" s="9">
        <f t="shared" si="91"/>
        <v>2892161.4548238898</v>
      </c>
      <c r="T725" s="9">
        <v>155569000</v>
      </c>
      <c r="U725" s="9">
        <f t="shared" si="92"/>
        <v>177976204.09564123</v>
      </c>
      <c r="V725" s="1">
        <v>182</v>
      </c>
      <c r="W725" s="9">
        <f t="shared" si="93"/>
        <v>190.3566572534254</v>
      </c>
      <c r="X725" s="9">
        <v>193317.94810000001</v>
      </c>
      <c r="Y725" s="9">
        <f t="shared" si="94"/>
        <v>211461.33023408445</v>
      </c>
      <c r="Z725" s="9">
        <v>2064.3125479999999</v>
      </c>
      <c r="AA725" s="9">
        <f t="shared" si="95"/>
        <v>2159.0969019976988</v>
      </c>
      <c r="AB725" s="2">
        <v>4.6680034000000002E-2</v>
      </c>
      <c r="AC725" t="s">
        <v>26</v>
      </c>
      <c r="AE725" t="s">
        <v>26</v>
      </c>
    </row>
    <row r="726" spans="1:31" hidden="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90"/>
        <v>1913.7014956594501</v>
      </c>
      <c r="R726" s="9">
        <v>2014964.07</v>
      </c>
      <c r="S726" s="9">
        <f t="shared" si="91"/>
        <v>2204073.5834609494</v>
      </c>
      <c r="T726" s="9">
        <v>65881000</v>
      </c>
      <c r="U726" s="9">
        <f t="shared" si="92"/>
        <v>75370094.954810664</v>
      </c>
      <c r="V726" s="1">
        <v>187</v>
      </c>
      <c r="W726" s="9">
        <f t="shared" si="93"/>
        <v>195.58623574939861</v>
      </c>
      <c r="X726" s="9">
        <v>47870.289140000001</v>
      </c>
      <c r="Y726" s="9">
        <f t="shared" si="94"/>
        <v>52363.03778166703</v>
      </c>
      <c r="Z726" s="9">
        <v>1501.188165</v>
      </c>
      <c r="AA726" s="9">
        <f t="shared" si="95"/>
        <v>1570.1162692187011</v>
      </c>
      <c r="AB726" s="2">
        <v>0.12167262299999999</v>
      </c>
      <c r="AC726" t="s">
        <v>26</v>
      </c>
      <c r="AE726" t="s">
        <v>26</v>
      </c>
    </row>
    <row r="727" spans="1:31" hidden="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96"/>
        <v>4521793.8450978147</v>
      </c>
      <c r="K727" s="9">
        <v>419303.3431</v>
      </c>
      <c r="L727" s="9">
        <f t="shared" si="9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90"/>
        <v>1904.110448697835</v>
      </c>
      <c r="R727" s="9">
        <v>1910620.1040000001</v>
      </c>
      <c r="S727" s="9">
        <f t="shared" si="91"/>
        <v>2089936.6703128419</v>
      </c>
      <c r="T727" s="9">
        <v>75581500</v>
      </c>
      <c r="U727" s="9">
        <f t="shared" si="92"/>
        <v>86467795.446745232</v>
      </c>
      <c r="V727" s="1">
        <v>109</v>
      </c>
      <c r="W727" s="9">
        <f t="shared" si="93"/>
        <v>114.0048112122163</v>
      </c>
      <c r="X727" s="9">
        <v>30696.816019999998</v>
      </c>
      <c r="Y727" s="9">
        <f t="shared" si="94"/>
        <v>33577.79043972872</v>
      </c>
      <c r="Z727" s="9">
        <v>950.6455052</v>
      </c>
      <c r="AA727" s="9">
        <f t="shared" si="95"/>
        <v>994.29505825750448</v>
      </c>
      <c r="AB727" s="2">
        <v>5.2790165999999999E-2</v>
      </c>
      <c r="AC727" t="s">
        <v>26</v>
      </c>
      <c r="AE727" t="s">
        <v>26</v>
      </c>
    </row>
    <row r="728" spans="1:31" hidden="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90"/>
        <v>1681.5500470662066</v>
      </c>
      <c r="R728" s="9">
        <v>1510052.9210000001</v>
      </c>
      <c r="S728" s="9">
        <f t="shared" si="91"/>
        <v>1651775.2362721507</v>
      </c>
      <c r="T728" s="9">
        <v>59397000</v>
      </c>
      <c r="U728" s="9">
        <f t="shared" si="92"/>
        <v>67952179.384509787</v>
      </c>
      <c r="V728" s="1">
        <v>85</v>
      </c>
      <c r="W728" s="9">
        <f t="shared" si="93"/>
        <v>88.902834431544818</v>
      </c>
      <c r="X728" s="9">
        <v>31234.471710000002</v>
      </c>
      <c r="Y728" s="9">
        <f t="shared" si="94"/>
        <v>34165.906486545617</v>
      </c>
      <c r="Z728" s="9">
        <v>1168.393718</v>
      </c>
      <c r="AA728" s="9">
        <f t="shared" si="95"/>
        <v>1222.0413324966009</v>
      </c>
      <c r="AB728" s="2">
        <v>6.0304070000000001E-2</v>
      </c>
      <c r="AC728" t="s">
        <v>26</v>
      </c>
      <c r="AE728" t="s">
        <v>26</v>
      </c>
    </row>
    <row r="729" spans="1:31" hidden="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90"/>
        <v>2206.4532998640311</v>
      </c>
      <c r="R729" s="9">
        <v>1470883.828</v>
      </c>
      <c r="S729" s="9">
        <f t="shared" si="91"/>
        <v>1608930.024064756</v>
      </c>
      <c r="T729" s="9">
        <v>44821000</v>
      </c>
      <c r="U729" s="9">
        <f t="shared" si="92"/>
        <v>51276741.791557029</v>
      </c>
      <c r="V729" s="1">
        <v>73</v>
      </c>
      <c r="W729" s="9">
        <f t="shared" si="93"/>
        <v>76.351846041209086</v>
      </c>
      <c r="X729" s="9">
        <v>23850.84102</v>
      </c>
      <c r="Y729" s="9">
        <f t="shared" si="94"/>
        <v>26089.303237803542</v>
      </c>
      <c r="Z729" s="9">
        <v>886.01753959999996</v>
      </c>
      <c r="AA729" s="9">
        <f t="shared" si="95"/>
        <v>926.69965442945295</v>
      </c>
      <c r="AB729" s="2">
        <v>2.6236303999999998E-2</v>
      </c>
      <c r="AC729" t="s">
        <v>26</v>
      </c>
      <c r="AE729" t="s">
        <v>26</v>
      </c>
    </row>
    <row r="730" spans="1:31" hidden="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90"/>
        <v>973.68789875536038</v>
      </c>
      <c r="R730" s="9">
        <v>774806.42090000003</v>
      </c>
      <c r="S730" s="9">
        <f t="shared" si="91"/>
        <v>847523.97823233425</v>
      </c>
      <c r="T730" s="9">
        <v>21624500</v>
      </c>
      <c r="U730" s="9">
        <f t="shared" si="92"/>
        <v>24739160.279144265</v>
      </c>
      <c r="V730" s="1">
        <v>92</v>
      </c>
      <c r="W730" s="9">
        <f t="shared" si="93"/>
        <v>96.224244325907335</v>
      </c>
      <c r="X730" s="9">
        <v>18895.61188</v>
      </c>
      <c r="Y730" s="9">
        <f t="shared" si="94"/>
        <v>20669.013213738788</v>
      </c>
      <c r="Z730" s="9">
        <v>606.81391729999996</v>
      </c>
      <c r="AA730" s="9">
        <f t="shared" si="9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90"/>
        <v>568.7898755360319</v>
      </c>
      <c r="R731" s="10">
        <v>513144.94</v>
      </c>
      <c r="S731" s="10">
        <f t="shared" si="91"/>
        <v>561304.90045941807</v>
      </c>
      <c r="T731" s="10">
        <v>12046000</v>
      </c>
      <c r="U731" s="10">
        <f t="shared" si="92"/>
        <v>13781031.91854479</v>
      </c>
      <c r="V731" s="5">
        <v>78</v>
      </c>
      <c r="W731" s="10">
        <f t="shared" si="9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90"/>
        <v>1020.0251019767807</v>
      </c>
      <c r="R732" s="10">
        <v>699662.8</v>
      </c>
      <c r="S732" s="10">
        <f t="shared" si="91"/>
        <v>765327.93699409324</v>
      </c>
      <c r="T732" s="10">
        <v>14916000</v>
      </c>
      <c r="U732" s="10">
        <f t="shared" si="92"/>
        <v>17064409.106509551</v>
      </c>
      <c r="V732" s="5">
        <v>82</v>
      </c>
      <c r="W732" s="10">
        <f t="shared" si="9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90"/>
        <v>875.46386361259283</v>
      </c>
      <c r="R733" s="10">
        <v>630078.19999999995</v>
      </c>
      <c r="S733" s="10">
        <f t="shared" si="91"/>
        <v>689212.64493546262</v>
      </c>
      <c r="T733" s="10">
        <v>15014000</v>
      </c>
      <c r="U733" s="10">
        <f t="shared" si="92"/>
        <v>17176524.425122984</v>
      </c>
      <c r="V733" s="5">
        <v>71</v>
      </c>
      <c r="W733" s="10">
        <f t="shared" si="9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90"/>
        <v>3629.9759439389186</v>
      </c>
      <c r="R734" s="9">
        <v>3392358.4959999998</v>
      </c>
      <c r="S734" s="9">
        <f t="shared" si="91"/>
        <v>3710739.9868737692</v>
      </c>
      <c r="T734" s="9">
        <v>137339500</v>
      </c>
      <c r="U734" s="9">
        <f t="shared" si="92"/>
        <v>157121038.78274798</v>
      </c>
      <c r="V734" s="1">
        <v>160</v>
      </c>
      <c r="W734" s="9">
        <f t="shared" si="9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90"/>
        <v>2699.8012760171532</v>
      </c>
      <c r="R735" s="9">
        <v>2611985.7089999998</v>
      </c>
      <c r="S735" s="9">
        <f t="shared" si="91"/>
        <v>2857127.2248960836</v>
      </c>
      <c r="T735" s="9">
        <v>109912500</v>
      </c>
      <c r="U735" s="9">
        <f t="shared" si="92"/>
        <v>125743622.01121153</v>
      </c>
      <c r="V735" s="1">
        <v>69</v>
      </c>
      <c r="W735" s="9">
        <f t="shared" si="93"/>
        <v>72.168183244430509</v>
      </c>
      <c r="X735" s="9">
        <v>109805.572</v>
      </c>
      <c r="Y735" s="9">
        <f t="shared" si="94"/>
        <v>120111.10479107416</v>
      </c>
      <c r="Z735" s="9">
        <v>2274.4415119999999</v>
      </c>
      <c r="AA735" s="9">
        <f t="shared" si="95"/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90"/>
        <v>1003.5508837987659</v>
      </c>
      <c r="R736" s="9">
        <v>906056.54070000001</v>
      </c>
      <c r="S736" s="9">
        <f t="shared" si="91"/>
        <v>991092.2562896522</v>
      </c>
      <c r="T736" s="9">
        <v>27427000</v>
      </c>
      <c r="U736" s="9">
        <f t="shared" si="92"/>
        <v>31377416.77153644</v>
      </c>
      <c r="V736" s="1">
        <v>96</v>
      </c>
      <c r="W736" s="9">
        <f t="shared" si="93"/>
        <v>100.40790712268591</v>
      </c>
      <c r="X736" s="9">
        <v>38866.271769999999</v>
      </c>
      <c r="Y736" s="9">
        <f t="shared" si="94"/>
        <v>42513.97043316561</v>
      </c>
      <c r="Z736" s="9">
        <v>985.368065</v>
      </c>
      <c r="AA736" s="9">
        <f t="shared" si="9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90"/>
        <v>1515.0716452253948</v>
      </c>
      <c r="R737" s="9">
        <v>1152576.0190000001</v>
      </c>
      <c r="S737" s="9">
        <f t="shared" si="91"/>
        <v>1260748.2159264933</v>
      </c>
      <c r="T737" s="9">
        <v>36380500</v>
      </c>
      <c r="U737" s="9">
        <f t="shared" si="92"/>
        <v>41620523.967509441</v>
      </c>
      <c r="V737" s="1">
        <v>82</v>
      </c>
      <c r="W737" s="9">
        <f t="shared" si="93"/>
        <v>85.765087333960892</v>
      </c>
      <c r="X737" s="9">
        <v>50509.157299999999</v>
      </c>
      <c r="Y737" s="9">
        <f t="shared" si="94"/>
        <v>55249.570444104131</v>
      </c>
      <c r="Z737" s="9">
        <v>1102.6948850000001</v>
      </c>
      <c r="AA737" s="9">
        <f t="shared" si="95"/>
        <v>1153.3258916431337</v>
      </c>
      <c r="AB737" s="2">
        <v>1.6004488000000001E-2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90"/>
        <v>1100.8785691873236</v>
      </c>
      <c r="R738" s="9">
        <v>1111867.3970000001</v>
      </c>
      <c r="S738" s="9">
        <f t="shared" si="91"/>
        <v>1216218.9859986876</v>
      </c>
      <c r="T738" s="9">
        <v>43716000</v>
      </c>
      <c r="U738" s="9">
        <f t="shared" si="92"/>
        <v>50012584.372497424</v>
      </c>
      <c r="V738" s="1">
        <v>114</v>
      </c>
      <c r="W738" s="9">
        <f t="shared" si="93"/>
        <v>119.23438970818952</v>
      </c>
      <c r="X738" s="9">
        <v>52134.19083</v>
      </c>
      <c r="Y738" s="9">
        <f t="shared" si="94"/>
        <v>57027.117512579302</v>
      </c>
      <c r="Z738" s="9">
        <v>987.38647509999998</v>
      </c>
      <c r="AA738" s="9">
        <f t="shared" si="95"/>
        <v>1032.7230154795525</v>
      </c>
      <c r="AB738" s="2">
        <v>3.3545589000000001E-2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90"/>
        <v>2080.5982637799393</v>
      </c>
      <c r="R739" s="9">
        <v>2325414.5860000001</v>
      </c>
      <c r="S739" s="9">
        <f t="shared" si="91"/>
        <v>2543660.6716254652</v>
      </c>
      <c r="T739" s="9">
        <v>77141000</v>
      </c>
      <c r="U739" s="9">
        <f t="shared" si="92"/>
        <v>88251916.256721199</v>
      </c>
      <c r="V739" s="1">
        <v>76</v>
      </c>
      <c r="W739" s="9">
        <f t="shared" si="93"/>
        <v>79.489593138793012</v>
      </c>
      <c r="X739" s="9">
        <v>34840.080139999998</v>
      </c>
      <c r="Y739" s="9">
        <f t="shared" si="94"/>
        <v>38109.910457230362</v>
      </c>
      <c r="Z739" s="9">
        <v>789.13652579999996</v>
      </c>
      <c r="AA739" s="9">
        <f t="shared" si="95"/>
        <v>825.3702811421399</v>
      </c>
      <c r="AB739" s="2">
        <v>2.3926445000000001E-2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96"/>
        <v>5638942.9127102159</v>
      </c>
      <c r="K740" s="9">
        <v>386251.67379999999</v>
      </c>
      <c r="L740" s="9">
        <f t="shared" si="9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90"/>
        <v>2288.5367639368269</v>
      </c>
      <c r="R740" s="9">
        <v>2651270.35</v>
      </c>
      <c r="S740" s="9">
        <f t="shared" si="91"/>
        <v>2900098.8295777729</v>
      </c>
      <c r="T740" s="9">
        <v>113977500</v>
      </c>
      <c r="U740" s="9">
        <f t="shared" si="92"/>
        <v>130394119.66594212</v>
      </c>
      <c r="V740" s="1">
        <v>158</v>
      </c>
      <c r="W740" s="9">
        <f t="shared" si="93"/>
        <v>165.2546804727539</v>
      </c>
      <c r="X740" s="9">
        <v>81757.485530000005</v>
      </c>
      <c r="Y740" s="9">
        <f t="shared" si="94"/>
        <v>89430.633920367545</v>
      </c>
      <c r="Z740" s="9">
        <v>1378.4727419999999</v>
      </c>
      <c r="AA740" s="9">
        <f t="shared" si="95"/>
        <v>1441.7662817696894</v>
      </c>
      <c r="AB740" s="2">
        <v>2.1309204000000002E-2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90"/>
        <v>2271.7288986507688</v>
      </c>
      <c r="R741" s="9">
        <v>1915733.0009999999</v>
      </c>
      <c r="S741" s="9">
        <f t="shared" si="91"/>
        <v>2095529.4257274119</v>
      </c>
      <c r="T741" s="9">
        <v>58226500</v>
      </c>
      <c r="U741" s="9">
        <f t="shared" si="92"/>
        <v>66613087.747397326</v>
      </c>
      <c r="V741" s="1">
        <v>81</v>
      </c>
      <c r="W741" s="9">
        <f t="shared" si="93"/>
        <v>84.719171634766241</v>
      </c>
      <c r="X741" s="9">
        <v>72086.271999999997</v>
      </c>
      <c r="Y741" s="9">
        <f t="shared" si="94"/>
        <v>78851.752351782969</v>
      </c>
      <c r="Z741" s="9">
        <v>1263.7692970000001</v>
      </c>
      <c r="AA741" s="9">
        <f t="shared" si="95"/>
        <v>1321.7961478924799</v>
      </c>
      <c r="AB741" s="2">
        <v>3.0431201000000001E-2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90"/>
        <v>2271.7288986507688</v>
      </c>
      <c r="R742" s="9">
        <v>1915733.0009999999</v>
      </c>
      <c r="S742" s="9">
        <f t="shared" si="91"/>
        <v>2095529.4257274119</v>
      </c>
      <c r="T742" s="9">
        <v>58226500</v>
      </c>
      <c r="U742" s="9">
        <f t="shared" si="92"/>
        <v>66613087.747397326</v>
      </c>
      <c r="V742" s="1">
        <v>81</v>
      </c>
      <c r="W742" s="9">
        <f t="shared" si="93"/>
        <v>84.719171634766241</v>
      </c>
      <c r="X742" s="9">
        <v>38232.376770000003</v>
      </c>
      <c r="Y742" s="9">
        <f t="shared" si="94"/>
        <v>41820.582771822359</v>
      </c>
      <c r="Z742" s="9">
        <v>995.60018439999999</v>
      </c>
      <c r="AA742" s="9">
        <f t="shared" si="95"/>
        <v>1041.3138629850434</v>
      </c>
      <c r="AB742" s="2">
        <v>4.3183889000000003E-2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90"/>
        <v>2391.2875222257085</v>
      </c>
      <c r="R743" s="9">
        <v>2506986.915</v>
      </c>
      <c r="S743" s="9">
        <f t="shared" si="91"/>
        <v>2742274.0264712316</v>
      </c>
      <c r="T743" s="9">
        <v>106662500</v>
      </c>
      <c r="U743" s="9">
        <f t="shared" si="92"/>
        <v>122025511.95515387</v>
      </c>
      <c r="V743" s="1">
        <v>94</v>
      </c>
      <c r="W743" s="9">
        <f t="shared" si="93"/>
        <v>98.316075724296624</v>
      </c>
      <c r="X743" s="9">
        <v>70089.823199999999</v>
      </c>
      <c r="Y743" s="9">
        <f t="shared" si="94"/>
        <v>76667.931743600959</v>
      </c>
      <c r="Z743" s="9">
        <v>1287.7810449999999</v>
      </c>
      <c r="AA743" s="9">
        <f t="shared" si="95"/>
        <v>1346.9104120907855</v>
      </c>
      <c r="AB743" s="2">
        <v>6.5073357999999998E-2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90"/>
        <v>1388.5995188787786</v>
      </c>
      <c r="R744" s="9">
        <v>1741718.8219999999</v>
      </c>
      <c r="S744" s="9">
        <f t="shared" si="91"/>
        <v>1905183.5725224239</v>
      </c>
      <c r="T744" s="9">
        <v>69367500</v>
      </c>
      <c r="U744" s="9">
        <f t="shared" si="92"/>
        <v>79358769.019562975</v>
      </c>
      <c r="V744" s="1">
        <v>105</v>
      </c>
      <c r="W744" s="9">
        <f t="shared" si="93"/>
        <v>109.82114841543772</v>
      </c>
      <c r="X744" s="9">
        <v>43970.615230000003</v>
      </c>
      <c r="Y744" s="9">
        <f t="shared" si="94"/>
        <v>48097.369536206519</v>
      </c>
      <c r="Z744" s="9">
        <v>1208.1612689999999</v>
      </c>
      <c r="AA744" s="9">
        <f t="shared" si="95"/>
        <v>1263.6348384060245</v>
      </c>
      <c r="AB744" s="2">
        <v>5.2603946999999998E-2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96"/>
        <v>6777828.623727262</v>
      </c>
      <c r="K745" s="9">
        <v>466974.40409999999</v>
      </c>
      <c r="L745" s="9">
        <f t="shared" si="9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90"/>
        <v>1904.1941219537705</v>
      </c>
      <c r="R745" s="9">
        <v>2040284.1229999999</v>
      </c>
      <c r="S745" s="9">
        <f t="shared" si="91"/>
        <v>2231769.987967622</v>
      </c>
      <c r="T745" s="9">
        <v>91260000</v>
      </c>
      <c r="U745" s="9">
        <f t="shared" si="92"/>
        <v>104404530.37409908</v>
      </c>
      <c r="V745" s="1">
        <v>106</v>
      </c>
      <c r="W745" s="9">
        <f t="shared" si="93"/>
        <v>110.86706411463237</v>
      </c>
      <c r="X745" s="9">
        <v>103795.4415</v>
      </c>
      <c r="Y745" s="9">
        <f t="shared" si="94"/>
        <v>113536.90822577117</v>
      </c>
      <c r="Z745" s="9">
        <v>1540.07539</v>
      </c>
      <c r="AA745" s="9">
        <f t="shared" si="95"/>
        <v>1610.7890283443155</v>
      </c>
      <c r="AB745" s="2">
        <v>4.3497578000000002E-2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90"/>
        <v>562.67126869574315</v>
      </c>
      <c r="R746" s="9">
        <v>791776.05579999997</v>
      </c>
      <c r="S746" s="9">
        <f t="shared" si="91"/>
        <v>866086.2566178079</v>
      </c>
      <c r="T746" s="9">
        <v>23111500</v>
      </c>
      <c r="U746" s="9">
        <f t="shared" si="92"/>
        <v>26440338.634023566</v>
      </c>
      <c r="V746" s="1">
        <v>97</v>
      </c>
      <c r="W746" s="9">
        <f t="shared" si="93"/>
        <v>101.45382282188056</v>
      </c>
      <c r="X746" s="9">
        <v>55548.064310000002</v>
      </c>
      <c r="Y746" s="9">
        <f t="shared" si="94"/>
        <v>60761.391719536208</v>
      </c>
      <c r="Z746" s="9">
        <v>1136.3464329999999</v>
      </c>
      <c r="AA746" s="9">
        <f t="shared" si="95"/>
        <v>1188.5225739985358</v>
      </c>
      <c r="AB746" s="2">
        <v>2.7562125999999999E-2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90"/>
        <v>3077.3768434264202</v>
      </c>
      <c r="R747" s="9">
        <v>2219424.3489999999</v>
      </c>
      <c r="S747" s="9">
        <f t="shared" si="91"/>
        <v>2427722.9807481952</v>
      </c>
      <c r="T747" s="9">
        <v>65683500</v>
      </c>
      <c r="U747" s="9">
        <f t="shared" si="92"/>
        <v>75144148.266788691</v>
      </c>
      <c r="V747" s="1">
        <v>120</v>
      </c>
      <c r="W747" s="9">
        <f t="shared" si="93"/>
        <v>125.50988390335739</v>
      </c>
      <c r="X747" s="9">
        <v>44244.843569999997</v>
      </c>
      <c r="Y747" s="9">
        <f t="shared" si="94"/>
        <v>48397.334904834825</v>
      </c>
      <c r="Z747" s="9">
        <v>1078.3987850000001</v>
      </c>
      <c r="AA747" s="9">
        <f t="shared" si="95"/>
        <v>1127.9142192239308</v>
      </c>
      <c r="AB747" s="2">
        <v>2.5984778E-2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96"/>
        <v>6801853.3348587118</v>
      </c>
      <c r="K748" s="9">
        <v>690587.16969999997</v>
      </c>
      <c r="L748" s="9">
        <f t="shared" si="9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90"/>
        <v>1683.1921347139421</v>
      </c>
      <c r="R748" s="9">
        <v>2002065.102</v>
      </c>
      <c r="S748" s="9">
        <f t="shared" si="91"/>
        <v>2189964.0144388536</v>
      </c>
      <c r="T748" s="9">
        <v>94703000</v>
      </c>
      <c r="U748" s="9">
        <f t="shared" si="92"/>
        <v>108343438.96579339</v>
      </c>
      <c r="V748" s="1">
        <v>122</v>
      </c>
      <c r="W748" s="9">
        <f t="shared" si="93"/>
        <v>127.60171530174668</v>
      </c>
      <c r="X748" s="9">
        <v>112021.2032</v>
      </c>
      <c r="Y748" s="9">
        <f t="shared" si="94"/>
        <v>122534.6786261212</v>
      </c>
      <c r="Z748" s="9">
        <v>2038.1007950000001</v>
      </c>
      <c r="AA748" s="9">
        <f t="shared" si="95"/>
        <v>2131.6816180315868</v>
      </c>
      <c r="AB748" s="2">
        <v>6.0881075999999999E-2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90"/>
        <v>671.85231670327369</v>
      </c>
      <c r="R749" s="9">
        <v>594097.92440000002</v>
      </c>
      <c r="S749" s="9">
        <f t="shared" si="91"/>
        <v>649855.52876832208</v>
      </c>
      <c r="T749" s="9">
        <v>18671000</v>
      </c>
      <c r="U749" s="9">
        <f t="shared" si="92"/>
        <v>21360256.263585404</v>
      </c>
      <c r="V749" s="1">
        <v>164</v>
      </c>
      <c r="W749" s="9">
        <f t="shared" si="93"/>
        <v>171.53017466792178</v>
      </c>
      <c r="X749" s="9">
        <v>36469.548569999999</v>
      </c>
      <c r="Y749" s="9">
        <f t="shared" si="94"/>
        <v>39892.308652373657</v>
      </c>
      <c r="Z749" s="9">
        <v>840.46384869999997</v>
      </c>
      <c r="AA749" s="9">
        <f t="shared" si="95"/>
        <v>879.05433396088279</v>
      </c>
      <c r="AB749" s="2">
        <v>6.6784153999999998E-2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90"/>
        <v>1027.9845204476519</v>
      </c>
      <c r="R750" s="9">
        <v>1125930.004</v>
      </c>
      <c r="S750" s="9">
        <f t="shared" si="91"/>
        <v>1231601.4045066724</v>
      </c>
      <c r="T750" s="9">
        <v>36429000</v>
      </c>
      <c r="U750" s="9">
        <f t="shared" si="92"/>
        <v>41676009.609884456</v>
      </c>
      <c r="V750" s="1">
        <v>117</v>
      </c>
      <c r="W750" s="9">
        <f t="shared" si="93"/>
        <v>122.37213680577347</v>
      </c>
      <c r="X750" s="9">
        <v>54555.431759999999</v>
      </c>
      <c r="Y750" s="9">
        <f t="shared" si="94"/>
        <v>59675.598074819514</v>
      </c>
      <c r="Z750" s="9">
        <v>1068.866841</v>
      </c>
      <c r="AA750" s="9">
        <f t="shared" si="95"/>
        <v>1117.9446093504864</v>
      </c>
      <c r="AB750" s="2">
        <v>5.6095546000000003E-2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90"/>
        <v>1196.862252902416</v>
      </c>
      <c r="R751" s="9">
        <v>2482029.5070000002</v>
      </c>
      <c r="S751" s="9">
        <f t="shared" si="91"/>
        <v>2714974.3021220742</v>
      </c>
      <c r="T751" s="9">
        <v>126135000</v>
      </c>
      <c r="U751" s="9">
        <f t="shared" si="92"/>
        <v>144302711.36025625</v>
      </c>
      <c r="V751" s="1">
        <v>176</v>
      </c>
      <c r="W751" s="9">
        <f t="shared" si="93"/>
        <v>184.08116305825752</v>
      </c>
      <c r="X751" s="9">
        <v>78459.703229999999</v>
      </c>
      <c r="Y751" s="9">
        <f t="shared" si="94"/>
        <v>85823.346346532489</v>
      </c>
      <c r="Z751" s="9">
        <v>1433.8456289999999</v>
      </c>
      <c r="AA751" s="9">
        <f t="shared" si="95"/>
        <v>1499.6816535927205</v>
      </c>
      <c r="AB751" s="2">
        <v>4.2987353999999998E-2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96"/>
        <v>9958814.780917516</v>
      </c>
      <c r="K752" s="9">
        <v>765700.42870000005</v>
      </c>
      <c r="L752" s="9">
        <f t="shared" si="9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90"/>
        <v>1196.862252902416</v>
      </c>
      <c r="R752" s="9">
        <v>2482029.5070000002</v>
      </c>
      <c r="S752" s="9">
        <f t="shared" si="91"/>
        <v>2714974.3021220742</v>
      </c>
      <c r="T752" s="9">
        <v>126135000</v>
      </c>
      <c r="U752" s="9">
        <f t="shared" si="92"/>
        <v>144302711.36025625</v>
      </c>
      <c r="V752" s="1">
        <v>176</v>
      </c>
      <c r="W752" s="9">
        <f t="shared" si="93"/>
        <v>184.08116305825752</v>
      </c>
      <c r="X752" s="9">
        <v>18378.657329999998</v>
      </c>
      <c r="Y752" s="9">
        <f t="shared" si="94"/>
        <v>20103.541161671405</v>
      </c>
      <c r="Z752" s="9">
        <v>732.21232880000002</v>
      </c>
      <c r="AA752" s="9">
        <f t="shared" si="95"/>
        <v>765.83236983579127</v>
      </c>
      <c r="AB752" s="2">
        <v>2.8956253000000001E-2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90"/>
        <v>1636.6802635707561</v>
      </c>
      <c r="R753" s="9">
        <v>932988.98869999999</v>
      </c>
      <c r="S753" s="9">
        <f t="shared" si="91"/>
        <v>1020552.3831765478</v>
      </c>
      <c r="T753" s="9">
        <v>22543500</v>
      </c>
      <c r="U753" s="9">
        <f t="shared" si="92"/>
        <v>25790527.39961103</v>
      </c>
      <c r="V753" s="1">
        <v>73</v>
      </c>
      <c r="W753" s="9">
        <f t="shared" si="93"/>
        <v>76.351846041209086</v>
      </c>
      <c r="X753" s="9">
        <v>30280.90482</v>
      </c>
      <c r="Y753" s="9">
        <f t="shared" si="94"/>
        <v>33122.84491358565</v>
      </c>
      <c r="Z753" s="9">
        <v>857.72378119999996</v>
      </c>
      <c r="AA753" s="9">
        <f t="shared" si="95"/>
        <v>897.1067683296726</v>
      </c>
      <c r="AB753" s="2">
        <v>5.7526624999999998E-2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90"/>
        <v>1835.8016943834327</v>
      </c>
      <c r="R754" s="9">
        <v>1402849.4069999999</v>
      </c>
      <c r="S754" s="9">
        <f t="shared" si="91"/>
        <v>1534510.39925618</v>
      </c>
      <c r="T754" s="9">
        <v>44944500</v>
      </c>
      <c r="U754" s="9">
        <f t="shared" si="92"/>
        <v>51418029.973687224</v>
      </c>
      <c r="V754" s="1">
        <v>160</v>
      </c>
      <c r="W754" s="9">
        <f t="shared" si="93"/>
        <v>167.34651187114321</v>
      </c>
      <c r="X754" s="9">
        <v>28280.492340000001</v>
      </c>
      <c r="Y754" s="9">
        <f t="shared" si="94"/>
        <v>30934.688623933493</v>
      </c>
      <c r="Z754" s="9">
        <v>788.54394539999998</v>
      </c>
      <c r="AA754" s="9">
        <f t="shared" si="95"/>
        <v>824.75049199874491</v>
      </c>
      <c r="AB754" s="2">
        <v>6.9120071000000005E-2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90"/>
        <v>1692.7518042045813</v>
      </c>
      <c r="R755" s="9">
        <v>2048836.402</v>
      </c>
      <c r="S755" s="9">
        <f t="shared" si="91"/>
        <v>2241124.9201487638</v>
      </c>
      <c r="T755" s="9">
        <v>101628500</v>
      </c>
      <c r="U755" s="9">
        <f t="shared" si="92"/>
        <v>116266445.48678641</v>
      </c>
      <c r="V755" s="1">
        <v>156</v>
      </c>
      <c r="W755" s="9">
        <f t="shared" si="93"/>
        <v>163.1628490743646</v>
      </c>
      <c r="X755" s="9">
        <v>68540.385039999994</v>
      </c>
      <c r="Y755" s="9">
        <f t="shared" si="94"/>
        <v>74973.074863268426</v>
      </c>
      <c r="Z755" s="9">
        <v>1203.849811</v>
      </c>
      <c r="AA755" s="9">
        <f t="shared" si="95"/>
        <v>1259.1254167974062</v>
      </c>
      <c r="AB755" s="2">
        <v>3.4711620999999998E-2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96"/>
        <v>10719597.300080083</v>
      </c>
      <c r="K756" s="9">
        <v>887244.93660000002</v>
      </c>
      <c r="L756" s="9">
        <f t="shared" si="9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90"/>
        <v>2057.4416901997697</v>
      </c>
      <c r="R756" s="9">
        <v>3661284.1940000001</v>
      </c>
      <c r="S756" s="9">
        <f t="shared" si="91"/>
        <v>4004905.0470356597</v>
      </c>
      <c r="T756" s="9">
        <v>247384500</v>
      </c>
      <c r="U756" s="9">
        <f t="shared" si="92"/>
        <v>283016245.2808603</v>
      </c>
      <c r="V756" s="1">
        <v>124</v>
      </c>
      <c r="W756" s="9">
        <f t="shared" si="93"/>
        <v>129.69354670013598</v>
      </c>
      <c r="X756" s="9">
        <v>165643.4069</v>
      </c>
      <c r="Y756" s="9">
        <f t="shared" si="94"/>
        <v>181189.46280901335</v>
      </c>
      <c r="Z756" s="9">
        <v>2331.8088480000001</v>
      </c>
      <c r="AA756" s="9">
        <f t="shared" si="95"/>
        <v>2438.8754816441797</v>
      </c>
      <c r="AB756" s="2">
        <v>0.10883095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90"/>
        <v>1327.9991632674407</v>
      </c>
      <c r="R757" s="9">
        <v>1165489.1529999999</v>
      </c>
      <c r="S757" s="9">
        <f t="shared" si="91"/>
        <v>1274873.2804637933</v>
      </c>
      <c r="T757" s="9">
        <v>46397500</v>
      </c>
      <c r="U757" s="9">
        <f t="shared" si="92"/>
        <v>53080311.177210845</v>
      </c>
      <c r="V757" s="1">
        <v>105</v>
      </c>
      <c r="W757" s="9">
        <f t="shared" si="93"/>
        <v>109.82114841543772</v>
      </c>
      <c r="X757" s="9">
        <v>68630.709959999993</v>
      </c>
      <c r="Y757" s="9">
        <f t="shared" si="94"/>
        <v>75071.877007219417</v>
      </c>
      <c r="Z757" s="9">
        <v>1118.332349</v>
      </c>
      <c r="AA757" s="9">
        <f t="shared" si="95"/>
        <v>1169.6813607363247</v>
      </c>
      <c r="AB757" s="2">
        <v>1.9824296000000002E-2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96"/>
        <v>3901155.4742020364</v>
      </c>
      <c r="K758" s="9">
        <v>344715.63219999999</v>
      </c>
      <c r="L758" s="9">
        <f t="shared" si="9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90"/>
        <v>1260.3911724714987</v>
      </c>
      <c r="R758" s="9">
        <v>1243400.3870000001</v>
      </c>
      <c r="S758" s="9">
        <f t="shared" si="91"/>
        <v>1360096.6823452199</v>
      </c>
      <c r="T758" s="9">
        <v>46608000</v>
      </c>
      <c r="U758" s="9">
        <f t="shared" si="92"/>
        <v>53321130.305457041</v>
      </c>
      <c r="V758" s="1">
        <v>188</v>
      </c>
      <c r="W758" s="9">
        <f t="shared" si="93"/>
        <v>196.63215144859325</v>
      </c>
      <c r="X758" s="9">
        <v>52847.771630000003</v>
      </c>
      <c r="Y758" s="9">
        <f t="shared" si="94"/>
        <v>57807.669689345879</v>
      </c>
      <c r="Z758" s="9">
        <v>1195.8141519999999</v>
      </c>
      <c r="AA758" s="9">
        <f t="shared" si="95"/>
        <v>1250.7207948959315</v>
      </c>
      <c r="AB758" s="2">
        <v>4.7532789999999998E-2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90"/>
        <v>1569.6056897814037</v>
      </c>
      <c r="R759" s="9">
        <v>1166518.382</v>
      </c>
      <c r="S759" s="9">
        <f t="shared" si="91"/>
        <v>1275999.1052286152</v>
      </c>
      <c r="T759" s="9">
        <v>34701000</v>
      </c>
      <c r="U759" s="9">
        <f t="shared" si="92"/>
        <v>39699119.093925178</v>
      </c>
      <c r="V759" s="1">
        <v>140</v>
      </c>
      <c r="W759" s="9">
        <f t="shared" si="93"/>
        <v>146.42819788725029</v>
      </c>
      <c r="X759" s="9">
        <v>29659.319009999999</v>
      </c>
      <c r="Y759" s="9">
        <f t="shared" si="94"/>
        <v>32442.921691096039</v>
      </c>
      <c r="Z759" s="9">
        <v>815.32515539999997</v>
      </c>
      <c r="AA759" s="9">
        <f t="shared" si="95"/>
        <v>852.76137998117349</v>
      </c>
      <c r="AB759" s="2">
        <v>4.2758732000000001E-2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90"/>
        <v>1768.737579751072</v>
      </c>
      <c r="R760" s="9">
        <v>1114950.9110000001</v>
      </c>
      <c r="S760" s="9">
        <f t="shared" si="91"/>
        <v>1219591.8956464669</v>
      </c>
      <c r="T760" s="9">
        <v>29678000</v>
      </c>
      <c r="U760" s="9">
        <f t="shared" si="92"/>
        <v>33952636.998055145</v>
      </c>
      <c r="V760" s="1">
        <v>81</v>
      </c>
      <c r="W760" s="9">
        <f t="shared" si="93"/>
        <v>84.719171634766241</v>
      </c>
      <c r="X760" s="9">
        <v>24896.383730000001</v>
      </c>
      <c r="Y760" s="9">
        <f t="shared" si="94"/>
        <v>27232.972795887115</v>
      </c>
      <c r="Z760" s="9">
        <v>647.21541000000002</v>
      </c>
      <c r="AA760" s="9">
        <f t="shared" si="95"/>
        <v>676.93275807969883</v>
      </c>
      <c r="AB760" s="2">
        <v>5.2672055000000002E-2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90"/>
        <v>1772.084509988495</v>
      </c>
      <c r="R761" s="9">
        <v>1358111.5730000001</v>
      </c>
      <c r="S761" s="9">
        <f t="shared" si="91"/>
        <v>1485573.8055130169</v>
      </c>
      <c r="T761" s="9">
        <v>41054000</v>
      </c>
      <c r="U761" s="9">
        <f t="shared" si="92"/>
        <v>46967166.228120349</v>
      </c>
      <c r="V761" s="1">
        <v>94</v>
      </c>
      <c r="W761" s="9">
        <f t="shared" si="93"/>
        <v>98.316075724296624</v>
      </c>
      <c r="X761" s="9">
        <v>42001.21488</v>
      </c>
      <c r="Y761" s="9">
        <f t="shared" si="94"/>
        <v>45943.135943994748</v>
      </c>
      <c r="Z761" s="9">
        <v>889.13180880000004</v>
      </c>
      <c r="AA761" s="9">
        <f t="shared" si="95"/>
        <v>929.95691747725141</v>
      </c>
      <c r="AB761" s="2">
        <v>2.5795126000000002E-2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90"/>
        <v>629.35885367639378</v>
      </c>
      <c r="R762" s="9">
        <v>667162.75730000006</v>
      </c>
      <c r="S762" s="9">
        <f t="shared" si="91"/>
        <v>729777.68245460512</v>
      </c>
      <c r="T762" s="9">
        <v>21655500</v>
      </c>
      <c r="U762" s="9">
        <f t="shared" si="92"/>
        <v>24774625.328909736</v>
      </c>
      <c r="V762" s="1">
        <v>164</v>
      </c>
      <c r="W762" s="9">
        <f t="shared" si="93"/>
        <v>171.53017466792178</v>
      </c>
      <c r="X762" s="9">
        <v>37676.160389999997</v>
      </c>
      <c r="Y762" s="9">
        <f t="shared" si="94"/>
        <v>41212.164066943769</v>
      </c>
      <c r="Z762" s="9">
        <v>933.22768050000002</v>
      </c>
      <c r="AA762" s="9">
        <f t="shared" si="95"/>
        <v>976.07748195795421</v>
      </c>
      <c r="AB762" s="2">
        <v>4.3476266E-2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90"/>
        <v>818.74908482376327</v>
      </c>
      <c r="R763" s="9">
        <v>561032.92059999995</v>
      </c>
      <c r="S763" s="9">
        <f t="shared" si="91"/>
        <v>613687.29008969583</v>
      </c>
      <c r="T763" s="9">
        <v>14850000</v>
      </c>
      <c r="U763" s="9">
        <f t="shared" si="92"/>
        <v>16988902.871524997</v>
      </c>
      <c r="V763" s="1">
        <v>83</v>
      </c>
      <c r="W763" s="9">
        <f t="shared" si="93"/>
        <v>86.811003033155529</v>
      </c>
      <c r="X763" s="9">
        <v>14600.596809999999</v>
      </c>
      <c r="Y763" s="9">
        <f t="shared" si="94"/>
        <v>15970.900032815574</v>
      </c>
      <c r="Z763" s="9">
        <v>467.90217610000002</v>
      </c>
      <c r="AA763" s="9">
        <f t="shared" si="95"/>
        <v>489.38623167032739</v>
      </c>
      <c r="AB763" s="2">
        <v>1.8612324E-2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90"/>
        <v>3133.9190461248827</v>
      </c>
      <c r="R764" s="9">
        <v>3118756.6690000002</v>
      </c>
      <c r="S764" s="9">
        <f t="shared" si="91"/>
        <v>3411459.9310872895</v>
      </c>
      <c r="T764" s="9">
        <v>118534500</v>
      </c>
      <c r="U764" s="9">
        <f t="shared" si="92"/>
        <v>135607481.98146665</v>
      </c>
      <c r="V764" s="1">
        <v>240</v>
      </c>
      <c r="W764" s="9">
        <f t="shared" si="9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90"/>
        <v>2356.9291915071649</v>
      </c>
      <c r="R765" s="9">
        <v>2334263.0729999999</v>
      </c>
      <c r="S765" s="9">
        <f t="shared" si="91"/>
        <v>2553339.6116823452</v>
      </c>
      <c r="T765" s="9">
        <v>81629000</v>
      </c>
      <c r="U765" s="9">
        <f t="shared" si="92"/>
        <v>93386340.235670984</v>
      </c>
      <c r="V765" s="1">
        <v>161</v>
      </c>
      <c r="W765" s="9">
        <f t="shared" si="93"/>
        <v>168.39242757033784</v>
      </c>
      <c r="X765" s="9">
        <v>66074.835070000001</v>
      </c>
      <c r="Y765" s="9">
        <f t="shared" si="94"/>
        <v>72276.126744694819</v>
      </c>
      <c r="Z765" s="9">
        <v>1207.7928460000001</v>
      </c>
      <c r="AA765" s="9">
        <f t="shared" si="95"/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90"/>
        <v>962.61478924798666</v>
      </c>
      <c r="R766" s="9">
        <v>1106471.7439999999</v>
      </c>
      <c r="S766" s="9">
        <f t="shared" si="91"/>
        <v>1210316.9372128637</v>
      </c>
      <c r="T766" s="9">
        <v>36905500</v>
      </c>
      <c r="U766" s="9">
        <f t="shared" si="92"/>
        <v>42221141.745795675</v>
      </c>
      <c r="V766" s="1">
        <v>133</v>
      </c>
      <c r="W766" s="9">
        <f t="shared" si="93"/>
        <v>139.10678799288777</v>
      </c>
      <c r="X766" s="9">
        <v>39964.428330000002</v>
      </c>
      <c r="Y766" s="9">
        <f t="shared" si="94"/>
        <v>43715.191785167364</v>
      </c>
      <c r="Z766" s="9">
        <v>1097.2083540000001</v>
      </c>
      <c r="AA766" s="9">
        <f t="shared" si="95"/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90"/>
        <v>1108.0117142558308</v>
      </c>
      <c r="R767" s="9">
        <v>813550.01419999998</v>
      </c>
      <c r="S767" s="9">
        <f t="shared" si="91"/>
        <v>889903.75650842267</v>
      </c>
      <c r="T767" s="9">
        <v>25079000</v>
      </c>
      <c r="U767" s="9">
        <f t="shared" si="92"/>
        <v>28691225.260267705</v>
      </c>
      <c r="V767" s="1">
        <v>118</v>
      </c>
      <c r="W767" s="9">
        <f t="shared" si="93"/>
        <v>123.4180525049681</v>
      </c>
      <c r="X767" s="9">
        <v>26870.565350000001</v>
      </c>
      <c r="Y767" s="9">
        <f t="shared" si="94"/>
        <v>29392.436392474294</v>
      </c>
      <c r="Z767" s="9">
        <v>843.60147589999997</v>
      </c>
      <c r="AA767" s="9">
        <f t="shared" si="95"/>
        <v>882.33602750758291</v>
      </c>
      <c r="AB767" s="2">
        <v>1.7403228E-2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90"/>
        <v>550.28553498588019</v>
      </c>
      <c r="R768" s="9">
        <v>399244.85960000003</v>
      </c>
      <c r="S768" s="9">
        <f t="shared" si="91"/>
        <v>436715.00721942686</v>
      </c>
      <c r="T768" s="9">
        <v>10525000</v>
      </c>
      <c r="U768" s="9">
        <f t="shared" si="92"/>
        <v>12040956.412309805</v>
      </c>
      <c r="V768" s="1">
        <v>233</v>
      </c>
      <c r="W768" s="9">
        <f t="shared" si="93"/>
        <v>243.69835791235226</v>
      </c>
      <c r="X768" s="9">
        <v>34361.134720000002</v>
      </c>
      <c r="Y768" s="9">
        <f t="shared" si="94"/>
        <v>37586.014788886459</v>
      </c>
      <c r="Z768" s="9">
        <v>797.40338959999997</v>
      </c>
      <c r="AA768" s="9">
        <f t="shared" si="95"/>
        <v>834.0167237736639</v>
      </c>
      <c r="AB768" s="2">
        <v>3.8334703999999997E-2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90"/>
        <v>2531.837673883485</v>
      </c>
      <c r="R769" s="9">
        <v>2235669.8859999999</v>
      </c>
      <c r="S769" s="9">
        <f t="shared" si="91"/>
        <v>2445493.2028002623</v>
      </c>
      <c r="T769" s="9">
        <v>72191000</v>
      </c>
      <c r="U769" s="9">
        <f t="shared" si="92"/>
        <v>82588948.63287954</v>
      </c>
      <c r="V769" s="1">
        <v>112</v>
      </c>
      <c r="W769" s="9">
        <f t="shared" si="93"/>
        <v>117.14255830980024</v>
      </c>
      <c r="X769" s="9">
        <v>68159.266239999997</v>
      </c>
      <c r="Y769" s="9">
        <f t="shared" si="94"/>
        <v>74556.187092539927</v>
      </c>
      <c r="Z769" s="9">
        <v>1942.1734260000001</v>
      </c>
      <c r="AA769" s="9">
        <f t="shared" si="9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90"/>
        <v>2653.4985880138065</v>
      </c>
      <c r="R770" s="10">
        <v>674378.74</v>
      </c>
      <c r="S770" s="10">
        <f t="shared" si="91"/>
        <v>737670.90352220519</v>
      </c>
      <c r="T770" s="10">
        <v>18538000</v>
      </c>
      <c r="U770" s="10">
        <f t="shared" si="92"/>
        <v>21208099.759752888</v>
      </c>
      <c r="V770" s="5">
        <v>68</v>
      </c>
      <c r="W770" s="10">
        <f t="shared" si="9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90"/>
        <v>489.8452044765192</v>
      </c>
      <c r="R771" s="10">
        <v>254584.31</v>
      </c>
      <c r="S771" s="10">
        <f t="shared" si="91"/>
        <v>278477.6963465325</v>
      </c>
      <c r="T771" s="10">
        <v>5299500</v>
      </c>
      <c r="U771" s="10">
        <f t="shared" si="92"/>
        <v>6062807.4591007894</v>
      </c>
      <c r="V771" s="5">
        <v>62</v>
      </c>
      <c r="W771" s="10">
        <f t="shared" si="9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90"/>
        <v>1739.5669909005335</v>
      </c>
      <c r="R772" s="15">
        <v>972401.56019999995</v>
      </c>
      <c r="S772" s="15">
        <f t="shared" si="91"/>
        <v>1063663.924961715</v>
      </c>
      <c r="T772" s="15">
        <v>22258000</v>
      </c>
      <c r="U772" s="15">
        <f t="shared" si="92"/>
        <v>25463905.731609657</v>
      </c>
      <c r="V772" s="20">
        <v>97</v>
      </c>
      <c r="W772" s="15">
        <f t="shared" si="9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90"/>
        <v>2733.2810375483737</v>
      </c>
      <c r="R773" s="9">
        <v>1568072.956</v>
      </c>
      <c r="S773" s="9">
        <f t="shared" si="91"/>
        <v>1715240.5994311967</v>
      </c>
      <c r="T773" s="9">
        <v>35562000</v>
      </c>
      <c r="U773" s="9">
        <f t="shared" si="92"/>
        <v>40684132.250314608</v>
      </c>
      <c r="V773" s="1">
        <v>103</v>
      </c>
      <c r="W773" s="9">
        <f t="shared" si="93"/>
        <v>107.72931701704843</v>
      </c>
      <c r="X773" s="9">
        <v>33725.331180000001</v>
      </c>
      <c r="Y773" s="9">
        <f t="shared" si="94"/>
        <v>36890.53946619996</v>
      </c>
      <c r="Z773" s="9">
        <v>991.78612959999998</v>
      </c>
      <c r="AA773" s="9">
        <f t="shared" si="95"/>
        <v>1037.3246831921347</v>
      </c>
      <c r="AB773" s="2">
        <v>1.5207524E-2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90"/>
        <v>1277.3977617404037</v>
      </c>
      <c r="R774" s="9">
        <v>722888.66189999995</v>
      </c>
      <c r="S774" s="9">
        <f t="shared" si="91"/>
        <v>790733.60522861511</v>
      </c>
      <c r="T774" s="9">
        <v>16326000</v>
      </c>
      <c r="U774" s="9">
        <f t="shared" si="92"/>
        <v>18677496.853906877</v>
      </c>
      <c r="V774" s="1">
        <v>138</v>
      </c>
      <c r="W774" s="9">
        <f t="shared" si="93"/>
        <v>144.33636648886102</v>
      </c>
      <c r="X774" s="9">
        <v>18336.472900000001</v>
      </c>
      <c r="Y774" s="9">
        <f t="shared" si="94"/>
        <v>20057.397615401445</v>
      </c>
      <c r="Z774" s="9">
        <v>640.45788660000005</v>
      </c>
      <c r="AA774" s="9">
        <f t="shared" si="95"/>
        <v>669.86495826796374</v>
      </c>
      <c r="AB774" s="2">
        <v>6.3922069999999998E-2</v>
      </c>
      <c r="AC774" t="s">
        <v>26</v>
      </c>
      <c r="AE774" t="s">
        <v>26</v>
      </c>
    </row>
    <row r="775" spans="1:31" hidden="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90"/>
        <v>1914.4336366488862</v>
      </c>
      <c r="R775" s="9">
        <v>1199373.655</v>
      </c>
      <c r="S775" s="9">
        <f t="shared" si="91"/>
        <v>1311937.9293371253</v>
      </c>
      <c r="T775" s="9">
        <v>32389500</v>
      </c>
      <c r="U775" s="9">
        <f t="shared" si="92"/>
        <v>37054684.81867063</v>
      </c>
      <c r="V775" s="1">
        <v>108</v>
      </c>
      <c r="W775" s="9">
        <f t="shared" si="93"/>
        <v>112.95889551302166</v>
      </c>
      <c r="X775" s="9">
        <v>45571.058340000003</v>
      </c>
      <c r="Y775" s="9">
        <f t="shared" si="94"/>
        <v>49848.01831109167</v>
      </c>
      <c r="Z775" s="9">
        <v>998.23249699999997</v>
      </c>
      <c r="AA775" s="9">
        <f t="shared" si="95"/>
        <v>1044.0670400585714</v>
      </c>
      <c r="AB775" s="2">
        <v>3.8528832999999998E-2</v>
      </c>
      <c r="AC775" t="s">
        <v>26</v>
      </c>
      <c r="AE775" t="s">
        <v>26</v>
      </c>
    </row>
    <row r="776" spans="1:31" hidden="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96"/>
        <v>6770964.4205468483</v>
      </c>
      <c r="K776" s="9">
        <v>654204.07739999995</v>
      </c>
      <c r="L776" s="9">
        <f t="shared" si="9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98">P776/0.9561</f>
        <v>1992.2288463549839</v>
      </c>
      <c r="R776" s="9">
        <v>2141491.9380000001</v>
      </c>
      <c r="S776" s="9">
        <f t="shared" ref="S776:S845" si="99">R776/0.9142</f>
        <v>2342476.4143513455</v>
      </c>
      <c r="T776" s="9">
        <v>82033500</v>
      </c>
      <c r="U776" s="9">
        <f t="shared" ref="U776:U845" si="100">T776/0.8741</f>
        <v>93849101.933417231</v>
      </c>
      <c r="V776" s="1">
        <v>92</v>
      </c>
      <c r="W776" s="9">
        <f t="shared" ref="W776:W845" si="101">V776/0.9561</f>
        <v>96.224244325907335</v>
      </c>
      <c r="X776" s="9">
        <v>89833.093630000003</v>
      </c>
      <c r="Y776" s="9">
        <f t="shared" ref="Y776:Y845" si="102">X776/0.9142</f>
        <v>98264.158422664623</v>
      </c>
      <c r="Z776" s="9">
        <v>2800.5352579999999</v>
      </c>
      <c r="AA776" s="9">
        <f t="shared" ref="AA776:AA845" si="10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hidden="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98"/>
        <v>1636.554753686853</v>
      </c>
      <c r="R777" s="9">
        <v>1167182.1780000001</v>
      </c>
      <c r="S777" s="9">
        <f t="shared" si="99"/>
        <v>1276725.2001750164</v>
      </c>
      <c r="T777" s="9">
        <v>30647500</v>
      </c>
      <c r="U777" s="9">
        <f t="shared" si="100"/>
        <v>35061777.828623727</v>
      </c>
      <c r="V777" s="1">
        <v>80</v>
      </c>
      <c r="W777" s="9">
        <f t="shared" si="101"/>
        <v>83.673255935571603</v>
      </c>
      <c r="X777" s="9">
        <v>34710.053699999997</v>
      </c>
      <c r="Y777" s="9">
        <f t="shared" si="102"/>
        <v>37967.680704441038</v>
      </c>
      <c r="Z777" s="9">
        <v>926.36836119999998</v>
      </c>
      <c r="AA777" s="9">
        <f t="shared" si="103"/>
        <v>968.9032122162954</v>
      </c>
      <c r="AB777" s="2">
        <v>7.8929688999999997E-2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98"/>
        <v>2552.2330300177809</v>
      </c>
      <c r="R778" s="9">
        <v>2184236.7620000001</v>
      </c>
      <c r="S778" s="9">
        <f t="shared" si="99"/>
        <v>2389232.9490264715</v>
      </c>
      <c r="T778" s="9">
        <v>84007000</v>
      </c>
      <c r="U778" s="9">
        <f t="shared" si="100"/>
        <v>96106852.762841776</v>
      </c>
      <c r="V778" s="1">
        <v>203</v>
      </c>
      <c r="W778" s="9">
        <f t="shared" si="10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96"/>
        <v>5451321.3591122301</v>
      </c>
      <c r="K779" s="9">
        <v>507332.3051</v>
      </c>
      <c r="L779" s="9">
        <f t="shared" si="9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98"/>
        <v>2151.3649199874494</v>
      </c>
      <c r="R779" s="9">
        <v>1794053.73</v>
      </c>
      <c r="S779" s="9">
        <f t="shared" si="99"/>
        <v>1962430.245022971</v>
      </c>
      <c r="T779" s="9">
        <v>72519000</v>
      </c>
      <c r="U779" s="9">
        <f t="shared" si="100"/>
        <v>82964191.740075514</v>
      </c>
      <c r="V779" s="1">
        <v>105</v>
      </c>
      <c r="W779" s="9">
        <f t="shared" si="101"/>
        <v>109.82114841543772</v>
      </c>
      <c r="X779" s="9">
        <v>97098.941709999999</v>
      </c>
      <c r="Y779" s="9">
        <f t="shared" si="102"/>
        <v>106211.92486326843</v>
      </c>
      <c r="Z779" s="9">
        <v>2502.8979709999999</v>
      </c>
      <c r="AA779" s="9">
        <f t="shared" si="103"/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98"/>
        <v>817.00031377470987</v>
      </c>
      <c r="R780" s="9">
        <v>508155.90970000002</v>
      </c>
      <c r="S780" s="9">
        <f t="shared" si="99"/>
        <v>555847.63695033907</v>
      </c>
      <c r="T780" s="9">
        <v>11488000</v>
      </c>
      <c r="U780" s="9">
        <f t="shared" si="100"/>
        <v>13142661.022766273</v>
      </c>
      <c r="V780" s="1">
        <v>97</v>
      </c>
      <c r="W780" s="9">
        <f t="shared" si="101"/>
        <v>101.45382282188056</v>
      </c>
      <c r="X780" s="9">
        <v>18591.604960000001</v>
      </c>
      <c r="Y780" s="9">
        <f t="shared" si="102"/>
        <v>20336.474469481513</v>
      </c>
      <c r="Z780" s="9">
        <v>631.42667830000005</v>
      </c>
      <c r="AA780" s="9">
        <f t="shared" si="10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98"/>
        <v>806.90722727748152</v>
      </c>
      <c r="R781" s="9">
        <v>764582.64529999997</v>
      </c>
      <c r="S781" s="9">
        <f t="shared" si="99"/>
        <v>836340.67523517821</v>
      </c>
      <c r="T781" s="9">
        <v>26365500</v>
      </c>
      <c r="U781" s="9">
        <f t="shared" si="100"/>
        <v>30163024.825534835</v>
      </c>
      <c r="V781" s="1">
        <v>108</v>
      </c>
      <c r="W781" s="9">
        <f t="shared" si="101"/>
        <v>112.95889551302166</v>
      </c>
      <c r="X781" s="9">
        <v>73758.038660000006</v>
      </c>
      <c r="Y781" s="9">
        <f t="shared" si="102"/>
        <v>80680.418573616276</v>
      </c>
      <c r="Z781" s="9">
        <v>1321.105225</v>
      </c>
      <c r="AA781" s="9">
        <f t="shared" si="103"/>
        <v>1381.7646951155739</v>
      </c>
      <c r="AB781" s="2">
        <v>3.4355711999999997E-2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98"/>
        <v>1093.2015479552349</v>
      </c>
      <c r="R782" s="9">
        <v>1233228.2760000001</v>
      </c>
      <c r="S782" s="9">
        <f t="shared" si="99"/>
        <v>1348969.8928024503</v>
      </c>
      <c r="T782" s="9">
        <v>52357500</v>
      </c>
      <c r="U782" s="9">
        <f t="shared" si="100"/>
        <v>59898753.003088892</v>
      </c>
      <c r="V782" s="1">
        <v>123</v>
      </c>
      <c r="W782" s="9">
        <f t="shared" si="101"/>
        <v>128.64763100094132</v>
      </c>
      <c r="X782" s="9">
        <v>34692.890670000001</v>
      </c>
      <c r="Y782" s="9">
        <f t="shared" si="102"/>
        <v>37948.906880332528</v>
      </c>
      <c r="Z782" s="9">
        <v>1081.784584</v>
      </c>
      <c r="AA782" s="9">
        <f t="shared" si="10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98"/>
        <v>1093.2015479552349</v>
      </c>
      <c r="R783" s="9">
        <v>1233228.2760000001</v>
      </c>
      <c r="S783" s="9">
        <f t="shared" si="99"/>
        <v>1348969.8928024503</v>
      </c>
      <c r="T783" s="9">
        <v>52357500</v>
      </c>
      <c r="U783" s="9">
        <f t="shared" si="100"/>
        <v>59898753.003088892</v>
      </c>
      <c r="V783" s="1">
        <v>123</v>
      </c>
      <c r="W783" s="9">
        <f t="shared" si="101"/>
        <v>128.64763100094132</v>
      </c>
      <c r="X783" s="9">
        <v>130528.3392</v>
      </c>
      <c r="Y783" s="9">
        <f t="shared" si="102"/>
        <v>142778.75650842267</v>
      </c>
      <c r="Z783" s="9">
        <v>2166.77457</v>
      </c>
      <c r="AA783" s="9">
        <f t="shared" si="10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98"/>
        <v>2431.2415019349446</v>
      </c>
      <c r="R784" s="9">
        <v>1646491.5149999999</v>
      </c>
      <c r="S784" s="9">
        <f t="shared" si="99"/>
        <v>1801018.9400568802</v>
      </c>
      <c r="T784" s="9">
        <v>51297000</v>
      </c>
      <c r="U784" s="9">
        <f t="shared" si="100"/>
        <v>58685505.09095069</v>
      </c>
      <c r="V784" s="1">
        <v>109</v>
      </c>
      <c r="W784" s="9">
        <f t="shared" si="101"/>
        <v>114.0048112122163</v>
      </c>
      <c r="X784" s="9">
        <v>23503.084650000001</v>
      </c>
      <c r="Y784" s="9">
        <f t="shared" si="102"/>
        <v>25708.909046160577</v>
      </c>
      <c r="Z784" s="9">
        <v>664.40564170000005</v>
      </c>
      <c r="AA784" s="9">
        <f t="shared" si="103"/>
        <v>694.91229128752229</v>
      </c>
      <c r="AB784" s="2">
        <v>2.6628427E-2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98"/>
        <v>1120.0502039535615</v>
      </c>
      <c r="R785" s="9">
        <v>679406.04440000001</v>
      </c>
      <c r="S785" s="9">
        <f t="shared" si="99"/>
        <v>743170.03325311746</v>
      </c>
      <c r="T785" s="9">
        <v>17448500</v>
      </c>
      <c r="U785" s="9">
        <f t="shared" si="100"/>
        <v>19961674.865576021</v>
      </c>
      <c r="V785" s="1">
        <v>85</v>
      </c>
      <c r="W785" s="9">
        <f t="shared" si="101"/>
        <v>88.902834431544818</v>
      </c>
      <c r="X785" s="9">
        <v>15380.458500000001</v>
      </c>
      <c r="Y785" s="9">
        <f t="shared" si="102"/>
        <v>16823.953730037192</v>
      </c>
      <c r="Z785" s="9">
        <v>627.45941909999999</v>
      </c>
      <c r="AA785" s="9">
        <f t="shared" si="103"/>
        <v>656.26965704424231</v>
      </c>
      <c r="AB785" s="2">
        <v>3.1866023E-2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98"/>
        <v>1684.3217236690725</v>
      </c>
      <c r="R786" s="9">
        <v>943153.10459999996</v>
      </c>
      <c r="S786" s="9">
        <f t="shared" si="99"/>
        <v>1031670.4272588055</v>
      </c>
      <c r="T786" s="9">
        <v>20504500</v>
      </c>
      <c r="U786" s="9">
        <f t="shared" si="100"/>
        <v>23457842.352133624</v>
      </c>
      <c r="V786" s="1">
        <v>93</v>
      </c>
      <c r="W786" s="9">
        <f t="shared" si="101"/>
        <v>97.270160025101987</v>
      </c>
      <c r="X786" s="9">
        <v>21557.016909999998</v>
      </c>
      <c r="Y786" s="9">
        <f t="shared" si="102"/>
        <v>23580.197888864579</v>
      </c>
      <c r="Z786" s="9">
        <v>659.52740960000006</v>
      </c>
      <c r="AA786" s="9">
        <f t="shared" si="103"/>
        <v>689.8100717498171</v>
      </c>
      <c r="AB786" s="2">
        <v>5.4260655999999997E-2</v>
      </c>
      <c r="AC786" t="s">
        <v>26</v>
      </c>
      <c r="AE786" t="s">
        <v>26</v>
      </c>
    </row>
    <row r="787" spans="1:31" hidden="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98"/>
        <v>1681.2990272983998</v>
      </c>
      <c r="R787" s="9">
        <v>1248849.004</v>
      </c>
      <c r="S787" s="9">
        <f t="shared" si="99"/>
        <v>1366056.6659374316</v>
      </c>
      <c r="T787" s="9">
        <v>33573000</v>
      </c>
      <c r="U787" s="9">
        <f t="shared" si="100"/>
        <v>38408648.896007322</v>
      </c>
      <c r="V787" s="1">
        <v>127</v>
      </c>
      <c r="W787" s="9">
        <f t="shared" si="101"/>
        <v>132.83129379771992</v>
      </c>
      <c r="X787" s="9">
        <v>45945.189310000002</v>
      </c>
      <c r="Y787" s="9">
        <f t="shared" si="102"/>
        <v>50257.262426164954</v>
      </c>
      <c r="Z787" s="9">
        <v>991.32087939999997</v>
      </c>
      <c r="AA787" s="9">
        <f t="shared" si="103"/>
        <v>1036.8380707039014</v>
      </c>
      <c r="AB787" s="2">
        <v>6.5932385999999996E-2</v>
      </c>
      <c r="AC787" t="s">
        <v>26</v>
      </c>
      <c r="AE787" t="s">
        <v>26</v>
      </c>
    </row>
    <row r="788" spans="1:31" hidden="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98"/>
        <v>674.21399435205524</v>
      </c>
      <c r="R788" s="9">
        <v>710249.10789999994</v>
      </c>
      <c r="S788" s="9">
        <f t="shared" si="99"/>
        <v>776907.7968715817</v>
      </c>
      <c r="T788" s="9">
        <v>25764500</v>
      </c>
      <c r="U788" s="9">
        <f t="shared" si="100"/>
        <v>29475460.473630019</v>
      </c>
      <c r="V788" s="1">
        <v>99</v>
      </c>
      <c r="W788" s="9">
        <f t="shared" si="101"/>
        <v>103.54565422026985</v>
      </c>
      <c r="X788" s="9">
        <v>29965.781940000001</v>
      </c>
      <c r="Y788" s="9">
        <f t="shared" si="102"/>
        <v>32778.146948151392</v>
      </c>
      <c r="Z788" s="9">
        <v>850.14374699999996</v>
      </c>
      <c r="AA788" s="9">
        <f t="shared" si="103"/>
        <v>889.17869155946028</v>
      </c>
      <c r="AB788" s="2">
        <v>4.8913023E-2</v>
      </c>
      <c r="AC788" t="s">
        <v>26</v>
      </c>
      <c r="AE788" t="s">
        <v>26</v>
      </c>
    </row>
    <row r="789" spans="1:31" hidden="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98"/>
        <v>1946.124882334484</v>
      </c>
      <c r="R789" s="9">
        <v>965608.19779999997</v>
      </c>
      <c r="S789" s="9">
        <f t="shared" si="99"/>
        <v>1056232.9881863925</v>
      </c>
      <c r="T789" s="9">
        <v>18372000</v>
      </c>
      <c r="U789" s="9">
        <f t="shared" si="100"/>
        <v>21018190.138428099</v>
      </c>
      <c r="V789" s="1">
        <v>60</v>
      </c>
      <c r="W789" s="9">
        <f t="shared" si="101"/>
        <v>62.754941951678695</v>
      </c>
      <c r="X789" s="9">
        <v>19971.7405</v>
      </c>
      <c r="Y789" s="9">
        <f t="shared" si="102"/>
        <v>21846.139247429444</v>
      </c>
      <c r="Z789" s="9">
        <v>648.78425500000003</v>
      </c>
      <c r="AA789" s="9">
        <f t="shared" si="103"/>
        <v>678.57363769480185</v>
      </c>
      <c r="AB789" s="2">
        <v>2.6119057000000001E-2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98"/>
        <v>1457.0024056061081</v>
      </c>
      <c r="R790" s="9">
        <v>890731.25360000005</v>
      </c>
      <c r="S790" s="9">
        <f t="shared" si="99"/>
        <v>974328.65193611907</v>
      </c>
      <c r="T790" s="9">
        <v>22545000</v>
      </c>
      <c r="U790" s="9">
        <f t="shared" si="100"/>
        <v>25792243.450406134</v>
      </c>
      <c r="V790" s="1">
        <v>73</v>
      </c>
      <c r="W790" s="9">
        <f t="shared" si="101"/>
        <v>76.351846041209086</v>
      </c>
      <c r="X790" s="9">
        <v>31924.350829999999</v>
      </c>
      <c r="Y790" s="9">
        <f t="shared" si="102"/>
        <v>34920.532520236273</v>
      </c>
      <c r="Z790" s="9">
        <v>844.34213299999999</v>
      </c>
      <c r="AA790" s="9">
        <f t="shared" si="10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98"/>
        <v>1457.0024056061081</v>
      </c>
      <c r="R791" s="9">
        <v>890731.25360000005</v>
      </c>
      <c r="S791" s="9">
        <f t="shared" si="99"/>
        <v>974328.65193611907</v>
      </c>
      <c r="T791" s="9">
        <v>22545000</v>
      </c>
      <c r="U791" s="9">
        <f t="shared" si="100"/>
        <v>25792243.450406134</v>
      </c>
      <c r="V791" s="1">
        <v>73</v>
      </c>
      <c r="W791" s="9">
        <f t="shared" si="101"/>
        <v>76.351846041209086</v>
      </c>
      <c r="X791" s="9">
        <v>13374.01179</v>
      </c>
      <c r="Y791" s="9">
        <f t="shared" si="102"/>
        <v>14629.196882520237</v>
      </c>
      <c r="Z791" s="9">
        <v>531.15777209999999</v>
      </c>
      <c r="AA791" s="9">
        <f t="shared" si="10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98"/>
        <v>1252.8814977512814</v>
      </c>
      <c r="R792" s="9">
        <v>705907.67220000003</v>
      </c>
      <c r="S792" s="9">
        <f t="shared" si="99"/>
        <v>772158.90636622184</v>
      </c>
      <c r="T792" s="9">
        <v>16106000</v>
      </c>
      <c r="U792" s="9">
        <f t="shared" si="100"/>
        <v>18425809.403958358</v>
      </c>
      <c r="V792" s="1">
        <v>106</v>
      </c>
      <c r="W792" s="9">
        <f t="shared" si="101"/>
        <v>110.86706411463237</v>
      </c>
      <c r="X792" s="9">
        <v>37771.091500000002</v>
      </c>
      <c r="Y792" s="9">
        <f t="shared" si="102"/>
        <v>41316.004703565959</v>
      </c>
      <c r="Z792" s="9">
        <v>945.13063420000003</v>
      </c>
      <c r="AA792" s="9">
        <f t="shared" si="103"/>
        <v>988.52696809957126</v>
      </c>
      <c r="AB792" s="2">
        <v>4.0547918000000002E-2</v>
      </c>
      <c r="AC792" t="s">
        <v>26</v>
      </c>
      <c r="AE792" t="s">
        <v>26</v>
      </c>
    </row>
    <row r="793" spans="1:31" hidden="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98"/>
        <v>1645.7588118397657</v>
      </c>
      <c r="R793" s="9">
        <v>1175779.973</v>
      </c>
      <c r="S793" s="9">
        <f t="shared" si="99"/>
        <v>1286129.920148764</v>
      </c>
      <c r="T793" s="9">
        <v>32226000</v>
      </c>
      <c r="U793" s="9">
        <f t="shared" si="100"/>
        <v>36867635.282004349</v>
      </c>
      <c r="V793" s="1">
        <v>97</v>
      </c>
      <c r="W793" s="9">
        <f t="shared" si="101"/>
        <v>101.45382282188056</v>
      </c>
      <c r="X793" s="9">
        <v>42320.222690000002</v>
      </c>
      <c r="Y793" s="9">
        <f t="shared" si="102"/>
        <v>46292.083450010941</v>
      </c>
      <c r="Z793" s="9">
        <v>937.09252319999996</v>
      </c>
      <c r="AA793" s="9">
        <f t="shared" si="103"/>
        <v>980.11978161280206</v>
      </c>
      <c r="AB793" s="2">
        <v>4.1884644999999998E-2</v>
      </c>
      <c r="AC793" t="s">
        <v>26</v>
      </c>
      <c r="AE793" t="s">
        <v>26</v>
      </c>
    </row>
    <row r="794" spans="1:31" hidden="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98"/>
        <v>791.826168810794</v>
      </c>
      <c r="R794" s="9">
        <v>550454.15650000004</v>
      </c>
      <c r="S794" s="9">
        <f t="shared" si="99"/>
        <v>602115.68201706419</v>
      </c>
      <c r="T794" s="9">
        <v>14530000</v>
      </c>
      <c r="U794" s="9">
        <f t="shared" si="100"/>
        <v>16622812.035236243</v>
      </c>
      <c r="V794" s="1">
        <v>93</v>
      </c>
      <c r="W794" s="9">
        <f t="shared" si="101"/>
        <v>97.270160025101987</v>
      </c>
      <c r="X794" s="9">
        <v>28151.457129999999</v>
      </c>
      <c r="Y794" s="9">
        <f t="shared" si="102"/>
        <v>30793.543130605991</v>
      </c>
      <c r="Z794" s="9">
        <v>758.59257769999999</v>
      </c>
      <c r="AA794" s="9">
        <f t="shared" si="103"/>
        <v>793.42388630896357</v>
      </c>
      <c r="AB794" s="2">
        <v>4.4028131999999998E-2</v>
      </c>
      <c r="AC794" t="s">
        <v>26</v>
      </c>
      <c r="AE794" t="s">
        <v>26</v>
      </c>
    </row>
    <row r="795" spans="1:31" hidden="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98"/>
        <v>1390.5135446083048</v>
      </c>
      <c r="R795" s="9">
        <v>1029831.755</v>
      </c>
      <c r="S795" s="9">
        <f t="shared" si="99"/>
        <v>1126484.0899146795</v>
      </c>
      <c r="T795" s="9">
        <v>27600500</v>
      </c>
      <c r="U795" s="9">
        <f t="shared" si="100"/>
        <v>31575906.646836746</v>
      </c>
      <c r="V795" s="1">
        <v>158</v>
      </c>
      <c r="W795" s="9">
        <f t="shared" si="101"/>
        <v>165.2546804727539</v>
      </c>
      <c r="X795" s="9">
        <v>26626.018120000001</v>
      </c>
      <c r="Y795" s="9">
        <f t="shared" si="102"/>
        <v>29124.937781667031</v>
      </c>
      <c r="Z795" s="9">
        <v>733.96437160000005</v>
      </c>
      <c r="AA795" s="9">
        <f t="shared" si="103"/>
        <v>767.66485890597232</v>
      </c>
      <c r="AB795" s="2">
        <v>6.4169625999999994E-2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104">I796/0.8741</f>
        <v>3191854.4788925755</v>
      </c>
      <c r="K796" s="9">
        <v>282796.85509999999</v>
      </c>
      <c r="L796" s="9">
        <f t="shared" ref="L796:L859" si="10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98"/>
        <v>2491.8941533312418</v>
      </c>
      <c r="R796" s="9">
        <v>1889545.5049999999</v>
      </c>
      <c r="S796" s="9">
        <f t="shared" si="99"/>
        <v>2066884.1664843578</v>
      </c>
      <c r="T796" s="9">
        <v>53665000</v>
      </c>
      <c r="U796" s="9">
        <f t="shared" si="100"/>
        <v>61394577.279487476</v>
      </c>
      <c r="V796" s="1">
        <v>88</v>
      </c>
      <c r="W796" s="9">
        <f t="shared" si="101"/>
        <v>92.040581529128758</v>
      </c>
      <c r="X796" s="9">
        <v>51264.92985</v>
      </c>
      <c r="Y796" s="9">
        <f t="shared" si="102"/>
        <v>56076.274174141327</v>
      </c>
      <c r="Z796" s="9">
        <v>1507.725248</v>
      </c>
      <c r="AA796" s="9">
        <f t="shared" si="103"/>
        <v>1576.9535069553394</v>
      </c>
      <c r="AB796" s="2">
        <v>3.1420384000000003E-2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98"/>
        <v>884.18993829097383</v>
      </c>
      <c r="R797" s="9">
        <v>940346.74430000002</v>
      </c>
      <c r="S797" s="9">
        <f t="shared" si="99"/>
        <v>1028600.6828921462</v>
      </c>
      <c r="T797" s="9">
        <v>30594000</v>
      </c>
      <c r="U797" s="9">
        <f t="shared" si="100"/>
        <v>35000572.016931705</v>
      </c>
      <c r="V797" s="1">
        <v>62</v>
      </c>
      <c r="W797" s="9">
        <f t="shared" si="101"/>
        <v>64.846773350067991</v>
      </c>
      <c r="X797" s="9">
        <v>76909.595209999999</v>
      </c>
      <c r="Y797" s="9">
        <f t="shared" si="102"/>
        <v>84127.756738131691</v>
      </c>
      <c r="Z797" s="9">
        <v>1734.1607980000001</v>
      </c>
      <c r="AA797" s="9">
        <f t="shared" si="103"/>
        <v>1813.7860035561137</v>
      </c>
      <c r="AB797" s="2">
        <v>2.8528649E-2</v>
      </c>
      <c r="AC797" t="s">
        <v>26</v>
      </c>
      <c r="AE797" t="s">
        <v>26</v>
      </c>
    </row>
    <row r="798" spans="1:31" hidden="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98"/>
        <v>1263.4557054701393</v>
      </c>
      <c r="R798" s="9">
        <v>927668.34869999997</v>
      </c>
      <c r="S798" s="9">
        <f t="shared" si="99"/>
        <v>1014732.387551958</v>
      </c>
      <c r="T798" s="9">
        <v>23137500</v>
      </c>
      <c r="U798" s="9">
        <f t="shared" si="100"/>
        <v>26470083.51447203</v>
      </c>
      <c r="V798" s="1">
        <v>90</v>
      </c>
      <c r="W798" s="9">
        <f t="shared" si="101"/>
        <v>94.132412927518047</v>
      </c>
      <c r="X798" s="9">
        <v>24672.258900000001</v>
      </c>
      <c r="Y798" s="9">
        <f t="shared" si="102"/>
        <v>26987.813279369941</v>
      </c>
      <c r="Z798" s="9">
        <v>676.35252019999996</v>
      </c>
      <c r="AA798" s="9">
        <f t="shared" si="103"/>
        <v>707.40771906704322</v>
      </c>
      <c r="AB798" s="2">
        <v>3.9104394000000001E-2</v>
      </c>
      <c r="AC798" t="s">
        <v>26</v>
      </c>
      <c r="AE798" t="s">
        <v>26</v>
      </c>
    </row>
    <row r="799" spans="1:31" hidden="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98"/>
        <v>1084.8551406756617</v>
      </c>
      <c r="R799" s="9">
        <v>735040.09829999995</v>
      </c>
      <c r="S799" s="9">
        <f t="shared" si="99"/>
        <v>804025.48490483477</v>
      </c>
      <c r="T799" s="9">
        <v>26628000</v>
      </c>
      <c r="U799" s="9">
        <f t="shared" si="100"/>
        <v>30463333.714677956</v>
      </c>
      <c r="V799" s="1">
        <v>121</v>
      </c>
      <c r="W799" s="9">
        <f t="shared" si="101"/>
        <v>126.55579960255204</v>
      </c>
      <c r="X799" s="9">
        <v>45795.795489999997</v>
      </c>
      <c r="Y799" s="9">
        <f t="shared" si="102"/>
        <v>50093.847615401442</v>
      </c>
      <c r="Z799" s="9">
        <v>1128.5721390000001</v>
      </c>
      <c r="AA799" s="9">
        <f t="shared" si="103"/>
        <v>1180.3913178537812</v>
      </c>
      <c r="AB799" s="2">
        <v>4.4114014E-2</v>
      </c>
      <c r="AC799" t="s">
        <v>26</v>
      </c>
      <c r="AE799" t="s">
        <v>26</v>
      </c>
    </row>
    <row r="800" spans="1:31" hidden="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98"/>
        <v>840.71854408534682</v>
      </c>
      <c r="R800" s="9">
        <v>449772.70199999999</v>
      </c>
      <c r="S800" s="9">
        <f t="shared" si="99"/>
        <v>491985.01640778821</v>
      </c>
      <c r="T800" s="9">
        <v>10771000</v>
      </c>
      <c r="U800" s="9">
        <f t="shared" si="100"/>
        <v>12322388.742706785</v>
      </c>
      <c r="V800" s="1">
        <v>79</v>
      </c>
      <c r="W800" s="9">
        <f t="shared" si="101"/>
        <v>82.627340236376952</v>
      </c>
      <c r="X800" s="9">
        <v>34986.740519999999</v>
      </c>
      <c r="Y800" s="9">
        <f t="shared" si="102"/>
        <v>38270.335287683221</v>
      </c>
      <c r="Z800" s="9">
        <v>814.67773609999995</v>
      </c>
      <c r="AA800" s="9">
        <f t="shared" si="103"/>
        <v>852.08423397134186</v>
      </c>
      <c r="AB800" s="2">
        <v>4.5717510000000003E-2</v>
      </c>
      <c r="AC800" t="s">
        <v>26</v>
      </c>
      <c r="AE800" t="s">
        <v>26</v>
      </c>
    </row>
    <row r="801" spans="1:31" hidden="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98"/>
        <v>387.01077293170175</v>
      </c>
      <c r="R801" s="9">
        <v>220659.06270000001</v>
      </c>
      <c r="S801" s="9">
        <f t="shared" si="99"/>
        <v>241368.47812294905</v>
      </c>
      <c r="T801" s="9">
        <v>4880500</v>
      </c>
      <c r="U801" s="9">
        <f t="shared" si="100"/>
        <v>5583457.2703352021</v>
      </c>
      <c r="V801" s="1">
        <v>82</v>
      </c>
      <c r="W801" s="9">
        <f t="shared" si="101"/>
        <v>85.765087333960892</v>
      </c>
      <c r="X801" s="9">
        <v>10249.07898</v>
      </c>
      <c r="Y801" s="9">
        <f t="shared" si="102"/>
        <v>11210.981163859113</v>
      </c>
      <c r="Z801" s="9">
        <v>415.85067859999998</v>
      </c>
      <c r="AA801" s="9">
        <f t="shared" si="103"/>
        <v>434.94475326848658</v>
      </c>
      <c r="AB801" s="2">
        <v>6.1195461E-2</v>
      </c>
      <c r="AC801" t="s">
        <v>26</v>
      </c>
      <c r="AE801" t="s">
        <v>26</v>
      </c>
    </row>
    <row r="802" spans="1:31" hidden="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98"/>
        <v>596.39995816337205</v>
      </c>
      <c r="R802" s="9">
        <v>503133.13549999997</v>
      </c>
      <c r="S802" s="9">
        <f t="shared" si="99"/>
        <v>550353.46259024285</v>
      </c>
      <c r="T802" s="9">
        <v>12887500</v>
      </c>
      <c r="U802" s="9">
        <f t="shared" si="100"/>
        <v>14743736.414597873</v>
      </c>
      <c r="V802" s="1">
        <v>124</v>
      </c>
      <c r="W802" s="9">
        <f t="shared" si="101"/>
        <v>129.69354670013598</v>
      </c>
      <c r="X802" s="9">
        <v>12775.64421</v>
      </c>
      <c r="Y802" s="9">
        <f t="shared" si="102"/>
        <v>13974.670980091883</v>
      </c>
      <c r="Z802" s="9">
        <v>533.81746989999999</v>
      </c>
      <c r="AA802" s="9">
        <f t="shared" si="103"/>
        <v>558.32807227277488</v>
      </c>
      <c r="AB802" s="2">
        <v>6.8886154000000005E-2</v>
      </c>
      <c r="AC802" t="s">
        <v>26</v>
      </c>
      <c r="AE802" t="s">
        <v>26</v>
      </c>
    </row>
    <row r="803" spans="1:31" hidden="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98"/>
        <v>1221.9014747411359</v>
      </c>
      <c r="R803" s="9">
        <v>463728.47070000001</v>
      </c>
      <c r="S803" s="9">
        <f t="shared" si="99"/>
        <v>507250.5695690221</v>
      </c>
      <c r="T803" s="9">
        <v>8152000</v>
      </c>
      <c r="U803" s="9">
        <f t="shared" si="100"/>
        <v>9326164.0544560123</v>
      </c>
      <c r="V803" s="1">
        <v>68</v>
      </c>
      <c r="W803" s="9">
        <f t="shared" si="101"/>
        <v>71.122267545235857</v>
      </c>
      <c r="X803" s="9">
        <v>23678.960309999999</v>
      </c>
      <c r="Y803" s="9">
        <f t="shared" si="102"/>
        <v>25901.291085101726</v>
      </c>
      <c r="Z803" s="9">
        <v>722.53985739999996</v>
      </c>
      <c r="AA803" s="9">
        <f t="shared" si="103"/>
        <v>755.71578014852003</v>
      </c>
      <c r="AB803" s="2">
        <v>8.5244316000000001E-2</v>
      </c>
      <c r="AC803" t="s">
        <v>26</v>
      </c>
      <c r="AE803" t="s">
        <v>26</v>
      </c>
    </row>
    <row r="804" spans="1:31" hidden="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98"/>
        <v>1206.087229369313</v>
      </c>
      <c r="R804" s="9">
        <v>652653.23149999999</v>
      </c>
      <c r="S804" s="9">
        <f t="shared" si="99"/>
        <v>713906.40067818854</v>
      </c>
      <c r="T804" s="9">
        <v>14934500</v>
      </c>
      <c r="U804" s="9">
        <f t="shared" si="100"/>
        <v>17085573.732982498</v>
      </c>
      <c r="V804" s="1">
        <v>78</v>
      </c>
      <c r="W804" s="9">
        <f t="shared" si="101"/>
        <v>81.581424537182301</v>
      </c>
      <c r="X804" s="9">
        <v>11264.96572</v>
      </c>
      <c r="Y804" s="9">
        <f t="shared" si="102"/>
        <v>12322.211463574709</v>
      </c>
      <c r="Z804" s="9">
        <v>530.76539560000003</v>
      </c>
      <c r="AA804" s="9">
        <f t="shared" si="103"/>
        <v>555.13585984729639</v>
      </c>
      <c r="AB804" s="2">
        <v>8.4101415999999998E-2</v>
      </c>
      <c r="AC804" t="s">
        <v>26</v>
      </c>
      <c r="AE804" t="s">
        <v>26</v>
      </c>
    </row>
    <row r="805" spans="1:31" hidden="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98"/>
        <v>1385.9742704738001</v>
      </c>
      <c r="R805" s="9">
        <v>651758.60329999996</v>
      </c>
      <c r="S805" s="9">
        <f t="shared" si="99"/>
        <v>712927.80934150075</v>
      </c>
      <c r="T805" s="9">
        <v>11676000</v>
      </c>
      <c r="U805" s="9">
        <f t="shared" si="100"/>
        <v>13357739.389085917</v>
      </c>
      <c r="V805" s="1">
        <v>59</v>
      </c>
      <c r="W805" s="9">
        <f t="shared" si="101"/>
        <v>61.709026252484051</v>
      </c>
      <c r="X805" s="9">
        <v>6949.5577020000001</v>
      </c>
      <c r="Y805" s="9">
        <f t="shared" si="102"/>
        <v>7601.7914045066727</v>
      </c>
      <c r="Z805" s="9">
        <v>425.50715889999998</v>
      </c>
      <c r="AA805" s="9">
        <f t="shared" si="103"/>
        <v>445.0446176132204</v>
      </c>
      <c r="AB805" s="2">
        <v>4.8819662E-2</v>
      </c>
      <c r="AC805" t="s">
        <v>26</v>
      </c>
      <c r="AE805" t="s">
        <v>26</v>
      </c>
    </row>
    <row r="806" spans="1:31" hidden="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104"/>
        <v>2792586.6605651528</v>
      </c>
      <c r="K806" s="9">
        <v>226709.57509999999</v>
      </c>
      <c r="L806" s="9">
        <f t="shared" si="10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98"/>
        <v>1233.9818010668341</v>
      </c>
      <c r="R806" s="9">
        <v>1274743.6740000001</v>
      </c>
      <c r="S806" s="9">
        <f t="shared" si="99"/>
        <v>1394381.6167140671</v>
      </c>
      <c r="T806" s="9">
        <v>57670000</v>
      </c>
      <c r="U806" s="9">
        <f t="shared" si="100"/>
        <v>65976432.902413912</v>
      </c>
      <c r="V806" s="1">
        <v>130</v>
      </c>
      <c r="W806" s="9">
        <f t="shared" si="101"/>
        <v>135.96904089530383</v>
      </c>
      <c r="X806" s="9">
        <v>88317.806589999993</v>
      </c>
      <c r="Y806" s="9">
        <f t="shared" si="102"/>
        <v>96606.657831984237</v>
      </c>
      <c r="Z806" s="9">
        <v>1311.1454389999999</v>
      </c>
      <c r="AA806" s="9">
        <f t="shared" si="10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98"/>
        <v>1999.8744901160967</v>
      </c>
      <c r="R807" s="10">
        <v>1041129.13</v>
      </c>
      <c r="S807" s="10">
        <f t="shared" si="99"/>
        <v>1138841.752351783</v>
      </c>
      <c r="T807" s="10">
        <v>20651500</v>
      </c>
      <c r="U807" s="10">
        <f t="shared" si="100"/>
        <v>23626015.330053769</v>
      </c>
      <c r="V807" s="5">
        <v>62</v>
      </c>
      <c r="W807" s="10">
        <f t="shared" si="10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98"/>
        <v>2886.4135550674614</v>
      </c>
      <c r="R808" s="10">
        <v>2244005.9300000002</v>
      </c>
      <c r="S808" s="10">
        <f t="shared" si="99"/>
        <v>2454611.6057755416</v>
      </c>
      <c r="T808" s="10">
        <v>70775000</v>
      </c>
      <c r="U808" s="10">
        <f t="shared" si="100"/>
        <v>80968996.682301804</v>
      </c>
      <c r="V808" s="5">
        <v>132</v>
      </c>
      <c r="W808" s="10">
        <f t="shared" si="10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98"/>
        <v>1384.1334588432171</v>
      </c>
      <c r="R809" s="10">
        <v>637054.06999999995</v>
      </c>
      <c r="S809" s="10">
        <f t="shared" si="99"/>
        <v>696843.21811419819</v>
      </c>
      <c r="T809" s="10">
        <v>10239000</v>
      </c>
      <c r="U809" s="10">
        <f t="shared" si="100"/>
        <v>11713762.727376731</v>
      </c>
      <c r="V809" s="5">
        <v>77</v>
      </c>
      <c r="W809" s="10">
        <f t="shared" si="10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98"/>
        <v>733.80399539797099</v>
      </c>
      <c r="R810" s="9">
        <v>807989.07059999998</v>
      </c>
      <c r="S810" s="9">
        <f t="shared" si="99"/>
        <v>883820.90417851671</v>
      </c>
      <c r="T810" s="9">
        <v>26634000</v>
      </c>
      <c r="U810" s="9">
        <f t="shared" si="100"/>
        <v>30470197.91785837</v>
      </c>
      <c r="V810" s="1">
        <v>92</v>
      </c>
      <c r="W810" s="9">
        <f t="shared" si="101"/>
        <v>96.224244325907335</v>
      </c>
      <c r="X810" s="9">
        <v>71411.475890000002</v>
      </c>
      <c r="Y810" s="9">
        <f t="shared" si="102"/>
        <v>78113.624907022531</v>
      </c>
      <c r="Z810" s="9">
        <v>1091.024991</v>
      </c>
      <c r="AA810" s="9">
        <f t="shared" si="103"/>
        <v>1141.1201663005963</v>
      </c>
      <c r="AB810" s="2">
        <v>2.8044533999999999E-2</v>
      </c>
      <c r="AC810" t="s">
        <v>26</v>
      </c>
      <c r="AE810" t="s">
        <v>26</v>
      </c>
    </row>
    <row r="811" spans="1:31" hidden="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98"/>
        <v>1516.232611651501</v>
      </c>
      <c r="R811" s="9">
        <v>1500207.473</v>
      </c>
      <c r="S811" s="9">
        <f t="shared" si="99"/>
        <v>1641005.7678844891</v>
      </c>
      <c r="T811" s="9">
        <v>61404000</v>
      </c>
      <c r="U811" s="9">
        <f t="shared" si="100"/>
        <v>70248255.348358318</v>
      </c>
      <c r="V811" s="1">
        <v>132</v>
      </c>
      <c r="W811" s="9">
        <f t="shared" si="101"/>
        <v>138.06087229369314</v>
      </c>
      <c r="X811" s="9">
        <v>66766.390790000005</v>
      </c>
      <c r="Y811" s="9">
        <f t="shared" si="102"/>
        <v>73032.58673156859</v>
      </c>
      <c r="Z811" s="9">
        <v>1135.8886030000001</v>
      </c>
      <c r="AA811" s="9">
        <f t="shared" si="103"/>
        <v>1188.0437224139737</v>
      </c>
      <c r="AB811" s="2">
        <v>3.2090361999999997E-2</v>
      </c>
      <c r="AC811" t="s">
        <v>26</v>
      </c>
      <c r="AE811" t="s">
        <v>26</v>
      </c>
    </row>
    <row r="812" spans="1:31" hidden="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104"/>
        <v>2945887.1982610687</v>
      </c>
      <c r="K812" s="9">
        <v>217919.77069999999</v>
      </c>
      <c r="L812" s="9">
        <f t="shared" si="10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98"/>
        <v>1087.2502876268172</v>
      </c>
      <c r="R812" s="9">
        <v>1359332.449</v>
      </c>
      <c r="S812" s="9">
        <f t="shared" si="99"/>
        <v>1486909.2638372348</v>
      </c>
      <c r="T812" s="9">
        <v>52804000</v>
      </c>
      <c r="U812" s="9">
        <f t="shared" si="100"/>
        <v>60409564.123098046</v>
      </c>
      <c r="V812" s="1">
        <v>103</v>
      </c>
      <c r="W812" s="9">
        <f t="shared" si="101"/>
        <v>107.72931701704843</v>
      </c>
      <c r="X812" s="9">
        <v>94237.701319999993</v>
      </c>
      <c r="Y812" s="9">
        <f t="shared" si="102"/>
        <v>103082.14977029095</v>
      </c>
      <c r="Z812" s="9">
        <v>1393.4265780000001</v>
      </c>
      <c r="AA812" s="9">
        <f t="shared" si="103"/>
        <v>1457.4067336052715</v>
      </c>
      <c r="AB812" s="2">
        <v>1.6619921999999999E-2</v>
      </c>
      <c r="AC812" t="s">
        <v>26</v>
      </c>
      <c r="AE812" t="s">
        <v>26</v>
      </c>
    </row>
    <row r="813" spans="1:31" hidden="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98"/>
        <v>1687.0620228009623</v>
      </c>
      <c r="R813" s="9">
        <v>1072755.7250000001</v>
      </c>
      <c r="S813" s="9">
        <f t="shared" si="99"/>
        <v>1173436.5838984905</v>
      </c>
      <c r="T813" s="9">
        <v>30797500</v>
      </c>
      <c r="U813" s="9">
        <f t="shared" si="100"/>
        <v>35233382.90813408</v>
      </c>
      <c r="V813" s="1">
        <v>117</v>
      </c>
      <c r="W813" s="9">
        <f t="shared" si="101"/>
        <v>122.37213680577347</v>
      </c>
      <c r="X813" s="9">
        <v>31002.097409999998</v>
      </c>
      <c r="Y813" s="9">
        <f t="shared" si="102"/>
        <v>33911.723266243709</v>
      </c>
      <c r="Z813" s="9">
        <v>2184.5457190000002</v>
      </c>
      <c r="AA813" s="9">
        <f t="shared" si="103"/>
        <v>2284.8506631105538</v>
      </c>
      <c r="AB813" s="2">
        <v>0.28678877600000002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104"/>
        <v>6257865.2328108912</v>
      </c>
      <c r="K814" s="9">
        <v>541019.41480000003</v>
      </c>
      <c r="L814" s="9">
        <f t="shared" si="10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98"/>
        <v>1720.2489279364083</v>
      </c>
      <c r="R814" s="9">
        <v>2431479.2969999998</v>
      </c>
      <c r="S814" s="9">
        <f t="shared" si="99"/>
        <v>2659679.8260774445</v>
      </c>
      <c r="T814" s="9">
        <v>131682500</v>
      </c>
      <c r="U814" s="9">
        <f t="shared" si="100"/>
        <v>150649239.21748084</v>
      </c>
      <c r="V814" s="1">
        <v>125</v>
      </c>
      <c r="W814" s="9">
        <f t="shared" si="101"/>
        <v>130.73946239933062</v>
      </c>
      <c r="X814" s="9">
        <v>139528.9553</v>
      </c>
      <c r="Y814" s="9">
        <f t="shared" si="102"/>
        <v>152624.10336906585</v>
      </c>
      <c r="Z814" s="9">
        <v>2121.8969390000002</v>
      </c>
      <c r="AA814" s="9">
        <f t="shared" si="103"/>
        <v>2219.3253205731621</v>
      </c>
      <c r="AB814" s="2">
        <v>2.2266886E-2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104"/>
        <v>2580368.3789040158</v>
      </c>
      <c r="K815" s="9">
        <v>268148.4828</v>
      </c>
      <c r="L815" s="9">
        <f t="shared" si="10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98"/>
        <v>2331.210124463968</v>
      </c>
      <c r="R815" s="9">
        <v>2289748.02</v>
      </c>
      <c r="S815" s="9">
        <f t="shared" si="99"/>
        <v>2504646.7075038287</v>
      </c>
      <c r="T815" s="9">
        <v>90464000</v>
      </c>
      <c r="U815" s="9">
        <f t="shared" si="100"/>
        <v>103493879.4188308</v>
      </c>
      <c r="V815" s="1">
        <v>131</v>
      </c>
      <c r="W815" s="9">
        <f t="shared" si="101"/>
        <v>137.0149565944985</v>
      </c>
      <c r="X815" s="9">
        <v>79283.442150000003</v>
      </c>
      <c r="Y815" s="9">
        <f t="shared" si="102"/>
        <v>86724.395263618469</v>
      </c>
      <c r="Z815" s="9">
        <v>1424.508311</v>
      </c>
      <c r="AA815" s="9">
        <f t="shared" si="103"/>
        <v>1489.9156061081478</v>
      </c>
      <c r="AB815" s="2">
        <v>4.1576899E-2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104"/>
        <v>4950806.5438736985</v>
      </c>
      <c r="K816" s="9">
        <v>453205.85619999998</v>
      </c>
      <c r="L816" s="9">
        <f t="shared" si="10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98"/>
        <v>1566.4993201547957</v>
      </c>
      <c r="R816" s="9">
        <v>1623879.4140000001</v>
      </c>
      <c r="S816" s="9">
        <f t="shared" si="99"/>
        <v>1776284.6357471014</v>
      </c>
      <c r="T816" s="9">
        <v>73130000</v>
      </c>
      <c r="U816" s="9">
        <f t="shared" si="100"/>
        <v>83663196.430614352</v>
      </c>
      <c r="V816" s="1">
        <v>84</v>
      </c>
      <c r="W816" s="9">
        <f t="shared" si="101"/>
        <v>87.856918732350181</v>
      </c>
      <c r="X816" s="9">
        <v>93748.094429999997</v>
      </c>
      <c r="Y816" s="9">
        <f t="shared" si="102"/>
        <v>102546.59202581491</v>
      </c>
      <c r="Z816" s="9">
        <v>1720.1711190000001</v>
      </c>
      <c r="AA816" s="9">
        <f t="shared" si="103"/>
        <v>1799.15397866332</v>
      </c>
      <c r="AB816" s="2">
        <v>2.6075556999999999E-2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98"/>
        <v>2124.9555485827846</v>
      </c>
      <c r="R817" s="9">
        <v>2067712.7379999999</v>
      </c>
      <c r="S817" s="9">
        <f t="shared" si="99"/>
        <v>2261772.8483920367</v>
      </c>
      <c r="T817" s="9">
        <v>79454500</v>
      </c>
      <c r="U817" s="9">
        <f t="shared" si="100"/>
        <v>90898638.599702552</v>
      </c>
      <c r="V817" s="1">
        <v>122</v>
      </c>
      <c r="W817" s="9">
        <f t="shared" si="101"/>
        <v>127.60171530174668</v>
      </c>
      <c r="X817" s="9">
        <v>63105.870060000001</v>
      </c>
      <c r="Y817" s="9">
        <f t="shared" si="102"/>
        <v>69028.516801575155</v>
      </c>
      <c r="Z817" s="9">
        <v>1174.85925</v>
      </c>
      <c r="AA817" s="9">
        <f t="shared" si="103"/>
        <v>1228.8037339190462</v>
      </c>
      <c r="AB817" s="2">
        <v>3.9197061999999998E-2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98"/>
        <v>1035.1208032632569</v>
      </c>
      <c r="R818" s="9">
        <v>1476920.0020000001</v>
      </c>
      <c r="S818" s="9">
        <f t="shared" si="99"/>
        <v>1615532.7083789106</v>
      </c>
      <c r="T818" s="9">
        <v>52882000</v>
      </c>
      <c r="U818" s="9">
        <f t="shared" si="100"/>
        <v>60498798.764443427</v>
      </c>
      <c r="V818" s="1">
        <v>117</v>
      </c>
      <c r="W818" s="9">
        <f t="shared" si="101"/>
        <v>122.37213680577347</v>
      </c>
      <c r="X818" s="9">
        <v>63201.861420000001</v>
      </c>
      <c r="Y818" s="9">
        <f t="shared" si="102"/>
        <v>69133.517195362059</v>
      </c>
      <c r="Z818" s="9">
        <v>1289.7760900000001</v>
      </c>
      <c r="AA818" s="9">
        <f t="shared" si="103"/>
        <v>1348.9970609768855</v>
      </c>
      <c r="AB818" s="2">
        <v>1.4760728000000001E-2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98"/>
        <v>958.92793640832554</v>
      </c>
      <c r="R819" s="9">
        <v>740276.59979999997</v>
      </c>
      <c r="S819" s="9">
        <f t="shared" si="99"/>
        <v>809753.44541675772</v>
      </c>
      <c r="T819" s="9">
        <v>24730500</v>
      </c>
      <c r="U819" s="9">
        <f t="shared" si="100"/>
        <v>28292529.458871983</v>
      </c>
      <c r="V819" s="1">
        <v>67</v>
      </c>
      <c r="W819" s="9">
        <f t="shared" si="101"/>
        <v>70.076351846041206</v>
      </c>
      <c r="X819" s="9">
        <v>36604.867890000001</v>
      </c>
      <c r="Y819" s="9">
        <f t="shared" si="102"/>
        <v>40040.328035440827</v>
      </c>
      <c r="Z819" s="9">
        <v>879.21868700000005</v>
      </c>
      <c r="AA819" s="9">
        <f t="shared" si="103"/>
        <v>919.5886277586028</v>
      </c>
      <c r="AB819" s="2">
        <v>2.7766882E-2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98"/>
        <v>2338.3641878464596</v>
      </c>
      <c r="R820" s="9">
        <v>2478201.0630000001</v>
      </c>
      <c r="S820" s="9">
        <f t="shared" si="99"/>
        <v>2710786.5488952091</v>
      </c>
      <c r="T820" s="9">
        <v>118658000</v>
      </c>
      <c r="U820" s="9">
        <f t="shared" si="100"/>
        <v>135748770.16359684</v>
      </c>
      <c r="V820" s="1">
        <v>132</v>
      </c>
      <c r="W820" s="9">
        <f t="shared" si="101"/>
        <v>138.06087229369314</v>
      </c>
      <c r="X820" s="9">
        <v>127948.43240000001</v>
      </c>
      <c r="Y820" s="9">
        <f t="shared" si="102"/>
        <v>139956.71887989499</v>
      </c>
      <c r="Z820" s="9">
        <v>1505.8650479999999</v>
      </c>
      <c r="AA820" s="9">
        <f t="shared" si="103"/>
        <v>1575.0078945716975</v>
      </c>
      <c r="AB820" s="2">
        <v>4.3346227000000001E-2</v>
      </c>
      <c r="AC820" t="s">
        <v>26</v>
      </c>
      <c r="AE820" t="s">
        <v>26</v>
      </c>
    </row>
    <row r="821" spans="1:31" hidden="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98"/>
        <v>1055.8309800230102</v>
      </c>
      <c r="R821" s="9">
        <v>797404.96750000003</v>
      </c>
      <c r="S821" s="9">
        <f t="shared" si="99"/>
        <v>872243.45602712757</v>
      </c>
      <c r="T821" s="9">
        <v>24368500</v>
      </c>
      <c r="U821" s="9">
        <f t="shared" si="100"/>
        <v>27878389.20032033</v>
      </c>
      <c r="V821" s="1">
        <v>95</v>
      </c>
      <c r="W821" s="9">
        <f t="shared" si="101"/>
        <v>99.361991423491276</v>
      </c>
      <c r="X821" s="9">
        <v>19080.447270000001</v>
      </c>
      <c r="Y821" s="9">
        <f t="shared" si="102"/>
        <v>20871.195876175891</v>
      </c>
      <c r="Z821" s="9">
        <v>629.15009399999997</v>
      </c>
      <c r="AA821" s="9">
        <f t="shared" si="103"/>
        <v>658.03796046438652</v>
      </c>
      <c r="AB821" s="2">
        <v>4.0420101E-2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98"/>
        <v>869.94352055224363</v>
      </c>
      <c r="R822" s="9">
        <v>794208.02910000004</v>
      </c>
      <c r="S822" s="9">
        <f t="shared" si="99"/>
        <v>868746.47681032598</v>
      </c>
      <c r="T822" s="9">
        <v>20592000</v>
      </c>
      <c r="U822" s="9">
        <f t="shared" si="100"/>
        <v>23557945.31518133</v>
      </c>
      <c r="V822" s="1">
        <v>106</v>
      </c>
      <c r="W822" s="9">
        <f t="shared" si="101"/>
        <v>110.86706411463237</v>
      </c>
      <c r="X822" s="9">
        <v>34684.1</v>
      </c>
      <c r="Y822" s="9">
        <f t="shared" si="102"/>
        <v>37939.291183548456</v>
      </c>
      <c r="Z822" s="9">
        <v>886.67337339999995</v>
      </c>
      <c r="AA822" s="9">
        <f t="shared" si="103"/>
        <v>927.38560129693542</v>
      </c>
      <c r="AB822" s="2">
        <v>6.3932344000000002E-2</v>
      </c>
      <c r="AC822" t="s">
        <v>26</v>
      </c>
      <c r="AE822" t="s">
        <v>26</v>
      </c>
    </row>
    <row r="823" spans="1:31" hidden="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98"/>
        <v>1713.4086392636755</v>
      </c>
      <c r="R823" s="9">
        <v>1097434.3589999999</v>
      </c>
      <c r="S823" s="9">
        <f t="shared" si="99"/>
        <v>1200431.3705972433</v>
      </c>
      <c r="T823" s="9">
        <v>30506500</v>
      </c>
      <c r="U823" s="9">
        <f t="shared" si="100"/>
        <v>34900469.053883992</v>
      </c>
      <c r="V823" s="1">
        <v>121</v>
      </c>
      <c r="W823" s="9">
        <f t="shared" si="101"/>
        <v>126.55579960255204</v>
      </c>
      <c r="X823" s="9">
        <v>35124.493779999997</v>
      </c>
      <c r="Y823" s="9">
        <f t="shared" si="102"/>
        <v>38421.017042222702</v>
      </c>
      <c r="Z823" s="9">
        <v>881.65942640000003</v>
      </c>
      <c r="AA823" s="9">
        <f t="shared" si="103"/>
        <v>922.1414354147056</v>
      </c>
      <c r="AB823" s="2">
        <v>7.9228864999999996E-2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98"/>
        <v>1424.5685597740824</v>
      </c>
      <c r="R824" s="9">
        <v>1541942.075</v>
      </c>
      <c r="S824" s="9">
        <f t="shared" si="99"/>
        <v>1686657.2686501858</v>
      </c>
      <c r="T824" s="9">
        <v>54638500</v>
      </c>
      <c r="U824" s="9">
        <f t="shared" si="100"/>
        <v>62508294.245509669</v>
      </c>
      <c r="V824" s="1">
        <v>115</v>
      </c>
      <c r="W824" s="9">
        <f t="shared" si="101"/>
        <v>120.28030540738418</v>
      </c>
      <c r="X824" s="9">
        <v>94997.69425</v>
      </c>
      <c r="Y824" s="9">
        <f t="shared" si="102"/>
        <v>103913.46997374753</v>
      </c>
      <c r="Z824" s="9">
        <v>1409.0796130000001</v>
      </c>
      <c r="AA824" s="9">
        <f t="shared" si="103"/>
        <v>1473.7784886518148</v>
      </c>
      <c r="AB824" s="2">
        <v>4.0058763999999997E-2</v>
      </c>
      <c r="AC824" t="s">
        <v>26</v>
      </c>
      <c r="AE824" t="s">
        <v>26</v>
      </c>
    </row>
    <row r="825" spans="1:31" hidden="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104"/>
        <v>3858254.204324448</v>
      </c>
      <c r="K825" s="9">
        <v>243314.9216</v>
      </c>
      <c r="L825" s="9">
        <f t="shared" si="10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98"/>
        <v>1648.666457483527</v>
      </c>
      <c r="R825" s="9">
        <v>1604559.825</v>
      </c>
      <c r="S825" s="9">
        <f t="shared" si="99"/>
        <v>1755151.85408007</v>
      </c>
      <c r="T825" s="9">
        <v>69366500</v>
      </c>
      <c r="U825" s="9">
        <f t="shared" si="100"/>
        <v>79357624.985699579</v>
      </c>
      <c r="V825" s="1">
        <v>128</v>
      </c>
      <c r="W825" s="9">
        <f t="shared" si="101"/>
        <v>133.87720949691456</v>
      </c>
      <c r="X825" s="9">
        <v>69109.952239999999</v>
      </c>
      <c r="Y825" s="9">
        <f t="shared" si="102"/>
        <v>75596.097396630925</v>
      </c>
      <c r="Z825" s="9">
        <v>1157.9097850000001</v>
      </c>
      <c r="AA825" s="9">
        <f t="shared" si="103"/>
        <v>1211.0760223825962</v>
      </c>
      <c r="AB825" s="2">
        <v>2.2279473000000001E-2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98"/>
        <v>1178.2867900847191</v>
      </c>
      <c r="R826" s="9">
        <v>790564.81550000003</v>
      </c>
      <c r="S826" s="9">
        <f t="shared" si="99"/>
        <v>864761.33832859329</v>
      </c>
      <c r="T826" s="9">
        <v>25483500</v>
      </c>
      <c r="U826" s="9">
        <f t="shared" si="100"/>
        <v>29153986.958013959</v>
      </c>
      <c r="V826" s="1">
        <v>70</v>
      </c>
      <c r="W826" s="9">
        <f t="shared" si="101"/>
        <v>73.214098943625146</v>
      </c>
      <c r="X826" s="9">
        <v>32471.164369999999</v>
      </c>
      <c r="Y826" s="9">
        <f t="shared" si="102"/>
        <v>35518.665904616057</v>
      </c>
      <c r="Z826" s="9">
        <v>1078.0800079999999</v>
      </c>
      <c r="AA826" s="9">
        <f t="shared" si="103"/>
        <v>1127.5808053550884</v>
      </c>
      <c r="AB826" s="2">
        <v>5.2436020999999999E-2</v>
      </c>
      <c r="AC826" t="s">
        <v>26</v>
      </c>
      <c r="AE826" t="s">
        <v>26</v>
      </c>
    </row>
    <row r="827" spans="1:31" hidden="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98"/>
        <v>1673.3291496705365</v>
      </c>
      <c r="R827" s="9">
        <v>1588144.358</v>
      </c>
      <c r="S827" s="9">
        <f t="shared" si="99"/>
        <v>1737195.753664406</v>
      </c>
      <c r="T827" s="9">
        <v>52347000</v>
      </c>
      <c r="U827" s="9">
        <f t="shared" si="100"/>
        <v>59886740.647523165</v>
      </c>
      <c r="V827" s="1">
        <v>77</v>
      </c>
      <c r="W827" s="9">
        <f t="shared" si="101"/>
        <v>80.535508837987663</v>
      </c>
      <c r="X827" s="9">
        <v>69500.006280000001</v>
      </c>
      <c r="Y827" s="9">
        <f t="shared" si="102"/>
        <v>76022.75900240647</v>
      </c>
      <c r="Z827" s="9">
        <v>1120.457521</v>
      </c>
      <c r="AA827" s="9">
        <f t="shared" si="103"/>
        <v>1171.9041114946137</v>
      </c>
      <c r="AB827" s="2">
        <v>4.5290067000000003E-2</v>
      </c>
      <c r="AC827" t="s">
        <v>26</v>
      </c>
      <c r="AE827" t="s">
        <v>26</v>
      </c>
    </row>
    <row r="828" spans="1:31" hidden="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104"/>
        <v>2241734.355336918</v>
      </c>
      <c r="K828" s="9">
        <v>183186.7548</v>
      </c>
      <c r="L828" s="9">
        <f t="shared" si="10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98"/>
        <v>1494.749503190043</v>
      </c>
      <c r="R828" s="9">
        <v>1700826.317</v>
      </c>
      <c r="S828" s="9">
        <f t="shared" si="99"/>
        <v>1860453.2017064099</v>
      </c>
      <c r="T828" s="9">
        <v>74740000</v>
      </c>
      <c r="U828" s="9">
        <f t="shared" si="100"/>
        <v>85505090.950692147</v>
      </c>
      <c r="V828" s="1">
        <v>74</v>
      </c>
      <c r="W828" s="9">
        <f t="shared" si="101"/>
        <v>77.397761740403723</v>
      </c>
      <c r="X828" s="9">
        <v>108761.2116</v>
      </c>
      <c r="Y828" s="9">
        <f t="shared" si="102"/>
        <v>118968.72850579741</v>
      </c>
      <c r="Z828" s="9">
        <v>1589.850817</v>
      </c>
      <c r="AA828" s="9">
        <f t="shared" si="103"/>
        <v>1662.8499288777325</v>
      </c>
      <c r="AB828" s="2">
        <v>3.0697996000000002E-2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98"/>
        <v>530.79803367848547</v>
      </c>
      <c r="R829" s="9">
        <v>579046.62829999998</v>
      </c>
      <c r="S829" s="9">
        <f t="shared" si="99"/>
        <v>633391.63016845321</v>
      </c>
      <c r="T829" s="9">
        <v>15857500</v>
      </c>
      <c r="U829" s="9">
        <f t="shared" si="100"/>
        <v>18141516.988902871</v>
      </c>
      <c r="V829" s="1">
        <v>90</v>
      </c>
      <c r="W829" s="9">
        <f t="shared" si="101"/>
        <v>94.132412927518047</v>
      </c>
      <c r="X829" s="9">
        <v>33394.436130000002</v>
      </c>
      <c r="Y829" s="9">
        <f t="shared" si="102"/>
        <v>36528.589072413037</v>
      </c>
      <c r="Z829" s="9">
        <v>864.87160310000002</v>
      </c>
      <c r="AA829" s="9">
        <f t="shared" si="103"/>
        <v>904.58278746992994</v>
      </c>
      <c r="AB829" s="2">
        <v>4.3216714000000003E-2</v>
      </c>
      <c r="AC829" t="s">
        <v>26</v>
      </c>
      <c r="AE829" t="s">
        <v>26</v>
      </c>
    </row>
    <row r="830" spans="1:31" hidden="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98"/>
        <v>1744.0958058780463</v>
      </c>
      <c r="R830" s="9">
        <v>1126209.102</v>
      </c>
      <c r="S830" s="9">
        <f t="shared" si="99"/>
        <v>1231906.696565303</v>
      </c>
      <c r="T830" s="9">
        <v>28747500</v>
      </c>
      <c r="U830" s="9">
        <f t="shared" si="100"/>
        <v>32888113.48815925</v>
      </c>
      <c r="V830" s="1">
        <v>90</v>
      </c>
      <c r="W830" s="9">
        <f t="shared" si="101"/>
        <v>94.132412927518047</v>
      </c>
      <c r="X830" s="9">
        <v>18124.31364</v>
      </c>
      <c r="Y830" s="9">
        <f t="shared" si="102"/>
        <v>19825.326668125137</v>
      </c>
      <c r="Z830" s="9">
        <v>592.95067870000003</v>
      </c>
      <c r="AA830" s="9">
        <f t="shared" si="103"/>
        <v>620.17642370044985</v>
      </c>
      <c r="AB830" s="2">
        <v>9.3293659000000001E-2</v>
      </c>
      <c r="AC830" t="s">
        <v>26</v>
      </c>
      <c r="AE830" t="s">
        <v>26</v>
      </c>
    </row>
    <row r="831" spans="1:31" hidden="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98"/>
        <v>1444.1271833490221</v>
      </c>
      <c r="R831" s="9">
        <v>918417.27749999997</v>
      </c>
      <c r="S831" s="9">
        <f t="shared" si="99"/>
        <v>1004613.0797418507</v>
      </c>
      <c r="T831" s="9">
        <v>25337500</v>
      </c>
      <c r="U831" s="9">
        <f t="shared" si="100"/>
        <v>28986958.013957214</v>
      </c>
      <c r="V831" s="1">
        <v>144</v>
      </c>
      <c r="W831" s="9">
        <f t="shared" si="101"/>
        <v>150.61186068402887</v>
      </c>
      <c r="X831" s="9">
        <v>23332.221130000002</v>
      </c>
      <c r="Y831" s="9">
        <f t="shared" si="102"/>
        <v>25522.00954933275</v>
      </c>
      <c r="Z831" s="9">
        <v>642.23337160000005</v>
      </c>
      <c r="AA831" s="9">
        <f t="shared" si="103"/>
        <v>671.72196590314832</v>
      </c>
      <c r="AB831" s="2">
        <v>3.9510879999999998E-2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98"/>
        <v>1272.471498797197</v>
      </c>
      <c r="R832" s="9">
        <v>1030454.022</v>
      </c>
      <c r="S832" s="9">
        <f t="shared" si="99"/>
        <v>1127164.7582585867</v>
      </c>
      <c r="T832" s="9">
        <v>32260500</v>
      </c>
      <c r="U832" s="9">
        <f t="shared" si="100"/>
        <v>36907104.45029173</v>
      </c>
      <c r="V832" s="1">
        <v>106</v>
      </c>
      <c r="W832" s="9">
        <f t="shared" si="101"/>
        <v>110.86706411463237</v>
      </c>
      <c r="X832" s="9">
        <v>35478.093359999999</v>
      </c>
      <c r="Y832" s="9">
        <f t="shared" si="102"/>
        <v>38807.802844016624</v>
      </c>
      <c r="Z832" s="9">
        <v>946.84499140000003</v>
      </c>
      <c r="AA832" s="9">
        <f t="shared" si="103"/>
        <v>990.32004120907868</v>
      </c>
      <c r="AB832" s="2">
        <v>3.7099334999999997E-2</v>
      </c>
      <c r="AC832" t="s">
        <v>26</v>
      </c>
      <c r="AE832" t="s">
        <v>26</v>
      </c>
    </row>
    <row r="833" spans="1:31" hidden="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98"/>
        <v>821.44022591779105</v>
      </c>
      <c r="R833" s="9">
        <v>1153271.274</v>
      </c>
      <c r="S833" s="9">
        <f t="shared" si="99"/>
        <v>1261508.7223802232</v>
      </c>
      <c r="T833" s="9">
        <v>45859500</v>
      </c>
      <c r="U833" s="9">
        <f t="shared" si="100"/>
        <v>52464820.958700381</v>
      </c>
      <c r="V833" s="1">
        <v>210</v>
      </c>
      <c r="W833" s="9">
        <f t="shared" si="101"/>
        <v>219.64229683087544</v>
      </c>
      <c r="X833" s="9">
        <v>15159.603660000001</v>
      </c>
      <c r="Y833" s="9">
        <f t="shared" si="102"/>
        <v>16582.371100415665</v>
      </c>
      <c r="Z833" s="9">
        <v>508.38442559999999</v>
      </c>
      <c r="AA833" s="9">
        <f t="shared" si="103"/>
        <v>531.72725196109195</v>
      </c>
      <c r="AB833" s="2">
        <v>5.6331896999999999E-2</v>
      </c>
      <c r="AC833" t="s">
        <v>26</v>
      </c>
      <c r="AE833" t="s">
        <v>26</v>
      </c>
    </row>
    <row r="834" spans="1:31" hidden="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98"/>
        <v>1230.3001778056689</v>
      </c>
      <c r="R834" s="9">
        <v>1110312.848</v>
      </c>
      <c r="S834" s="9">
        <f t="shared" si="99"/>
        <v>1214518.5386129951</v>
      </c>
      <c r="T834" s="9">
        <v>31168500</v>
      </c>
      <c r="U834" s="9">
        <f t="shared" si="100"/>
        <v>35657819.471456356</v>
      </c>
      <c r="V834" s="1">
        <v>98</v>
      </c>
      <c r="W834" s="9">
        <f t="shared" si="101"/>
        <v>102.4997385210752</v>
      </c>
      <c r="X834" s="9">
        <v>18832.753769999999</v>
      </c>
      <c r="Y834" s="9">
        <f t="shared" si="102"/>
        <v>20600.255709910303</v>
      </c>
      <c r="Z834" s="9">
        <v>588.12718359999997</v>
      </c>
      <c r="AA834" s="9">
        <f t="shared" si="103"/>
        <v>615.13145445037128</v>
      </c>
      <c r="AB834" s="2">
        <v>7.073364E-2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98"/>
        <v>1263.5184604120909</v>
      </c>
      <c r="R835" s="9">
        <v>1393300.706</v>
      </c>
      <c r="S835" s="9">
        <f t="shared" si="99"/>
        <v>1524065.528330781</v>
      </c>
      <c r="T835" s="9">
        <v>57326500</v>
      </c>
      <c r="U835" s="9">
        <f t="shared" si="100"/>
        <v>65583457.270335205</v>
      </c>
      <c r="V835" s="1">
        <v>122</v>
      </c>
      <c r="W835" s="9">
        <f t="shared" si="101"/>
        <v>127.60171530174668</v>
      </c>
      <c r="X835" s="9">
        <v>95339.984849999993</v>
      </c>
      <c r="Y835" s="9">
        <f t="shared" si="102"/>
        <v>104287.88541894552</v>
      </c>
      <c r="Z835" s="9">
        <v>1493.2440300000001</v>
      </c>
      <c r="AA835" s="9">
        <f t="shared" si="103"/>
        <v>1561.8073737056795</v>
      </c>
      <c r="AB835" s="2">
        <v>3.9091740999999999E-2</v>
      </c>
      <c r="AC835" t="s">
        <v>26</v>
      </c>
      <c r="AE835" t="s">
        <v>26</v>
      </c>
    </row>
    <row r="836" spans="1:31" hidden="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98"/>
        <v>1720.5940801171425</v>
      </c>
      <c r="R836" s="9">
        <v>1609754.057</v>
      </c>
      <c r="S836" s="9">
        <f t="shared" si="99"/>
        <v>1760833.5779916868</v>
      </c>
      <c r="T836" s="9">
        <v>55125500</v>
      </c>
      <c r="U836" s="9">
        <f t="shared" si="100"/>
        <v>63065438.736986615</v>
      </c>
      <c r="V836" s="1">
        <v>161</v>
      </c>
      <c r="W836" s="9">
        <f t="shared" si="101"/>
        <v>168.39242757033784</v>
      </c>
      <c r="X836" s="9">
        <v>73144.064249999996</v>
      </c>
      <c r="Y836" s="9">
        <f t="shared" si="102"/>
        <v>80008.821100415662</v>
      </c>
      <c r="Z836" s="9">
        <v>1259.3673819999999</v>
      </c>
      <c r="AA836" s="9">
        <f t="shared" si="103"/>
        <v>1317.1921158874595</v>
      </c>
      <c r="AB836" s="2">
        <v>4.6357479E-2</v>
      </c>
      <c r="AC836" t="s">
        <v>26</v>
      </c>
      <c r="AE836" t="s">
        <v>26</v>
      </c>
    </row>
    <row r="837" spans="1:31" hidden="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98"/>
        <v>1215.6573580169438</v>
      </c>
      <c r="R837" s="9">
        <v>702487.64049999998</v>
      </c>
      <c r="S837" s="9">
        <f t="shared" si="99"/>
        <v>768417.89597462257</v>
      </c>
      <c r="T837" s="9">
        <v>15895500</v>
      </c>
      <c r="U837" s="9">
        <f t="shared" si="100"/>
        <v>18184990.275712162</v>
      </c>
      <c r="V837" s="1">
        <v>105</v>
      </c>
      <c r="W837" s="9">
        <f t="shared" si="101"/>
        <v>109.82114841543772</v>
      </c>
      <c r="X837" s="9">
        <v>6665.9664810000004</v>
      </c>
      <c r="Y837" s="9">
        <f t="shared" si="102"/>
        <v>7291.58442463356</v>
      </c>
      <c r="Z837" s="9">
        <v>313.49419399999999</v>
      </c>
      <c r="AA837" s="9">
        <f t="shared" si="103"/>
        <v>327.88849911097168</v>
      </c>
      <c r="AB837" s="2">
        <v>6.4029653000000006E-2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104"/>
        <v>9606452.3509895895</v>
      </c>
      <c r="K838" s="9">
        <v>785411.826</v>
      </c>
      <c r="L838" s="9">
        <f t="shared" si="10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98"/>
        <v>1697.3538332810376</v>
      </c>
      <c r="R838" s="9">
        <v>2552951.1680000001</v>
      </c>
      <c r="S838" s="9">
        <f t="shared" si="99"/>
        <v>2792552.1417632904</v>
      </c>
      <c r="T838" s="9">
        <v>131580500</v>
      </c>
      <c r="U838" s="9">
        <f t="shared" si="100"/>
        <v>150532547.76341379</v>
      </c>
      <c r="V838" s="1">
        <v>80</v>
      </c>
      <c r="W838" s="9">
        <f t="shared" si="101"/>
        <v>83.673255935571603</v>
      </c>
      <c r="X838" s="9">
        <v>133558.96890000001</v>
      </c>
      <c r="Y838" s="9">
        <f t="shared" si="102"/>
        <v>146093.81852986218</v>
      </c>
      <c r="Z838" s="9">
        <v>2625.283199</v>
      </c>
      <c r="AA838" s="9">
        <f t="shared" si="103"/>
        <v>2745.8249126660394</v>
      </c>
      <c r="AB838" s="2">
        <v>3.8202356999999999E-2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98"/>
        <v>889.95607154063384</v>
      </c>
      <c r="R839" s="9">
        <v>676068.59990000003</v>
      </c>
      <c r="S839" s="9">
        <f t="shared" si="99"/>
        <v>739519.36108072638</v>
      </c>
      <c r="T839" s="9">
        <v>17066000</v>
      </c>
      <c r="U839" s="9">
        <f t="shared" si="100"/>
        <v>19524081.91282462</v>
      </c>
      <c r="V839" s="1">
        <v>87</v>
      </c>
      <c r="W839" s="9">
        <f t="shared" si="101"/>
        <v>90.994665829934107</v>
      </c>
      <c r="X839" s="9">
        <v>8136.9576150000003</v>
      </c>
      <c r="Y839" s="9">
        <f t="shared" si="102"/>
        <v>8900.6318256399045</v>
      </c>
      <c r="Z839" s="9">
        <v>411.09652460000001</v>
      </c>
      <c r="AA839" s="9">
        <f t="shared" si="10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98"/>
        <v>570.85974270473798</v>
      </c>
      <c r="R840" s="10">
        <v>355009.27</v>
      </c>
      <c r="S840" s="10">
        <f t="shared" si="99"/>
        <v>388327.79479326186</v>
      </c>
      <c r="T840" s="10">
        <v>8103500</v>
      </c>
      <c r="U840" s="10">
        <f t="shared" si="100"/>
        <v>9270678.4120809976</v>
      </c>
      <c r="V840" s="5">
        <v>98</v>
      </c>
      <c r="W840" s="10">
        <f t="shared" si="10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98"/>
        <v>1119.6004602029077</v>
      </c>
      <c r="R841" s="10">
        <v>592020.85</v>
      </c>
      <c r="S841" s="10">
        <f t="shared" si="99"/>
        <v>647583.5156420914</v>
      </c>
      <c r="T841" s="10">
        <v>12746500</v>
      </c>
      <c r="U841" s="10">
        <f t="shared" si="100"/>
        <v>14582427.63985814</v>
      </c>
      <c r="V841" s="5">
        <v>103</v>
      </c>
      <c r="W841" s="10">
        <f t="shared" si="10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98"/>
        <v>378.11421399435204</v>
      </c>
      <c r="R842" s="10">
        <v>341628.08</v>
      </c>
      <c r="S842" s="10">
        <f t="shared" si="99"/>
        <v>373690.74600743823</v>
      </c>
      <c r="T842" s="10">
        <v>10947000</v>
      </c>
      <c r="U842" s="10">
        <f t="shared" si="100"/>
        <v>12523738.702665599</v>
      </c>
      <c r="V842" s="5">
        <v>214</v>
      </c>
      <c r="W842" s="10">
        <f t="shared" si="10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98"/>
        <v>743.27894571697527</v>
      </c>
      <c r="R843" s="9">
        <v>694975.70900000003</v>
      </c>
      <c r="S843" s="9">
        <f t="shared" si="99"/>
        <v>760200.95055786485</v>
      </c>
      <c r="T843" s="9">
        <v>16815000</v>
      </c>
      <c r="U843" s="9">
        <f t="shared" si="100"/>
        <v>19236929.413110629</v>
      </c>
      <c r="V843" s="1">
        <v>134</v>
      </c>
      <c r="W843" s="9">
        <f t="shared" si="101"/>
        <v>140.15270369208241</v>
      </c>
      <c r="X843" s="9">
        <v>28095.273850000001</v>
      </c>
      <c r="Y843" s="9">
        <f t="shared" si="102"/>
        <v>30732.086906584995</v>
      </c>
      <c r="Z843" s="9">
        <v>706.58481259999996</v>
      </c>
      <c r="AA843" s="9">
        <f t="shared" si="103"/>
        <v>739.02814831084618</v>
      </c>
      <c r="AB843" s="2">
        <v>5.9228765000000003E-2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98"/>
        <v>1553.4149147578705</v>
      </c>
      <c r="R844" s="9">
        <v>1053171.3459999999</v>
      </c>
      <c r="S844" s="9">
        <f t="shared" si="99"/>
        <v>1152014.161015095</v>
      </c>
      <c r="T844" s="9">
        <v>26665500</v>
      </c>
      <c r="U844" s="9">
        <f t="shared" si="100"/>
        <v>30506234.984555542</v>
      </c>
      <c r="V844" s="1">
        <v>153</v>
      </c>
      <c r="W844" s="9">
        <f t="shared" si="101"/>
        <v>160.02510197678069</v>
      </c>
      <c r="X844" s="9">
        <v>26657.820479999998</v>
      </c>
      <c r="Y844" s="9">
        <f t="shared" si="102"/>
        <v>29159.724874206953</v>
      </c>
      <c r="Z844" s="9">
        <v>695.59241120000002</v>
      </c>
      <c r="AA844" s="9">
        <f t="shared" si="103"/>
        <v>727.53102311473697</v>
      </c>
      <c r="AB844" s="2">
        <v>3.4391735999999999E-2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104"/>
        <v>8449834.1150898077</v>
      </c>
      <c r="K845" s="9">
        <v>735923.67</v>
      </c>
      <c r="L845" s="9">
        <f t="shared" si="10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98"/>
        <v>2463.0791758184291</v>
      </c>
      <c r="R845" s="9">
        <v>2713689.4780000001</v>
      </c>
      <c r="S845" s="9">
        <f t="shared" si="99"/>
        <v>2968376.1518267337</v>
      </c>
      <c r="T845" s="9">
        <v>136834500</v>
      </c>
      <c r="U845" s="9">
        <f t="shared" si="100"/>
        <v>156543301.68172979</v>
      </c>
      <c r="V845" s="1">
        <v>152</v>
      </c>
      <c r="W845" s="9">
        <f t="shared" si="101"/>
        <v>158.97918627758602</v>
      </c>
      <c r="X845" s="9">
        <v>107096.2525</v>
      </c>
      <c r="Y845" s="9">
        <f t="shared" si="102"/>
        <v>117147.50875082039</v>
      </c>
      <c r="Z845" s="9">
        <v>1492.4953459999999</v>
      </c>
      <c r="AA845" s="9">
        <f t="shared" si="103"/>
        <v>1561.0243133563436</v>
      </c>
      <c r="AB845" s="2">
        <v>2.2650119999999999E-2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106">P846/0.9561</f>
        <v>1034.1721577240876</v>
      </c>
      <c r="R846" s="9">
        <v>1084565.4310000001</v>
      </c>
      <c r="S846" s="9">
        <f t="shared" ref="S846:S915" si="107">R846/0.9142</f>
        <v>1186354.66090571</v>
      </c>
      <c r="T846" s="9">
        <v>38564000</v>
      </c>
      <c r="U846" s="9">
        <f t="shared" ref="U846:U915" si="108">T846/0.8741</f>
        <v>44118521.908248484</v>
      </c>
      <c r="V846" s="1">
        <v>126</v>
      </c>
      <c r="W846" s="9">
        <f t="shared" ref="W846:W915" si="109">V846/0.9561</f>
        <v>131.78537809852526</v>
      </c>
      <c r="X846" s="9">
        <v>65428.795279999998</v>
      </c>
      <c r="Y846" s="9">
        <f t="shared" ref="Y846:Y915" si="110">X846/0.9142</f>
        <v>71569.454473856924</v>
      </c>
      <c r="Z846" s="9">
        <v>1195.6897280000001</v>
      </c>
      <c r="AA846" s="9">
        <f t="shared" ref="AA846:AA915" si="11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104"/>
        <v>4532090.1498684362</v>
      </c>
      <c r="K847" s="9">
        <v>421156.00939999998</v>
      </c>
      <c r="L847" s="9">
        <f t="shared" si="10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106"/>
        <v>2923.7004497437506</v>
      </c>
      <c r="R847" s="9">
        <v>3087660.801</v>
      </c>
      <c r="S847" s="9">
        <f t="shared" si="107"/>
        <v>3377445.6366221835</v>
      </c>
      <c r="T847" s="9">
        <v>125996000</v>
      </c>
      <c r="U847" s="9">
        <f t="shared" si="108"/>
        <v>144143690.65324333</v>
      </c>
      <c r="V847" s="1">
        <v>124</v>
      </c>
      <c r="W847" s="9">
        <f t="shared" si="109"/>
        <v>129.69354670013598</v>
      </c>
      <c r="X847" s="9">
        <v>92925.561730000001</v>
      </c>
      <c r="Y847" s="9">
        <f t="shared" si="110"/>
        <v>101646.8625355502</v>
      </c>
      <c r="Z847" s="9">
        <v>1704.656657</v>
      </c>
      <c r="AA847" s="9">
        <f t="shared" si="111"/>
        <v>1782.9271592929611</v>
      </c>
      <c r="AB847" s="2">
        <v>3.4250625999999999E-2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106"/>
        <v>1784.2485095701288</v>
      </c>
      <c r="R848" s="9">
        <v>2442907.39</v>
      </c>
      <c r="S848" s="9">
        <f t="shared" si="107"/>
        <v>2672180.4747320064</v>
      </c>
      <c r="T848" s="9">
        <v>122608000</v>
      </c>
      <c r="U848" s="9">
        <f t="shared" si="108"/>
        <v>140267703.92403615</v>
      </c>
      <c r="V848" s="1">
        <v>175</v>
      </c>
      <c r="W848" s="9">
        <f t="shared" si="109"/>
        <v>183.03524735906288</v>
      </c>
      <c r="X848" s="9">
        <v>137704.79010000001</v>
      </c>
      <c r="Y848" s="9">
        <f t="shared" si="110"/>
        <v>150628.73561583899</v>
      </c>
      <c r="Z848" s="9">
        <v>2781.336335</v>
      </c>
      <c r="AA848" s="9">
        <f t="shared" si="111"/>
        <v>2909.0433375169964</v>
      </c>
      <c r="AB848" s="2">
        <v>2.1245565000000001E-2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06"/>
        <v>4123.8887145696062</v>
      </c>
      <c r="R849" s="9">
        <v>2667539.39</v>
      </c>
      <c r="S849" s="9">
        <f t="shared" si="107"/>
        <v>2917894.7604462919</v>
      </c>
      <c r="T849" s="9">
        <v>70205500</v>
      </c>
      <c r="U849" s="9">
        <f t="shared" si="108"/>
        <v>80317469.39709416</v>
      </c>
      <c r="V849" s="1">
        <v>112</v>
      </c>
      <c r="W849" s="9">
        <f t="shared" si="10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06"/>
        <v>2334.1700658926889</v>
      </c>
      <c r="R850" s="9">
        <v>1186698.7960000001</v>
      </c>
      <c r="S850" s="9">
        <f t="shared" si="107"/>
        <v>1298073.5025158608</v>
      </c>
      <c r="T850" s="9">
        <v>29622500</v>
      </c>
      <c r="U850" s="9">
        <f t="shared" si="108"/>
        <v>33889143.11863631</v>
      </c>
      <c r="V850" s="1">
        <v>85</v>
      </c>
      <c r="W850" s="9">
        <f t="shared" si="109"/>
        <v>88.902834431544818</v>
      </c>
      <c r="X850" s="9">
        <v>46947.019059999999</v>
      </c>
      <c r="Y850" s="9">
        <f t="shared" si="110"/>
        <v>51353.11645154233</v>
      </c>
      <c r="Z850" s="9">
        <v>891.94987279999998</v>
      </c>
      <c r="AA850" s="9">
        <f t="shared" si="111"/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06"/>
        <v>2406.9657985566369</v>
      </c>
      <c r="R851" s="9">
        <v>1566478.442</v>
      </c>
      <c r="S851" s="9">
        <f t="shared" si="107"/>
        <v>1713496.4362283964</v>
      </c>
      <c r="T851" s="9">
        <v>40583000</v>
      </c>
      <c r="U851" s="9">
        <f t="shared" si="108"/>
        <v>46428326.278457843</v>
      </c>
      <c r="V851" s="1">
        <v>103</v>
      </c>
      <c r="W851" s="9">
        <f t="shared" si="109"/>
        <v>107.72931701704843</v>
      </c>
      <c r="X851" s="9">
        <v>42110.787389999998</v>
      </c>
      <c r="Y851" s="9">
        <f t="shared" si="110"/>
        <v>46062.992113323118</v>
      </c>
      <c r="Z851" s="9">
        <v>875.54709509999998</v>
      </c>
      <c r="AA851" s="9">
        <f t="shared" si="11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106"/>
        <v>3303.4828992783182</v>
      </c>
      <c r="R852" s="9">
        <v>3195851.8280000002</v>
      </c>
      <c r="S852" s="9">
        <f t="shared" si="107"/>
        <v>3495790.6672500549</v>
      </c>
      <c r="T852" s="9">
        <v>102804500</v>
      </c>
      <c r="U852" s="9">
        <f t="shared" si="108"/>
        <v>117611829.31014758</v>
      </c>
      <c r="V852" s="1">
        <v>82</v>
      </c>
      <c r="W852" s="9">
        <f t="shared" si="109"/>
        <v>85.765087333960892</v>
      </c>
      <c r="X852" s="9">
        <v>78841.282619999998</v>
      </c>
      <c r="Y852" s="9">
        <f t="shared" si="110"/>
        <v>86240.737934806384</v>
      </c>
      <c r="Z852" s="9">
        <v>1294.213068</v>
      </c>
      <c r="AA852" s="9">
        <f t="shared" si="111"/>
        <v>1353.6377659240666</v>
      </c>
      <c r="AB852" s="2">
        <v>4.3667892E-2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106"/>
        <v>1438.667503399226</v>
      </c>
      <c r="R853" s="9">
        <v>1063244.014</v>
      </c>
      <c r="S853" s="9">
        <f t="shared" si="107"/>
        <v>1163032.1745788667</v>
      </c>
      <c r="T853" s="9">
        <v>27267000</v>
      </c>
      <c r="U853" s="9">
        <f t="shared" si="108"/>
        <v>31194371.353392061</v>
      </c>
      <c r="V853" s="1">
        <v>107</v>
      </c>
      <c r="W853" s="9">
        <f t="shared" si="109"/>
        <v>111.91297981382701</v>
      </c>
      <c r="X853" s="9">
        <v>45706.784619999999</v>
      </c>
      <c r="Y853" s="9">
        <f t="shared" si="110"/>
        <v>49996.482848392036</v>
      </c>
      <c r="Z853" s="9">
        <v>946.85017000000005</v>
      </c>
      <c r="AA853" s="9">
        <f t="shared" si="111"/>
        <v>990.32545758811852</v>
      </c>
      <c r="AB853" s="2">
        <v>3.4237721999999998E-2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104"/>
        <v>2621553.5979865002</v>
      </c>
      <c r="K854" s="9">
        <v>294943.92469999997</v>
      </c>
      <c r="L854" s="9">
        <f t="shared" si="10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106"/>
        <v>1555.7786842380506</v>
      </c>
      <c r="R854" s="9">
        <v>1307266.6810000001</v>
      </c>
      <c r="S854" s="9">
        <f t="shared" si="107"/>
        <v>1429956.9908116388</v>
      </c>
      <c r="T854" s="9">
        <v>49221000</v>
      </c>
      <c r="U854" s="9">
        <f t="shared" si="108"/>
        <v>56310490.790527403</v>
      </c>
      <c r="V854" s="1">
        <v>111</v>
      </c>
      <c r="W854" s="9">
        <f t="shared" si="109"/>
        <v>116.09664261060558</v>
      </c>
      <c r="X854" s="9">
        <v>62252.531260000003</v>
      </c>
      <c r="Y854" s="9">
        <f t="shared" si="110"/>
        <v>68095.089980310659</v>
      </c>
      <c r="Z854" s="9">
        <v>1316.8012699999999</v>
      </c>
      <c r="AA854" s="9">
        <f t="shared" si="111"/>
        <v>1377.2631210124464</v>
      </c>
      <c r="AB854" s="2">
        <v>3.8968936000000003E-2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104"/>
        <v>18454982.267475117</v>
      </c>
      <c r="K855" s="9">
        <v>1425334.044</v>
      </c>
      <c r="L855" s="9">
        <f t="shared" si="10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106"/>
        <v>2586.9783495450265</v>
      </c>
      <c r="R855" s="9">
        <v>4238589.46</v>
      </c>
      <c r="S855" s="9">
        <f t="shared" si="107"/>
        <v>4636391.8836140884</v>
      </c>
      <c r="T855" s="9">
        <v>297481000</v>
      </c>
      <c r="U855" s="9">
        <f t="shared" si="108"/>
        <v>340328337.71879649</v>
      </c>
      <c r="V855" s="1">
        <v>131</v>
      </c>
      <c r="W855" s="9">
        <f t="shared" si="109"/>
        <v>137.0149565944985</v>
      </c>
      <c r="X855" s="9">
        <v>249432.79819999999</v>
      </c>
      <c r="Y855" s="9">
        <f t="shared" si="110"/>
        <v>272842.70203456574</v>
      </c>
      <c r="Z855" s="9">
        <v>4487.1242659999998</v>
      </c>
      <c r="AA855" s="9">
        <f t="shared" si="111"/>
        <v>4693.153714046648</v>
      </c>
      <c r="AB855" s="2">
        <v>0.104639914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106"/>
        <v>1040.5145905240038</v>
      </c>
      <c r="R856" s="9">
        <v>1147226.3370000001</v>
      </c>
      <c r="S856" s="9">
        <f t="shared" si="107"/>
        <v>1254896.4526361846</v>
      </c>
      <c r="T856" s="9">
        <v>39715000</v>
      </c>
      <c r="U856" s="9">
        <f t="shared" si="108"/>
        <v>45435304.8850246</v>
      </c>
      <c r="V856" s="1">
        <v>147</v>
      </c>
      <c r="W856" s="9">
        <f t="shared" si="109"/>
        <v>153.74960778161281</v>
      </c>
      <c r="X856" s="9">
        <v>72516.25735</v>
      </c>
      <c r="Y856" s="9">
        <f t="shared" si="110"/>
        <v>79322.092922774013</v>
      </c>
      <c r="Z856" s="9">
        <v>1289.4579490000001</v>
      </c>
      <c r="AA856" s="9">
        <f t="shared" si="111"/>
        <v>1348.6643123104279</v>
      </c>
      <c r="AB856" s="2">
        <v>3.3527744999999998E-2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106"/>
        <v>1793.9023114736954</v>
      </c>
      <c r="R857" s="9">
        <v>1378597.223</v>
      </c>
      <c r="S857" s="9">
        <f t="shared" si="107"/>
        <v>1507982.0859768102</v>
      </c>
      <c r="T857" s="9">
        <v>42947000</v>
      </c>
      <c r="U857" s="9">
        <f t="shared" si="108"/>
        <v>49132822.331541017</v>
      </c>
      <c r="V857" s="1">
        <v>112</v>
      </c>
      <c r="W857" s="9">
        <f t="shared" si="109"/>
        <v>117.14255830980024</v>
      </c>
      <c r="X857" s="9">
        <v>17846.289489999999</v>
      </c>
      <c r="Y857" s="9">
        <f t="shared" si="110"/>
        <v>19521.209243054036</v>
      </c>
      <c r="Z857" s="9">
        <v>634.45212660000004</v>
      </c>
      <c r="AA857" s="9">
        <f t="shared" si="111"/>
        <v>663.5834395983685</v>
      </c>
      <c r="AB857" s="2">
        <v>2.1327738999999998E-2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104"/>
        <v>9434275.2545475345</v>
      </c>
      <c r="K858" s="9">
        <v>805914.13740000001</v>
      </c>
      <c r="L858" s="9">
        <f t="shared" si="10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106"/>
        <v>2208.7333960882752</v>
      </c>
      <c r="R858" s="9">
        <v>2664427.639</v>
      </c>
      <c r="S858" s="9">
        <f t="shared" si="107"/>
        <v>2914490.9636840955</v>
      </c>
      <c r="T858" s="9">
        <v>115905000</v>
      </c>
      <c r="U858" s="9">
        <f t="shared" si="108"/>
        <v>132599244.93765016</v>
      </c>
      <c r="V858" s="1">
        <v>98</v>
      </c>
      <c r="W858" s="9">
        <f t="shared" si="109"/>
        <v>102.4997385210752</v>
      </c>
      <c r="X858" s="9">
        <v>98974.822159999996</v>
      </c>
      <c r="Y858" s="9">
        <f t="shared" si="110"/>
        <v>108263.86147451324</v>
      </c>
      <c r="Z858" s="9">
        <v>1551.395982</v>
      </c>
      <c r="AA858" s="9">
        <f t="shared" si="111"/>
        <v>1622.6294132412929</v>
      </c>
      <c r="AB858" s="2">
        <v>3.6730247000000001E-2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104"/>
        <v>3331998.6271593641</v>
      </c>
      <c r="K859" s="9">
        <v>299770.76929999999</v>
      </c>
      <c r="L859" s="9">
        <f t="shared" si="10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106"/>
        <v>1927.9364083254891</v>
      </c>
      <c r="R859" s="9">
        <v>1688889.824</v>
      </c>
      <c r="S859" s="9">
        <f t="shared" si="107"/>
        <v>1847396.4384161015</v>
      </c>
      <c r="T859" s="9">
        <v>62437000</v>
      </c>
      <c r="U859" s="9">
        <f t="shared" si="108"/>
        <v>71430042.329252943</v>
      </c>
      <c r="V859" s="1">
        <v>116</v>
      </c>
      <c r="W859" s="9">
        <f t="shared" si="109"/>
        <v>121.32622110657881</v>
      </c>
      <c r="X859" s="9">
        <v>49364.603410000003</v>
      </c>
      <c r="Y859" s="9">
        <f t="shared" si="110"/>
        <v>53997.597254430104</v>
      </c>
      <c r="Z859" s="9">
        <v>1092.0252700000001</v>
      </c>
      <c r="AA859" s="9">
        <f t="shared" si="111"/>
        <v>1142.1663738102711</v>
      </c>
      <c r="AB859" s="2">
        <v>3.3943547999999997E-2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106"/>
        <v>2228.7626817278529</v>
      </c>
      <c r="R860" s="9">
        <v>1798264.977</v>
      </c>
      <c r="S860" s="9">
        <f t="shared" si="107"/>
        <v>1967036.7282870268</v>
      </c>
      <c r="T860" s="9">
        <v>55291500</v>
      </c>
      <c r="U860" s="9">
        <f t="shared" si="108"/>
        <v>63255348.358311407</v>
      </c>
      <c r="V860" s="1">
        <v>129</v>
      </c>
      <c r="W860" s="9">
        <f t="shared" si="109"/>
        <v>134.9231251961092</v>
      </c>
      <c r="X860" s="9">
        <v>58241.161189999999</v>
      </c>
      <c r="Y860" s="9">
        <f t="shared" si="110"/>
        <v>63707.24260555677</v>
      </c>
      <c r="Z860" s="9">
        <v>963.64407029999995</v>
      </c>
      <c r="AA860" s="9">
        <f t="shared" si="111"/>
        <v>1007.890461562598</v>
      </c>
      <c r="AB860" s="2">
        <v>3.7825166E-2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112">I861/0.8741</f>
        <v>2527742.8211875074</v>
      </c>
      <c r="K861" s="9">
        <v>206931.20199999999</v>
      </c>
      <c r="L861" s="9">
        <f t="shared" ref="L861:L927" si="11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106"/>
        <v>2045.7169752117982</v>
      </c>
      <c r="R861" s="9">
        <v>1567963.4439999999</v>
      </c>
      <c r="S861" s="9">
        <f t="shared" si="107"/>
        <v>1715120.809450886</v>
      </c>
      <c r="T861" s="9">
        <v>42976000</v>
      </c>
      <c r="U861" s="9">
        <f t="shared" si="108"/>
        <v>49165999.313579686</v>
      </c>
      <c r="V861" s="1">
        <v>78</v>
      </c>
      <c r="W861" s="9">
        <f t="shared" si="109"/>
        <v>81.581424537182301</v>
      </c>
      <c r="X861" s="9">
        <v>55889.833839999999</v>
      </c>
      <c r="Y861" s="9">
        <f t="shared" si="110"/>
        <v>61135.237190986656</v>
      </c>
      <c r="Z861" s="9">
        <v>1273.9495569999999</v>
      </c>
      <c r="AA861" s="9">
        <f t="shared" si="111"/>
        <v>1332.4438416483631</v>
      </c>
      <c r="AB861" s="2">
        <v>3.0935311E-2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112"/>
        <v>15937535.751058232</v>
      </c>
      <c r="K862" s="9">
        <v>1371630.4609999999</v>
      </c>
      <c r="L862" s="9">
        <f t="shared" si="11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106"/>
        <v>1393.4734860370254</v>
      </c>
      <c r="R862" s="9">
        <v>2505831.1579999998</v>
      </c>
      <c r="S862" s="9">
        <f t="shared" si="107"/>
        <v>2741009.798731131</v>
      </c>
      <c r="T862" s="9">
        <v>141226000</v>
      </c>
      <c r="U862" s="9">
        <f t="shared" si="108"/>
        <v>161567326.39286122</v>
      </c>
      <c r="V862" s="1">
        <v>261</v>
      </c>
      <c r="W862" s="9">
        <f t="shared" si="109"/>
        <v>272.98399748980233</v>
      </c>
      <c r="X862" s="9">
        <v>110909.2009</v>
      </c>
      <c r="Y862" s="9">
        <f t="shared" si="110"/>
        <v>121318.31207613213</v>
      </c>
      <c r="Z862" s="9">
        <v>2511.688533</v>
      </c>
      <c r="AA862" s="9">
        <f t="shared" si="111"/>
        <v>2627.0144681518673</v>
      </c>
      <c r="AB862" s="2">
        <v>8.2386505999999998E-2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106"/>
        <v>1254.1052191193389</v>
      </c>
      <c r="R863" s="9">
        <v>1370790.0519999999</v>
      </c>
      <c r="S863" s="9">
        <f t="shared" si="107"/>
        <v>1499442.1920805075</v>
      </c>
      <c r="T863" s="9">
        <v>59312500</v>
      </c>
      <c r="U863" s="9">
        <f t="shared" si="108"/>
        <v>67855508.52305229</v>
      </c>
      <c r="V863" s="1">
        <v>108</v>
      </c>
      <c r="W863" s="9">
        <f t="shared" si="109"/>
        <v>112.95889551302166</v>
      </c>
      <c r="X863" s="9">
        <v>33076.654779999997</v>
      </c>
      <c r="Y863" s="9">
        <f t="shared" si="110"/>
        <v>36180.983132793699</v>
      </c>
      <c r="Z863" s="9">
        <v>750.87888039999996</v>
      </c>
      <c r="AA863" s="9">
        <f t="shared" si="111"/>
        <v>785.35600920405818</v>
      </c>
      <c r="AB863" s="2">
        <v>3.7723089000000001E-2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106"/>
        <v>1628.9823240246837</v>
      </c>
      <c r="R864" s="9">
        <v>1328076.398</v>
      </c>
      <c r="S864" s="9">
        <f t="shared" si="107"/>
        <v>1452719.7527893239</v>
      </c>
      <c r="T864" s="9">
        <v>45762000</v>
      </c>
      <c r="U864" s="9">
        <f t="shared" si="108"/>
        <v>52353277.657018647</v>
      </c>
      <c r="V864" s="1">
        <v>116</v>
      </c>
      <c r="W864" s="9">
        <f t="shared" si="109"/>
        <v>121.32622110657881</v>
      </c>
      <c r="X864" s="9">
        <v>39933.301800000001</v>
      </c>
      <c r="Y864" s="9">
        <f t="shared" si="110"/>
        <v>43681.143950995407</v>
      </c>
      <c r="Z864" s="9">
        <v>862.89304779999998</v>
      </c>
      <c r="AA864" s="9">
        <f t="shared" si="111"/>
        <v>902.51338541993516</v>
      </c>
      <c r="AB864" s="2">
        <v>2.5553348E-2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106"/>
        <v>2171.8125719067043</v>
      </c>
      <c r="R865" s="9">
        <v>1029553.6189999999</v>
      </c>
      <c r="S865" s="9">
        <f t="shared" si="107"/>
        <v>1126179.8501422007</v>
      </c>
      <c r="T865" s="9">
        <v>22198500</v>
      </c>
      <c r="U865" s="9">
        <f t="shared" si="108"/>
        <v>25395835.716737214</v>
      </c>
      <c r="V865" s="1">
        <v>59</v>
      </c>
      <c r="W865" s="9">
        <f t="shared" si="109"/>
        <v>61.709026252484051</v>
      </c>
      <c r="X865" s="9">
        <v>25994.62556</v>
      </c>
      <c r="Y865" s="9">
        <f t="shared" si="110"/>
        <v>28434.287420695691</v>
      </c>
      <c r="Z865" s="9">
        <v>627.84591769999997</v>
      </c>
      <c r="AA865" s="9">
        <f t="shared" si="111"/>
        <v>656.67390199769898</v>
      </c>
      <c r="AB865" s="2">
        <v>4.8913992000000003E-2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106"/>
        <v>2112.2999686225289</v>
      </c>
      <c r="R866" s="9">
        <v>1574377.4129999999</v>
      </c>
      <c r="S866" s="9">
        <f t="shared" si="107"/>
        <v>1722136.7457886676</v>
      </c>
      <c r="T866" s="9">
        <v>49147500</v>
      </c>
      <c r="U866" s="9">
        <f t="shared" si="108"/>
        <v>56226404.301567324</v>
      </c>
      <c r="V866" s="1">
        <v>90</v>
      </c>
      <c r="W866" s="9">
        <f t="shared" si="109"/>
        <v>94.132412927518047</v>
      </c>
      <c r="X866" s="9">
        <v>36276.770810000002</v>
      </c>
      <c r="Y866" s="9">
        <f t="shared" si="110"/>
        <v>39681.43820826953</v>
      </c>
      <c r="Z866" s="9">
        <v>837.91318739999997</v>
      </c>
      <c r="AA866" s="9">
        <f t="shared" si="111"/>
        <v>876.38655726388458</v>
      </c>
      <c r="AB866" s="2">
        <v>2.0310397000000001E-2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106"/>
        <v>533.48708294111498</v>
      </c>
      <c r="R867" s="9">
        <v>381458.82160000002</v>
      </c>
      <c r="S867" s="9">
        <f t="shared" si="107"/>
        <v>417259.70422227087</v>
      </c>
      <c r="T867" s="9">
        <v>8303000</v>
      </c>
      <c r="U867" s="9">
        <f t="shared" si="108"/>
        <v>9498913.1678297687</v>
      </c>
      <c r="V867" s="1">
        <v>127</v>
      </c>
      <c r="W867" s="9">
        <f t="shared" si="109"/>
        <v>132.83129379771992</v>
      </c>
      <c r="X867" s="9">
        <v>20430.710879999999</v>
      </c>
      <c r="Y867" s="9">
        <f t="shared" si="110"/>
        <v>22348.185167359439</v>
      </c>
      <c r="Z867" s="9">
        <v>666.97625530000005</v>
      </c>
      <c r="AA867" s="9">
        <f t="shared" si="111"/>
        <v>697.60093640832554</v>
      </c>
      <c r="AB867" s="2">
        <v>1.6484585999999999E-2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106"/>
        <v>2645.2463131471604</v>
      </c>
      <c r="R868" s="9">
        <v>1820176.3629999999</v>
      </c>
      <c r="S868" s="9">
        <f t="shared" si="107"/>
        <v>1991004.5537081601</v>
      </c>
      <c r="T868" s="9">
        <v>51689000</v>
      </c>
      <c r="U868" s="9">
        <f t="shared" si="108"/>
        <v>59133966.36540442</v>
      </c>
      <c r="V868" s="1">
        <v>130</v>
      </c>
      <c r="W868" s="9">
        <f t="shared" si="109"/>
        <v>135.96904089530383</v>
      </c>
      <c r="X868" s="9">
        <v>76561.701700000005</v>
      </c>
      <c r="Y868" s="9">
        <f t="shared" si="110"/>
        <v>83747.212535550207</v>
      </c>
      <c r="Z868" s="9">
        <v>1457.6442070000001</v>
      </c>
      <c r="AA868" s="9">
        <f t="shared" si="111"/>
        <v>1524.572959941429</v>
      </c>
      <c r="AB868" s="2">
        <v>2.5978289000000002E-2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106"/>
        <v>993.69731199665307</v>
      </c>
      <c r="R869" s="9">
        <v>460566.1973</v>
      </c>
      <c r="S869" s="9">
        <f t="shared" si="107"/>
        <v>503791.50875082036</v>
      </c>
      <c r="T869" s="9">
        <v>11089000</v>
      </c>
      <c r="U869" s="9">
        <f t="shared" si="108"/>
        <v>12686191.511268733</v>
      </c>
      <c r="V869" s="1">
        <v>74</v>
      </c>
      <c r="W869" s="9">
        <f t="shared" si="109"/>
        <v>77.397761740403723</v>
      </c>
      <c r="X869" s="9">
        <v>22517.405299999999</v>
      </c>
      <c r="Y869" s="9">
        <f t="shared" si="110"/>
        <v>24630.721176985342</v>
      </c>
      <c r="Z869" s="9">
        <v>682.9226913</v>
      </c>
      <c r="AA869" s="9">
        <f t="shared" si="111"/>
        <v>714.27956416692814</v>
      </c>
      <c r="AB869" s="2">
        <v>3.7974398999999999E-2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06"/>
        <v>3406.432381550047</v>
      </c>
      <c r="R870" s="9">
        <v>3529619.3289999999</v>
      </c>
      <c r="S870" s="9">
        <f t="shared" si="107"/>
        <v>3860883.0988842701</v>
      </c>
      <c r="T870" s="9">
        <v>125969500</v>
      </c>
      <c r="U870" s="9">
        <f t="shared" si="108"/>
        <v>144113373.75586319</v>
      </c>
      <c r="V870" s="1">
        <v>157</v>
      </c>
      <c r="W870" s="9">
        <f t="shared" si="10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06"/>
        <v>2050.6118606840287</v>
      </c>
      <c r="R871" s="9">
        <v>2206269.0469999998</v>
      </c>
      <c r="S871" s="9">
        <f t="shared" si="107"/>
        <v>2413333.0201268867</v>
      </c>
      <c r="T871" s="9">
        <v>84494500</v>
      </c>
      <c r="U871" s="9">
        <f t="shared" si="108"/>
        <v>96664569.271250427</v>
      </c>
      <c r="V871" s="1">
        <v>98</v>
      </c>
      <c r="W871" s="9">
        <f t="shared" si="109"/>
        <v>102.4997385210752</v>
      </c>
      <c r="X871" s="9">
        <v>59738.199569999997</v>
      </c>
      <c r="Y871" s="9">
        <f t="shared" si="110"/>
        <v>65344.781852986212</v>
      </c>
      <c r="Z871" s="9">
        <v>1488.185131</v>
      </c>
      <c r="AA871" s="9">
        <f t="shared" si="111"/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06"/>
        <v>1683.966112331346</v>
      </c>
      <c r="R872" s="9">
        <v>1464954.895</v>
      </c>
      <c r="S872" s="9">
        <f t="shared" si="107"/>
        <v>1602444.6455917743</v>
      </c>
      <c r="T872" s="9">
        <v>41475000</v>
      </c>
      <c r="U872" s="9">
        <f t="shared" si="108"/>
        <v>47448804.484612748</v>
      </c>
      <c r="V872" s="1">
        <v>96</v>
      </c>
      <c r="W872" s="9">
        <f t="shared" si="109"/>
        <v>100.40790712268591</v>
      </c>
      <c r="X872" s="9">
        <v>12400.58401</v>
      </c>
      <c r="Y872" s="9">
        <f t="shared" si="110"/>
        <v>13564.410424414789</v>
      </c>
      <c r="Z872" s="9">
        <v>578.86113420000004</v>
      </c>
      <c r="AA872" s="9">
        <f t="shared" si="111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106"/>
        <v>397.03273716138483</v>
      </c>
      <c r="R873" s="9">
        <v>414141.49619999999</v>
      </c>
      <c r="S873" s="9">
        <f t="shared" si="107"/>
        <v>453009.73113104352</v>
      </c>
      <c r="T873" s="9">
        <v>9313000</v>
      </c>
      <c r="U873" s="9">
        <f t="shared" si="108"/>
        <v>10654387.369866148</v>
      </c>
      <c r="V873" s="1">
        <v>104</v>
      </c>
      <c r="W873" s="9">
        <f t="shared" si="109"/>
        <v>108.77523271624308</v>
      </c>
      <c r="X873" s="9">
        <v>14472.681759999999</v>
      </c>
      <c r="Y873" s="9">
        <f t="shared" si="110"/>
        <v>15830.979829359001</v>
      </c>
      <c r="Z873" s="9">
        <v>526.22368459999996</v>
      </c>
      <c r="AA873" s="9">
        <f t="shared" si="111"/>
        <v>550.38561301119125</v>
      </c>
      <c r="AB873" s="2">
        <v>4.0171843999999998E-2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106"/>
        <v>2147.4845727434372</v>
      </c>
      <c r="R874" s="9">
        <v>1556700.602</v>
      </c>
      <c r="S874" s="9">
        <f t="shared" si="107"/>
        <v>1702800.9210238459</v>
      </c>
      <c r="T874" s="9">
        <v>46048500</v>
      </c>
      <c r="U874" s="9">
        <f t="shared" si="108"/>
        <v>52681043.358883426</v>
      </c>
      <c r="V874" s="1">
        <v>111</v>
      </c>
      <c r="W874" s="9">
        <f t="shared" si="109"/>
        <v>116.09664261060558</v>
      </c>
      <c r="X874" s="9">
        <v>33606.227489999997</v>
      </c>
      <c r="Y874" s="9">
        <f t="shared" si="110"/>
        <v>36760.257591336682</v>
      </c>
      <c r="Z874" s="9">
        <v>907.4979386</v>
      </c>
      <c r="AA874" s="9">
        <f t="shared" si="111"/>
        <v>949.16634096851794</v>
      </c>
      <c r="AB874" s="2">
        <v>2.9911400000000001E-2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106"/>
        <v>1822.5290241606526</v>
      </c>
      <c r="R875" s="9">
        <v>1008382.166</v>
      </c>
      <c r="S875" s="9">
        <f t="shared" si="107"/>
        <v>1103021.4023189673</v>
      </c>
      <c r="T875" s="9">
        <v>26919500</v>
      </c>
      <c r="U875" s="9">
        <f t="shared" si="108"/>
        <v>30796819.585859742</v>
      </c>
      <c r="V875" s="1">
        <v>99</v>
      </c>
      <c r="W875" s="9">
        <f t="shared" si="109"/>
        <v>103.54565422026985</v>
      </c>
      <c r="X875" s="9">
        <v>28727.082190000001</v>
      </c>
      <c r="Y875" s="9">
        <f t="shared" si="110"/>
        <v>31423.192069569024</v>
      </c>
      <c r="Z875" s="9">
        <v>719.95101420000003</v>
      </c>
      <c r="AA875" s="9">
        <f t="shared" si="111"/>
        <v>753.00806840288681</v>
      </c>
      <c r="AB875" s="2">
        <v>2.3244254999999998E-2</v>
      </c>
      <c r="AC875" t="s">
        <v>26</v>
      </c>
      <c r="AE875" t="s">
        <v>26</v>
      </c>
    </row>
    <row r="876" spans="1:31" hidden="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106"/>
        <v>1443.0603493358437</v>
      </c>
      <c r="R876" s="9">
        <v>1002052.154</v>
      </c>
      <c r="S876" s="9">
        <f t="shared" si="107"/>
        <v>1096097.3025596149</v>
      </c>
      <c r="T876" s="9">
        <v>24665500</v>
      </c>
      <c r="U876" s="9">
        <f t="shared" si="108"/>
        <v>28218167.257750832</v>
      </c>
      <c r="V876" s="1">
        <v>81</v>
      </c>
      <c r="W876" s="9">
        <f t="shared" si="109"/>
        <v>84.719171634766241</v>
      </c>
      <c r="X876" s="9">
        <v>48191.903709999999</v>
      </c>
      <c r="Y876" s="9">
        <f t="shared" si="110"/>
        <v>52714.836698753003</v>
      </c>
      <c r="Z876" s="9">
        <v>1584.4157760000001</v>
      </c>
      <c r="AA876" s="9">
        <f t="shared" si="11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06"/>
        <v>1098.3160757242965</v>
      </c>
      <c r="R877" s="10">
        <v>461348.21</v>
      </c>
      <c r="S877" s="10">
        <f t="shared" si="107"/>
        <v>504646.91533581272</v>
      </c>
      <c r="T877" s="10">
        <v>9291000</v>
      </c>
      <c r="U877" s="10">
        <f t="shared" si="108"/>
        <v>10629218.624871297</v>
      </c>
      <c r="V877" s="5">
        <v>55</v>
      </c>
      <c r="W877" s="10">
        <f t="shared" si="10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06"/>
        <v>1870.2436983579125</v>
      </c>
      <c r="R878" s="10">
        <v>1178462.43</v>
      </c>
      <c r="S878" s="10">
        <f t="shared" si="107"/>
        <v>1289064.1325749289</v>
      </c>
      <c r="T878" s="10">
        <v>30036000</v>
      </c>
      <c r="U878" s="10">
        <f t="shared" si="108"/>
        <v>34362201.121153183</v>
      </c>
      <c r="V878" s="5">
        <v>88</v>
      </c>
      <c r="W878" s="10">
        <f t="shared" si="10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06"/>
        <v>2504.947181257191</v>
      </c>
      <c r="R879" s="10">
        <v>1257154.47</v>
      </c>
      <c r="S879" s="10">
        <f t="shared" si="107"/>
        <v>1375141.6210894771</v>
      </c>
      <c r="T879" s="10">
        <v>27946500</v>
      </c>
      <c r="U879" s="10">
        <f t="shared" si="108"/>
        <v>31971742.363573961</v>
      </c>
      <c r="V879" s="5">
        <v>48</v>
      </c>
      <c r="W879" s="10">
        <f t="shared" si="10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112"/>
        <v>8537352.7056400869</v>
      </c>
      <c r="K880" s="9">
        <v>801985.81409999996</v>
      </c>
      <c r="L880" s="9">
        <f t="shared" si="11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106"/>
        <v>1605.9617194854095</v>
      </c>
      <c r="R880" s="9">
        <v>2682417.4580000001</v>
      </c>
      <c r="S880" s="9">
        <f t="shared" si="107"/>
        <v>2934169.1730474732</v>
      </c>
      <c r="T880" s="9">
        <v>159982500</v>
      </c>
      <c r="U880" s="9">
        <f t="shared" si="108"/>
        <v>183025397.55176753</v>
      </c>
      <c r="V880" s="1">
        <v>237</v>
      </c>
      <c r="W880" s="9">
        <f t="shared" si="109"/>
        <v>247.88202070913087</v>
      </c>
      <c r="X880" s="9">
        <v>169393.14240000001</v>
      </c>
      <c r="Y880" s="9">
        <f t="shared" si="110"/>
        <v>185291.12054255087</v>
      </c>
      <c r="Z880" s="9">
        <v>2012.174068</v>
      </c>
      <c r="AA880" s="9">
        <f t="shared" si="111"/>
        <v>2104.564447233553</v>
      </c>
      <c r="AB880" s="2">
        <v>1.7343687E-2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106"/>
        <v>1050.6014015270371</v>
      </c>
      <c r="R881" s="9">
        <v>1012703.3149999999</v>
      </c>
      <c r="S881" s="9">
        <f t="shared" si="107"/>
        <v>1107748.102165828</v>
      </c>
      <c r="T881" s="9">
        <v>41256000</v>
      </c>
      <c r="U881" s="9">
        <f t="shared" si="108"/>
        <v>47198261.068527631</v>
      </c>
      <c r="V881" s="1">
        <v>206</v>
      </c>
      <c r="W881" s="9">
        <f t="shared" si="109"/>
        <v>215.45863403409686</v>
      </c>
      <c r="X881" s="9">
        <v>64423.776539999999</v>
      </c>
      <c r="Y881" s="9">
        <f t="shared" si="110"/>
        <v>70470.11216364034</v>
      </c>
      <c r="Z881" s="9">
        <v>1221.3959910000001</v>
      </c>
      <c r="AA881" s="9">
        <f t="shared" si="111"/>
        <v>1277.4772419203014</v>
      </c>
      <c r="AB881" s="2">
        <v>2.5026731999999999E-2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106"/>
        <v>780.44242234075944</v>
      </c>
      <c r="R882" s="9">
        <v>1007704.653</v>
      </c>
      <c r="S882" s="9">
        <f t="shared" si="107"/>
        <v>1102280.302997156</v>
      </c>
      <c r="T882" s="9">
        <v>40711000</v>
      </c>
      <c r="U882" s="9">
        <f t="shared" si="108"/>
        <v>46574762.612973347</v>
      </c>
      <c r="V882" s="1">
        <v>102</v>
      </c>
      <c r="W882" s="9">
        <f t="shared" si="109"/>
        <v>106.68340131785379</v>
      </c>
      <c r="X882" s="9">
        <v>53318.0196</v>
      </c>
      <c r="Y882" s="9">
        <f t="shared" si="110"/>
        <v>58322.051629840294</v>
      </c>
      <c r="Z882" s="9">
        <v>1750.534662</v>
      </c>
      <c r="AA882" s="9">
        <f t="shared" si="111"/>
        <v>1830.9116849701916</v>
      </c>
      <c r="AB882" s="2">
        <v>3.8885694999999998E-2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112"/>
        <v>10429584.715707585</v>
      </c>
      <c r="K883" s="9">
        <v>937719.68359999999</v>
      </c>
      <c r="L883" s="9">
        <f t="shared" si="11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106"/>
        <v>1590.7959418470873</v>
      </c>
      <c r="R883" s="9">
        <v>2165675.1290000002</v>
      </c>
      <c r="S883" s="9">
        <f t="shared" si="107"/>
        <v>2368929.2594618248</v>
      </c>
      <c r="T883" s="9">
        <v>127415500</v>
      </c>
      <c r="U883" s="9">
        <f t="shared" si="108"/>
        <v>145767646.722343</v>
      </c>
      <c r="V883" s="1">
        <v>127</v>
      </c>
      <c r="W883" s="9">
        <f t="shared" si="109"/>
        <v>132.83129379771992</v>
      </c>
      <c r="X883" s="9">
        <v>149190.93549999999</v>
      </c>
      <c r="Y883" s="9">
        <f t="shared" si="110"/>
        <v>163192.88503609711</v>
      </c>
      <c r="Z883" s="9">
        <v>2574.8709060000001</v>
      </c>
      <c r="AA883" s="9">
        <f t="shared" si="111"/>
        <v>2693.097903984939</v>
      </c>
      <c r="AB883" s="2">
        <v>5.9305277000000003E-2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112"/>
        <v>4448003.6609083628</v>
      </c>
      <c r="K884" s="9">
        <v>484673.88880000002</v>
      </c>
      <c r="L884" s="9">
        <f t="shared" si="11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106"/>
        <v>2314.7055747306772</v>
      </c>
      <c r="R884" s="9">
        <v>2034416.25</v>
      </c>
      <c r="S884" s="9">
        <f t="shared" si="107"/>
        <v>2225351.4001312624</v>
      </c>
      <c r="T884" s="9">
        <v>72643500</v>
      </c>
      <c r="U884" s="9">
        <f t="shared" si="108"/>
        <v>83106623.956069097</v>
      </c>
      <c r="V884" s="1">
        <v>116</v>
      </c>
      <c r="W884" s="9">
        <f t="shared" si="109"/>
        <v>121.32622110657881</v>
      </c>
      <c r="X884" s="9">
        <v>80634.030410000007</v>
      </c>
      <c r="Y884" s="9">
        <f t="shared" si="110"/>
        <v>88201.739674031953</v>
      </c>
      <c r="Z884" s="9">
        <v>1562.3462280000001</v>
      </c>
      <c r="AA884" s="9">
        <f t="shared" si="111"/>
        <v>1634.0824474427363</v>
      </c>
      <c r="AB884" s="2">
        <v>4.8025393999999999E-2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106"/>
        <v>611.29693546700139</v>
      </c>
      <c r="R885" s="9">
        <v>1010606.731</v>
      </c>
      <c r="S885" s="9">
        <f t="shared" si="107"/>
        <v>1105454.7484139139</v>
      </c>
      <c r="T885" s="9">
        <v>30494000</v>
      </c>
      <c r="U885" s="9">
        <f t="shared" si="108"/>
        <v>34886168.630591467</v>
      </c>
      <c r="V885" s="1">
        <v>94</v>
      </c>
      <c r="W885" s="9">
        <f t="shared" si="109"/>
        <v>98.316075724296624</v>
      </c>
      <c r="X885" s="9">
        <v>35991.353490000001</v>
      </c>
      <c r="Y885" s="9">
        <f t="shared" si="110"/>
        <v>39369.233745351128</v>
      </c>
      <c r="Z885" s="9">
        <v>864.73480410000002</v>
      </c>
      <c r="AA885" s="9">
        <f t="shared" si="111"/>
        <v>904.43970724819587</v>
      </c>
      <c r="AB885" s="2">
        <v>4.3715207999999998E-2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112"/>
        <v>3450406.1320215077</v>
      </c>
      <c r="K886" s="9">
        <v>386253.49839999998</v>
      </c>
      <c r="L886" s="9">
        <f t="shared" si="11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106"/>
        <v>2265.652128438448</v>
      </c>
      <c r="R886" s="9">
        <v>2051806.83</v>
      </c>
      <c r="S886" s="9">
        <f t="shared" si="107"/>
        <v>2244374.1303872238</v>
      </c>
      <c r="T886" s="9">
        <v>69931500</v>
      </c>
      <c r="U886" s="9">
        <f t="shared" si="108"/>
        <v>80004004.118521914</v>
      </c>
      <c r="V886" s="1">
        <v>138</v>
      </c>
      <c r="W886" s="9">
        <f t="shared" si="109"/>
        <v>144.33636648886102</v>
      </c>
      <c r="X886" s="9">
        <v>44152.98085</v>
      </c>
      <c r="Y886" s="9">
        <f t="shared" si="110"/>
        <v>48296.850634434479</v>
      </c>
      <c r="Z886" s="9">
        <v>1197.639533</v>
      </c>
      <c r="AA886" s="9">
        <f t="shared" si="111"/>
        <v>1252.6299895408431</v>
      </c>
      <c r="AB886" s="2">
        <v>3.2338960999999999E-2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106"/>
        <v>3385.0015688735489</v>
      </c>
      <c r="R887" s="9">
        <v>2955370.2140000002</v>
      </c>
      <c r="S887" s="9">
        <f t="shared" si="107"/>
        <v>3232739.2408663314</v>
      </c>
      <c r="T887" s="9">
        <v>113910000</v>
      </c>
      <c r="U887" s="9">
        <f t="shared" si="108"/>
        <v>130316897.38016245</v>
      </c>
      <c r="V887" s="1">
        <v>111</v>
      </c>
      <c r="W887" s="9">
        <f t="shared" si="109"/>
        <v>116.09664261060558</v>
      </c>
      <c r="X887" s="9">
        <v>85948.055529999998</v>
      </c>
      <c r="Y887" s="9">
        <f t="shared" si="110"/>
        <v>94014.499595274552</v>
      </c>
      <c r="Z887" s="9">
        <v>1589.53342</v>
      </c>
      <c r="AA887" s="9">
        <f t="shared" si="111"/>
        <v>1662.5179583725553</v>
      </c>
      <c r="AB887" s="2">
        <v>2.6300667E-2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06"/>
        <v>3162.6189729107837</v>
      </c>
      <c r="R888" s="9">
        <v>2325152.3229999999</v>
      </c>
      <c r="S888" s="9">
        <f t="shared" si="107"/>
        <v>2543373.7945744912</v>
      </c>
      <c r="T888" s="9">
        <v>62287500</v>
      </c>
      <c r="U888" s="9">
        <f t="shared" si="108"/>
        <v>71259009.266674295</v>
      </c>
      <c r="V888" s="1">
        <v>94</v>
      </c>
      <c r="W888" s="9">
        <f t="shared" si="10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06"/>
        <v>2642.2131576194956</v>
      </c>
      <c r="R889" s="9">
        <v>1710016.9979999999</v>
      </c>
      <c r="S889" s="9">
        <f t="shared" si="107"/>
        <v>1870506.4515423321</v>
      </c>
      <c r="T889" s="9">
        <v>46479000</v>
      </c>
      <c r="U889" s="9">
        <f t="shared" si="108"/>
        <v>53173549.937078141</v>
      </c>
      <c r="V889" s="1">
        <v>120</v>
      </c>
      <c r="W889" s="9">
        <f t="shared" si="109"/>
        <v>125.50988390335739</v>
      </c>
      <c r="X889" s="9">
        <v>18002.398300000001</v>
      </c>
      <c r="Y889" s="9">
        <f t="shared" si="110"/>
        <v>19691.969262743383</v>
      </c>
      <c r="Z889" s="9">
        <v>518.44587950000005</v>
      </c>
      <c r="AA889" s="9">
        <f t="shared" si="111"/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06"/>
        <v>738.33699403828052</v>
      </c>
      <c r="R890" s="9">
        <v>692323.18059999996</v>
      </c>
      <c r="S890" s="9">
        <f t="shared" si="107"/>
        <v>757299.47560708807</v>
      </c>
      <c r="T890" s="9">
        <v>15808500</v>
      </c>
      <c r="U890" s="9">
        <f t="shared" si="108"/>
        <v>18085459.329596158</v>
      </c>
      <c r="V890" s="1">
        <v>91</v>
      </c>
      <c r="W890" s="9">
        <f t="shared" si="109"/>
        <v>95.178328626712698</v>
      </c>
      <c r="X890" s="9">
        <v>17198.79709</v>
      </c>
      <c r="Y890" s="9">
        <f t="shared" si="110"/>
        <v>18812.948031065411</v>
      </c>
      <c r="Z890" s="9">
        <v>562.10584900000003</v>
      </c>
      <c r="AA890" s="9">
        <f t="shared" si="111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112"/>
        <v>10217366.434046447</v>
      </c>
      <c r="K891" s="9">
        <v>1010634.899</v>
      </c>
      <c r="L891" s="9">
        <f t="shared" si="11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106"/>
        <v>3393.180629641251</v>
      </c>
      <c r="R891" s="9">
        <v>3532972.45</v>
      </c>
      <c r="S891" s="9">
        <f t="shared" si="107"/>
        <v>3864550.918836141</v>
      </c>
      <c r="T891" s="9">
        <v>168019500</v>
      </c>
      <c r="U891" s="9">
        <f t="shared" si="108"/>
        <v>192219997.71193227</v>
      </c>
      <c r="V891" s="1">
        <v>127</v>
      </c>
      <c r="W891" s="9">
        <f t="shared" si="109"/>
        <v>132.83129379771992</v>
      </c>
      <c r="X891" s="9">
        <v>126606.3172</v>
      </c>
      <c r="Y891" s="9">
        <f t="shared" si="110"/>
        <v>138488.64274775761</v>
      </c>
      <c r="Z891" s="9">
        <v>2804.48468</v>
      </c>
      <c r="AA891" s="9">
        <f t="shared" si="111"/>
        <v>2933.2545549628703</v>
      </c>
      <c r="AB891" s="2">
        <v>2.1608995999999998E-2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106"/>
        <v>1107.3004915803788</v>
      </c>
      <c r="R892" s="9">
        <v>1270630.5919999999</v>
      </c>
      <c r="S892" s="9">
        <f t="shared" si="107"/>
        <v>1389882.5114854516</v>
      </c>
      <c r="T892" s="9">
        <v>41232500</v>
      </c>
      <c r="U892" s="9">
        <f t="shared" si="108"/>
        <v>47171376.272737674</v>
      </c>
      <c r="V892" s="1">
        <v>231</v>
      </c>
      <c r="W892" s="9">
        <f t="shared" si="109"/>
        <v>241.60652651396299</v>
      </c>
      <c r="X892" s="9">
        <v>28834.0121</v>
      </c>
      <c r="Y892" s="9">
        <f t="shared" si="110"/>
        <v>31540.157624152263</v>
      </c>
      <c r="Z892" s="9">
        <v>717.70730839999999</v>
      </c>
      <c r="AA892" s="9">
        <f t="shared" si="111"/>
        <v>750.66134128229271</v>
      </c>
      <c r="AB892" s="2">
        <v>2.2990116000000001E-2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106"/>
        <v>1405.1982010249974</v>
      </c>
      <c r="R893" s="9">
        <v>1388906.0360000001</v>
      </c>
      <c r="S893" s="9">
        <f t="shared" si="107"/>
        <v>1519258.4073506892</v>
      </c>
      <c r="T893" s="9">
        <v>44111000</v>
      </c>
      <c r="U893" s="9">
        <f t="shared" si="108"/>
        <v>50464477.748541355</v>
      </c>
      <c r="V893" s="1">
        <v>93</v>
      </c>
      <c r="W893" s="9">
        <f t="shared" si="109"/>
        <v>97.270160025101987</v>
      </c>
      <c r="X893" s="9">
        <v>34811.859120000001</v>
      </c>
      <c r="Y893" s="9">
        <f t="shared" si="110"/>
        <v>38079.040822577117</v>
      </c>
      <c r="Z893" s="9">
        <v>961.13085790000002</v>
      </c>
      <c r="AA893" s="9">
        <f t="shared" si="111"/>
        <v>1005.2618532580275</v>
      </c>
      <c r="AB893" s="2">
        <v>4.5803687000000003E-2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112"/>
        <v>8867978.4921633676</v>
      </c>
      <c r="K894" s="9">
        <v>925027.83160000003</v>
      </c>
      <c r="L894" s="9">
        <f t="shared" si="11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106"/>
        <v>1695.8163372032213</v>
      </c>
      <c r="R894" s="9">
        <v>2490232.0060000001</v>
      </c>
      <c r="S894" s="9">
        <f t="shared" si="107"/>
        <v>2723946.6265587397</v>
      </c>
      <c r="T894" s="9">
        <v>133228000</v>
      </c>
      <c r="U894" s="9">
        <f t="shared" si="108"/>
        <v>152417343.55336919</v>
      </c>
      <c r="V894" s="1">
        <v>270</v>
      </c>
      <c r="W894" s="9">
        <f t="shared" si="109"/>
        <v>282.39723878255415</v>
      </c>
      <c r="X894" s="9">
        <v>137024.09280000001</v>
      </c>
      <c r="Y894" s="9">
        <f t="shared" si="110"/>
        <v>149884.15313935681</v>
      </c>
      <c r="Z894" s="9">
        <v>2333.7401030000001</v>
      </c>
      <c r="AA894" s="9">
        <f t="shared" si="111"/>
        <v>2440.895411567828</v>
      </c>
      <c r="AB894" s="2">
        <v>3.4212052E-2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106"/>
        <v>1219.8305616567304</v>
      </c>
      <c r="R895" s="9">
        <v>894274.07319999998</v>
      </c>
      <c r="S895" s="9">
        <f t="shared" si="107"/>
        <v>978203.9741850798</v>
      </c>
      <c r="T895" s="9">
        <v>28470500</v>
      </c>
      <c r="U895" s="9">
        <f t="shared" si="108"/>
        <v>32571216.107996795</v>
      </c>
      <c r="V895" s="1">
        <v>90</v>
      </c>
      <c r="W895" s="9">
        <f t="shared" si="109"/>
        <v>94.132412927518047</v>
      </c>
      <c r="X895" s="9">
        <v>34434.352659999997</v>
      </c>
      <c r="Y895" s="9">
        <f t="shared" si="110"/>
        <v>37666.104419164294</v>
      </c>
      <c r="Z895" s="9">
        <v>767.84882370000003</v>
      </c>
      <c r="AA895" s="9">
        <f t="shared" si="111"/>
        <v>803.1051393159712</v>
      </c>
      <c r="AB895" s="2">
        <v>2.1291026000000001E-2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106"/>
        <v>2156.5840393264302</v>
      </c>
      <c r="R896" s="9">
        <v>1638908.784</v>
      </c>
      <c r="S896" s="9">
        <f t="shared" si="107"/>
        <v>1792724.5504266024</v>
      </c>
      <c r="T896" s="9">
        <v>49450000</v>
      </c>
      <c r="U896" s="9">
        <f t="shared" si="108"/>
        <v>56572474.545246542</v>
      </c>
      <c r="V896" s="1">
        <v>110</v>
      </c>
      <c r="W896" s="9">
        <f t="shared" si="109"/>
        <v>115.05072691141095</v>
      </c>
      <c r="X896" s="9">
        <v>19867.209210000001</v>
      </c>
      <c r="Y896" s="9">
        <f t="shared" si="110"/>
        <v>21731.797429446513</v>
      </c>
      <c r="Z896" s="9">
        <v>615.50007500000004</v>
      </c>
      <c r="AA896" s="9">
        <f t="shared" si="111"/>
        <v>643.76119129798144</v>
      </c>
      <c r="AB896" s="2">
        <v>3.2479780999999999E-2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106"/>
        <v>1539.3578077606946</v>
      </c>
      <c r="R897" s="9">
        <v>850853.46010000003</v>
      </c>
      <c r="S897" s="9">
        <f t="shared" si="107"/>
        <v>930708.22588055127</v>
      </c>
      <c r="T897" s="9">
        <v>21899500</v>
      </c>
      <c r="U897" s="9">
        <f t="shared" si="108"/>
        <v>25053769.59157991</v>
      </c>
      <c r="V897" s="1">
        <v>100</v>
      </c>
      <c r="W897" s="9">
        <f t="shared" si="109"/>
        <v>104.59156991946449</v>
      </c>
      <c r="X897" s="9">
        <v>22615.818139999999</v>
      </c>
      <c r="Y897" s="9">
        <f t="shared" si="110"/>
        <v>24738.370312841827</v>
      </c>
      <c r="Z897" s="9">
        <v>661.34749750000003</v>
      </c>
      <c r="AA897" s="9">
        <f t="shared" si="111"/>
        <v>691.71373025834123</v>
      </c>
      <c r="AB897" s="2">
        <v>4.5663729E-2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106"/>
        <v>1250.0261478924801</v>
      </c>
      <c r="R898" s="9">
        <v>1036920.883</v>
      </c>
      <c r="S898" s="9">
        <f t="shared" si="107"/>
        <v>1134238.5506453731</v>
      </c>
      <c r="T898" s="9">
        <v>34807000</v>
      </c>
      <c r="U898" s="9">
        <f t="shared" si="108"/>
        <v>39820386.683445834</v>
      </c>
      <c r="V898" s="1">
        <v>154</v>
      </c>
      <c r="W898" s="9">
        <f t="shared" si="109"/>
        <v>161.07101767597533</v>
      </c>
      <c r="X898" s="9">
        <v>29173.492600000001</v>
      </c>
      <c r="Y898" s="9">
        <f t="shared" si="110"/>
        <v>31911.499234303217</v>
      </c>
      <c r="Z898" s="9">
        <v>1100.398277</v>
      </c>
      <c r="AA898" s="9">
        <f t="shared" si="111"/>
        <v>1150.9238332810376</v>
      </c>
      <c r="AB898" s="2">
        <v>7.8234376999999994E-2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106"/>
        <v>2002.7193808179061</v>
      </c>
      <c r="R899" s="9">
        <v>1500000.9950000001</v>
      </c>
      <c r="S899" s="9">
        <f t="shared" si="107"/>
        <v>1640779.9113979437</v>
      </c>
      <c r="T899" s="9">
        <v>47641000</v>
      </c>
      <c r="U899" s="9">
        <f t="shared" si="108"/>
        <v>54502917.286351673</v>
      </c>
      <c r="V899" s="1">
        <v>121</v>
      </c>
      <c r="W899" s="9">
        <f t="shared" si="109"/>
        <v>126.55579960255204</v>
      </c>
      <c r="X899" s="9">
        <v>24105.421490000001</v>
      </c>
      <c r="Y899" s="9">
        <f t="shared" si="110"/>
        <v>26367.776733756291</v>
      </c>
      <c r="Z899" s="9">
        <v>649.83439080000005</v>
      </c>
      <c r="AA899" s="9">
        <f t="shared" si="111"/>
        <v>679.67199121430826</v>
      </c>
      <c r="AB899" s="2">
        <v>2.6290651000000002E-2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112"/>
        <v>4615604.621896808</v>
      </c>
      <c r="K900" s="9">
        <v>442650.30739999999</v>
      </c>
      <c r="L900" s="9">
        <f t="shared" si="11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106"/>
        <v>1690.7959418470871</v>
      </c>
      <c r="R900" s="9">
        <v>1644632.9979999999</v>
      </c>
      <c r="S900" s="9">
        <f t="shared" si="107"/>
        <v>1798985.9964996716</v>
      </c>
      <c r="T900" s="9">
        <v>68966000</v>
      </c>
      <c r="U900" s="9">
        <f t="shared" si="108"/>
        <v>78899439.423406929</v>
      </c>
      <c r="V900" s="1">
        <v>175</v>
      </c>
      <c r="W900" s="9">
        <f t="shared" si="109"/>
        <v>183.03524735906288</v>
      </c>
      <c r="X900" s="9">
        <v>39861.064100000003</v>
      </c>
      <c r="Y900" s="9">
        <f t="shared" si="110"/>
        <v>43602.126558739888</v>
      </c>
      <c r="Z900" s="9">
        <v>824.80501049999998</v>
      </c>
      <c r="AA900" s="9">
        <f t="shared" si="111"/>
        <v>862.67650925635394</v>
      </c>
      <c r="AB900" s="2">
        <v>3.7450472999999998E-2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106"/>
        <v>2444.6710595126033</v>
      </c>
      <c r="R901" s="9">
        <v>1596393.3870000001</v>
      </c>
      <c r="S901" s="9">
        <f t="shared" si="107"/>
        <v>1746218.9750601619</v>
      </c>
      <c r="T901" s="9">
        <v>43442500</v>
      </c>
      <c r="U901" s="9">
        <f t="shared" si="108"/>
        <v>49699691.110856883</v>
      </c>
      <c r="V901" s="1">
        <v>96</v>
      </c>
      <c r="W901" s="9">
        <f t="shared" si="109"/>
        <v>100.40790712268591</v>
      </c>
      <c r="X901" s="9">
        <v>61081.497539999997</v>
      </c>
      <c r="Y901" s="9">
        <f t="shared" si="110"/>
        <v>66814.151761102592</v>
      </c>
      <c r="Z901" s="9">
        <v>1254.9793609999999</v>
      </c>
      <c r="AA901" s="9">
        <f t="shared" si="111"/>
        <v>1312.6026158351638</v>
      </c>
      <c r="AB901" s="2">
        <v>2.8808546000000001E-2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106"/>
        <v>1661.342955757766</v>
      </c>
      <c r="R902" s="9">
        <v>1319097.0630000001</v>
      </c>
      <c r="S902" s="9">
        <f t="shared" si="107"/>
        <v>1442897.6843141546</v>
      </c>
      <c r="T902" s="9">
        <v>35655000</v>
      </c>
      <c r="U902" s="9">
        <f t="shared" si="108"/>
        <v>40790527.399611026</v>
      </c>
      <c r="V902" s="1">
        <v>89</v>
      </c>
      <c r="W902" s="9">
        <f t="shared" si="109"/>
        <v>93.086497228323395</v>
      </c>
      <c r="X902" s="9">
        <v>57247.239320000001</v>
      </c>
      <c r="Y902" s="9">
        <f t="shared" si="110"/>
        <v>62620.03863487202</v>
      </c>
      <c r="Z902" s="9">
        <v>987.10253049999994</v>
      </c>
      <c r="AA902" s="9">
        <f t="shared" si="111"/>
        <v>1032.4260333647107</v>
      </c>
      <c r="AB902" s="2">
        <v>2.8772308999999999E-2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106"/>
        <v>912.84593661750876</v>
      </c>
      <c r="R903" s="9">
        <v>643506.11739999999</v>
      </c>
      <c r="S903" s="9">
        <f t="shared" si="107"/>
        <v>703900.80660686933</v>
      </c>
      <c r="T903" s="9">
        <v>19022500</v>
      </c>
      <c r="U903" s="9">
        <f t="shared" si="108"/>
        <v>21762384.16657133</v>
      </c>
      <c r="V903" s="1">
        <v>90</v>
      </c>
      <c r="W903" s="9">
        <f t="shared" si="109"/>
        <v>94.132412927518047</v>
      </c>
      <c r="X903" s="9">
        <v>22409.9882</v>
      </c>
      <c r="Y903" s="9">
        <f t="shared" si="110"/>
        <v>24513.222708378911</v>
      </c>
      <c r="Z903" s="9">
        <v>639.25842279999995</v>
      </c>
      <c r="AA903" s="9">
        <f t="shared" si="111"/>
        <v>668.61042024892788</v>
      </c>
      <c r="AB903" s="2">
        <v>6.0468739000000001E-2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106"/>
        <v>1228.4384478611025</v>
      </c>
      <c r="R904" s="9">
        <v>1219417.52</v>
      </c>
      <c r="S904" s="9">
        <f t="shared" si="107"/>
        <v>1333862.9621527018</v>
      </c>
      <c r="T904" s="9">
        <v>31040500</v>
      </c>
      <c r="U904" s="9">
        <f t="shared" si="108"/>
        <v>35511383.136940852</v>
      </c>
      <c r="V904" s="1">
        <v>102</v>
      </c>
      <c r="W904" s="9">
        <f t="shared" si="109"/>
        <v>106.68340131785379</v>
      </c>
      <c r="X904" s="9">
        <v>18126.32086</v>
      </c>
      <c r="Y904" s="9">
        <f t="shared" si="110"/>
        <v>19827.52227083789</v>
      </c>
      <c r="Z904" s="9">
        <v>598.56486649999999</v>
      </c>
      <c r="AA904" s="9">
        <f t="shared" si="111"/>
        <v>626.04839085869685</v>
      </c>
      <c r="AB904" s="2">
        <v>5.9357404000000002E-2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106"/>
        <v>1708.6078862043719</v>
      </c>
      <c r="R905" s="9">
        <v>943379.75989999995</v>
      </c>
      <c r="S905" s="9">
        <f t="shared" si="107"/>
        <v>1031918.3547363814</v>
      </c>
      <c r="T905" s="9">
        <v>19854000</v>
      </c>
      <c r="U905" s="9">
        <f t="shared" si="108"/>
        <v>22713648.32399039</v>
      </c>
      <c r="V905" s="1">
        <v>75</v>
      </c>
      <c r="W905" s="9">
        <f t="shared" si="109"/>
        <v>78.443677439598375</v>
      </c>
      <c r="X905" s="9">
        <v>28737.644850000001</v>
      </c>
      <c r="Y905" s="9">
        <f t="shared" si="110"/>
        <v>31434.746062130824</v>
      </c>
      <c r="Z905" s="9">
        <v>1154.4499060000001</v>
      </c>
      <c r="AA905" s="9">
        <f t="shared" si="111"/>
        <v>1207.4572806191823</v>
      </c>
      <c r="AB905" s="2">
        <v>9.0924959E-2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106"/>
        <v>1270.3482899278317</v>
      </c>
      <c r="R906" s="9">
        <v>1520722.537</v>
      </c>
      <c r="S906" s="9">
        <f t="shared" si="107"/>
        <v>1663446.2229271494</v>
      </c>
      <c r="T906" s="9">
        <v>60453500</v>
      </c>
      <c r="U906" s="9">
        <f t="shared" si="108"/>
        <v>69160851.161194369</v>
      </c>
      <c r="V906" s="1">
        <v>132</v>
      </c>
      <c r="W906" s="9">
        <f t="shared" si="109"/>
        <v>138.06087229369314</v>
      </c>
      <c r="X906" s="9">
        <v>49270.19958</v>
      </c>
      <c r="Y906" s="9">
        <f t="shared" si="110"/>
        <v>53894.333384379788</v>
      </c>
      <c r="Z906" s="9">
        <v>1801.367121</v>
      </c>
      <c r="AA906" s="9">
        <f t="shared" si="111"/>
        <v>1884.0781518669596</v>
      </c>
      <c r="AB906" s="2">
        <v>6.0166314999999998E-2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106"/>
        <v>1643.5833071854411</v>
      </c>
      <c r="R907" s="9">
        <v>1103647.2679999999</v>
      </c>
      <c r="S907" s="9">
        <f t="shared" si="107"/>
        <v>1207227.3769415882</v>
      </c>
      <c r="T907" s="9">
        <v>29643500</v>
      </c>
      <c r="U907" s="9">
        <f t="shared" si="108"/>
        <v>33913167.829767764</v>
      </c>
      <c r="V907" s="1">
        <v>89</v>
      </c>
      <c r="W907" s="9">
        <f t="shared" si="109"/>
        <v>93.086497228323395</v>
      </c>
      <c r="X907" s="9">
        <v>13953.19809</v>
      </c>
      <c r="Y907" s="9">
        <f t="shared" si="110"/>
        <v>15262.741292933712</v>
      </c>
      <c r="Z907" s="9">
        <v>599.4897919</v>
      </c>
      <c r="AA907" s="9">
        <f t="shared" si="111"/>
        <v>627.01578485514074</v>
      </c>
      <c r="AB907" s="2">
        <v>6.6102010000000003E-2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106"/>
        <v>1323.4075933479762</v>
      </c>
      <c r="R908" s="9">
        <v>1033555.241</v>
      </c>
      <c r="S908" s="9">
        <f t="shared" si="107"/>
        <v>1130557.0345657405</v>
      </c>
      <c r="T908" s="9">
        <v>30579000</v>
      </c>
      <c r="U908" s="9">
        <f t="shared" si="108"/>
        <v>34983411.508980669</v>
      </c>
      <c r="V908" s="1">
        <v>114</v>
      </c>
      <c r="W908" s="9">
        <f t="shared" si="109"/>
        <v>119.23438970818952</v>
      </c>
      <c r="X908" s="9">
        <v>19819.09951</v>
      </c>
      <c r="Y908" s="9">
        <f t="shared" si="110"/>
        <v>21679.172511485453</v>
      </c>
      <c r="Z908" s="9">
        <v>903.45235079999998</v>
      </c>
      <c r="AA908" s="9">
        <f t="shared" si="111"/>
        <v>944.93499717602765</v>
      </c>
      <c r="AB908" s="2">
        <v>3.1549090000000002E-2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106"/>
        <v>1255.8205208660183</v>
      </c>
      <c r="R909" s="9">
        <v>714396.8101</v>
      </c>
      <c r="S909" s="9">
        <f t="shared" si="107"/>
        <v>781444.77149420255</v>
      </c>
      <c r="T909" s="9">
        <v>14666500</v>
      </c>
      <c r="U909" s="9">
        <f t="shared" si="108"/>
        <v>16778972.657590665</v>
      </c>
      <c r="V909" s="1">
        <v>67</v>
      </c>
      <c r="W909" s="9">
        <f t="shared" si="109"/>
        <v>70.076351846041206</v>
      </c>
      <c r="X909" s="9">
        <v>6462.0607760000003</v>
      </c>
      <c r="Y909" s="9">
        <f t="shared" si="110"/>
        <v>7068.541649529644</v>
      </c>
      <c r="Z909" s="9">
        <v>306.15124379999997</v>
      </c>
      <c r="AA909" s="9">
        <f t="shared" si="111"/>
        <v>320.20839221838719</v>
      </c>
      <c r="AB909" s="2">
        <v>7.1927431E-2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106"/>
        <v>1794.8854722309381</v>
      </c>
      <c r="R910" s="9">
        <v>917939.75670000003</v>
      </c>
      <c r="S910" s="9">
        <f t="shared" si="107"/>
        <v>1004090.7423977248</v>
      </c>
      <c r="T910" s="9">
        <v>19504000</v>
      </c>
      <c r="U910" s="9">
        <f t="shared" si="108"/>
        <v>22313236.471799567</v>
      </c>
      <c r="V910" s="1">
        <v>90</v>
      </c>
      <c r="W910" s="9">
        <f t="shared" si="109"/>
        <v>94.132412927518047</v>
      </c>
      <c r="X910" s="9">
        <v>13960.526879999999</v>
      </c>
      <c r="Y910" s="9">
        <f t="shared" si="110"/>
        <v>15270.757908553926</v>
      </c>
      <c r="Z910" s="9">
        <v>522.53706969999996</v>
      </c>
      <c r="AA910" s="9">
        <f t="shared" si="111"/>
        <v>546.52972461039644</v>
      </c>
      <c r="AB910" s="2">
        <v>7.0795080999999996E-2</v>
      </c>
      <c r="AC910" t="s">
        <v>26</v>
      </c>
      <c r="AE910" t="s">
        <v>26</v>
      </c>
    </row>
    <row r="911" spans="1:31" hidden="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106"/>
        <v>1996.1091935989959</v>
      </c>
      <c r="R911" s="9">
        <v>1182060.541</v>
      </c>
      <c r="S911" s="9">
        <f t="shared" si="107"/>
        <v>1292999.9354626995</v>
      </c>
      <c r="T911" s="9">
        <v>31046000</v>
      </c>
      <c r="U911" s="9">
        <f t="shared" si="108"/>
        <v>35517675.323189564</v>
      </c>
      <c r="V911" s="1">
        <v>88</v>
      </c>
      <c r="W911" s="9">
        <f t="shared" si="109"/>
        <v>92.040581529128758</v>
      </c>
      <c r="X911" s="9">
        <v>14784.82784</v>
      </c>
      <c r="Y911" s="9">
        <f t="shared" si="110"/>
        <v>16172.421614526362</v>
      </c>
      <c r="Z911" s="9">
        <v>776.61798290000002</v>
      </c>
      <c r="AA911" s="9">
        <f t="shared" si="11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06"/>
        <v>1224.8091203848969</v>
      </c>
      <c r="R912" s="10">
        <v>650949.56000000006</v>
      </c>
      <c r="S912" s="10">
        <f t="shared" si="107"/>
        <v>712042.83526580618</v>
      </c>
      <c r="T912" s="10">
        <v>15002000</v>
      </c>
      <c r="U912" s="10">
        <f t="shared" si="108"/>
        <v>17162796.018762156</v>
      </c>
      <c r="V912" s="5">
        <v>38</v>
      </c>
      <c r="W912" s="10">
        <f t="shared" si="10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06"/>
        <v>1149.994770421504</v>
      </c>
      <c r="R913" s="10">
        <v>570239.57999999996</v>
      </c>
      <c r="S913" s="10">
        <f t="shared" si="107"/>
        <v>623758.01793918177</v>
      </c>
      <c r="T913" s="10">
        <v>11084500</v>
      </c>
      <c r="U913" s="10">
        <f t="shared" si="108"/>
        <v>12681043.358883424</v>
      </c>
      <c r="V913" s="5">
        <v>55</v>
      </c>
      <c r="W913" s="10">
        <f t="shared" si="10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06"/>
        <v>1744.1271833490221</v>
      </c>
      <c r="R914" s="14">
        <v>1015560.3986456292</v>
      </c>
      <c r="S914" s="14">
        <f t="shared" si="107"/>
        <v>1110873.3303933812</v>
      </c>
      <c r="T914" s="14">
        <v>22549500</v>
      </c>
      <c r="U914" s="14">
        <f t="shared" si="108"/>
        <v>25797391.602791443</v>
      </c>
      <c r="V914" s="17">
        <v>60</v>
      </c>
      <c r="W914" s="14">
        <f t="shared" si="10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106"/>
        <v>2313.0634870829413</v>
      </c>
      <c r="R915" s="9">
        <v>2514627.61</v>
      </c>
      <c r="S915" s="9">
        <f t="shared" si="107"/>
        <v>2750631.8201706409</v>
      </c>
      <c r="T915" s="9">
        <v>99869500</v>
      </c>
      <c r="U915" s="9">
        <f t="shared" si="108"/>
        <v>114254089.92106166</v>
      </c>
      <c r="V915" s="1">
        <v>97</v>
      </c>
      <c r="W915" s="9">
        <f t="shared" si="109"/>
        <v>101.45382282188056</v>
      </c>
      <c r="X915" s="9">
        <v>103307.8466</v>
      </c>
      <c r="Y915" s="9">
        <f t="shared" si="110"/>
        <v>113003.55130168454</v>
      </c>
      <c r="Z915" s="9">
        <v>1458.736936</v>
      </c>
      <c r="AA915" s="9">
        <f t="shared" si="111"/>
        <v>1525.7158623574942</v>
      </c>
      <c r="AB915" s="2">
        <v>1.8154325999999998E-2</v>
      </c>
      <c r="AC915" t="s">
        <v>26</v>
      </c>
      <c r="AE915" t="s">
        <v>26</v>
      </c>
    </row>
    <row r="916" spans="1:31" hidden="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112"/>
        <v>13310834.00068642</v>
      </c>
      <c r="K916" s="9">
        <v>1131005.4539999999</v>
      </c>
      <c r="L916" s="9">
        <f t="shared" si="11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114">P916/0.9561</f>
        <v>1896.1928668549317</v>
      </c>
      <c r="R916" s="9">
        <v>2692341.88</v>
      </c>
      <c r="S916" s="9">
        <f t="shared" ref="S916:S985" si="115">R916/0.9142</f>
        <v>2945025.0273463135</v>
      </c>
      <c r="T916" s="9">
        <v>136139000</v>
      </c>
      <c r="U916" s="9">
        <f t="shared" ref="U916:U985" si="116">T916/0.8741</f>
        <v>155747626.12973344</v>
      </c>
      <c r="V916" s="1">
        <v>126</v>
      </c>
      <c r="W916" s="9">
        <f t="shared" ref="W916:W985" si="117">V916/0.9561</f>
        <v>131.78537809852526</v>
      </c>
      <c r="X916" s="9">
        <v>102525.48759999999</v>
      </c>
      <c r="Y916" s="9">
        <f t="shared" ref="Y916:Y985" si="118">X916/0.9142</f>
        <v>112147.76591555457</v>
      </c>
      <c r="Z916" s="9">
        <v>1506.5724949999999</v>
      </c>
      <c r="AA916" s="9">
        <f t="shared" ref="AA916:AA985" si="11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hidden="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114"/>
        <v>1395.6280723773664</v>
      </c>
      <c r="R917" s="9">
        <v>2243427.605</v>
      </c>
      <c r="S917" s="9">
        <f t="shared" si="115"/>
        <v>2453979.0035003279</v>
      </c>
      <c r="T917" s="9">
        <v>123541000</v>
      </c>
      <c r="U917" s="9">
        <f t="shared" si="116"/>
        <v>141335087.51859054</v>
      </c>
      <c r="V917" s="1">
        <v>206</v>
      </c>
      <c r="W917" s="9">
        <f t="shared" si="117"/>
        <v>215.45863403409686</v>
      </c>
      <c r="X917" s="9">
        <v>182655.83410000001</v>
      </c>
      <c r="Y917" s="9">
        <f t="shared" si="118"/>
        <v>199798.5496609057</v>
      </c>
      <c r="Z917" s="9">
        <v>1994.055973</v>
      </c>
      <c r="AA917" s="9">
        <f t="shared" si="119"/>
        <v>2085.6144472335532</v>
      </c>
      <c r="AB917" s="2">
        <v>6.3827296000000006E-2</v>
      </c>
      <c r="AC917" t="s">
        <v>26</v>
      </c>
      <c r="AE917" t="s">
        <v>26</v>
      </c>
    </row>
    <row r="918" spans="1:31" hidden="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114"/>
        <v>1648.0075305930343</v>
      </c>
      <c r="R918" s="9">
        <v>2264734.8859999999</v>
      </c>
      <c r="S918" s="9">
        <f t="shared" si="115"/>
        <v>2477286.027127543</v>
      </c>
      <c r="T918" s="9">
        <v>76759000</v>
      </c>
      <c r="U918" s="9">
        <f t="shared" si="116"/>
        <v>87814895.320901498</v>
      </c>
      <c r="V918" s="1">
        <v>92</v>
      </c>
      <c r="W918" s="9">
        <f t="shared" si="117"/>
        <v>96.224244325907335</v>
      </c>
      <c r="X918" s="9">
        <v>77461.772070000006</v>
      </c>
      <c r="Y918" s="9">
        <f t="shared" si="118"/>
        <v>84731.756803762852</v>
      </c>
      <c r="Z918" s="9">
        <v>1167.492512</v>
      </c>
      <c r="AA918" s="9">
        <f t="shared" si="119"/>
        <v>1221.0987469929926</v>
      </c>
      <c r="AB918" s="2">
        <v>3.1262301999999999E-2</v>
      </c>
      <c r="AC918" t="s">
        <v>26</v>
      </c>
      <c r="AE918" t="s">
        <v>26</v>
      </c>
    </row>
    <row r="919" spans="1:31" hidden="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112"/>
        <v>4689966.8230179613</v>
      </c>
      <c r="K919" s="9">
        <v>423951.78840000002</v>
      </c>
      <c r="L919" s="9">
        <f t="shared" si="11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114"/>
        <v>1167.0745737893526</v>
      </c>
      <c r="R919" s="9">
        <v>1573178.2290000001</v>
      </c>
      <c r="S919" s="9">
        <f t="shared" si="115"/>
        <v>1720825.0153139357</v>
      </c>
      <c r="T919" s="9">
        <v>69987500</v>
      </c>
      <c r="U919" s="9">
        <f t="shared" si="116"/>
        <v>80068070.014872447</v>
      </c>
      <c r="V919" s="1">
        <v>115</v>
      </c>
      <c r="W919" s="9">
        <f t="shared" si="117"/>
        <v>120.28030540738418</v>
      </c>
      <c r="X919" s="9">
        <v>66878.711859999996</v>
      </c>
      <c r="Y919" s="9">
        <f t="shared" si="118"/>
        <v>73155.449420258141</v>
      </c>
      <c r="Z919" s="9">
        <v>1556.9352469999999</v>
      </c>
      <c r="AA919" s="9">
        <f t="shared" si="119"/>
        <v>1628.4230174667921</v>
      </c>
      <c r="AB919" s="2">
        <v>3.0456133E-2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114"/>
        <v>1340.0062754941953</v>
      </c>
      <c r="R920" s="9">
        <v>1750637.15</v>
      </c>
      <c r="S920" s="9">
        <f t="shared" si="115"/>
        <v>1914938.9083351563</v>
      </c>
      <c r="T920" s="9">
        <v>80638000</v>
      </c>
      <c r="U920" s="9">
        <f t="shared" si="116"/>
        <v>92252602.677039236</v>
      </c>
      <c r="V920" s="1">
        <v>161</v>
      </c>
      <c r="W920" s="9">
        <f t="shared" si="117"/>
        <v>168.39242757033784</v>
      </c>
      <c r="X920" s="9">
        <v>130789.88250000001</v>
      </c>
      <c r="Y920" s="9">
        <f t="shared" si="118"/>
        <v>143064.84631371693</v>
      </c>
      <c r="Z920" s="9">
        <v>1675.1372730000001</v>
      </c>
      <c r="AA920" s="9">
        <f t="shared" si="119"/>
        <v>1752.0523721368058</v>
      </c>
      <c r="AB920" s="2">
        <v>5.1976797999999998E-2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112"/>
        <v>4711703.4664226063</v>
      </c>
      <c r="K921" s="9">
        <v>380542.78879999998</v>
      </c>
      <c r="L921" s="9">
        <f t="shared" si="11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114"/>
        <v>1153.5195063277902</v>
      </c>
      <c r="R921" s="9">
        <v>1519208.9539999999</v>
      </c>
      <c r="S921" s="9">
        <f t="shared" si="115"/>
        <v>1661790.5863049659</v>
      </c>
      <c r="T921" s="9">
        <v>69230000</v>
      </c>
      <c r="U921" s="9">
        <f t="shared" si="116"/>
        <v>79201464.363345161</v>
      </c>
      <c r="V921" s="1">
        <v>99</v>
      </c>
      <c r="W921" s="9">
        <f t="shared" si="117"/>
        <v>103.54565422026985</v>
      </c>
      <c r="X921" s="9">
        <v>56221.049939999997</v>
      </c>
      <c r="Y921" s="9">
        <f t="shared" si="118"/>
        <v>61497.538766134319</v>
      </c>
      <c r="Z921" s="9">
        <v>1191.2219809999999</v>
      </c>
      <c r="AA921" s="9">
        <f t="shared" si="119"/>
        <v>1245.9177711536449</v>
      </c>
      <c r="AB921" s="2">
        <v>1.4770414000000001E-2</v>
      </c>
      <c r="AC921" t="s">
        <v>26</v>
      </c>
      <c r="AE921" t="s">
        <v>26</v>
      </c>
    </row>
    <row r="922" spans="1:31" hidden="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112"/>
        <v>6566182.3589978265</v>
      </c>
      <c r="K922" s="9">
        <v>561163.25989999995</v>
      </c>
      <c r="L922" s="9">
        <f t="shared" si="11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114"/>
        <v>1616.0861834536138</v>
      </c>
      <c r="R922" s="9">
        <v>2067412.2779999999</v>
      </c>
      <c r="S922" s="9">
        <f t="shared" si="115"/>
        <v>2261444.1894552615</v>
      </c>
      <c r="T922" s="9">
        <v>100112500</v>
      </c>
      <c r="U922" s="9">
        <f t="shared" si="116"/>
        <v>114532090.14986844</v>
      </c>
      <c r="V922" s="1">
        <v>122</v>
      </c>
      <c r="W922" s="9">
        <f t="shared" si="117"/>
        <v>127.60171530174668</v>
      </c>
      <c r="X922" s="9">
        <v>83768.876029999999</v>
      </c>
      <c r="Y922" s="9">
        <f t="shared" si="118"/>
        <v>91630.798545176105</v>
      </c>
      <c r="Z922" s="9">
        <v>2718.925056</v>
      </c>
      <c r="AA922" s="9">
        <f t="shared" si="119"/>
        <v>2843.7664010040794</v>
      </c>
      <c r="AB922" s="2">
        <v>7.4476180000000003E-2</v>
      </c>
      <c r="AC922" t="s">
        <v>26</v>
      </c>
      <c r="AE922" t="s">
        <v>26</v>
      </c>
    </row>
    <row r="923" spans="1:31" hidden="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114"/>
        <v>1314.7787888296205</v>
      </c>
      <c r="R923" s="9">
        <v>1222248.5460000001</v>
      </c>
      <c r="S923" s="9">
        <f t="shared" si="115"/>
        <v>1336959.6871581711</v>
      </c>
      <c r="T923" s="9">
        <v>33721000</v>
      </c>
      <c r="U923" s="9">
        <f t="shared" si="116"/>
        <v>38577965.907790869</v>
      </c>
      <c r="V923" s="1">
        <v>35</v>
      </c>
      <c r="W923" s="9">
        <f t="shared" si="117"/>
        <v>36.607049471812573</v>
      </c>
      <c r="X923" s="9">
        <v>44980.643559999997</v>
      </c>
      <c r="Y923" s="9">
        <f t="shared" si="118"/>
        <v>49202.19159921242</v>
      </c>
      <c r="Z923" s="9">
        <v>975.47101610000004</v>
      </c>
      <c r="AA923" s="9">
        <f t="shared" si="119"/>
        <v>1020.2604498483423</v>
      </c>
      <c r="AB923" s="2">
        <v>4.7190002000000002E-2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14"/>
        <v>2148.6455391695431</v>
      </c>
      <c r="R924" s="9">
        <v>1364721.2749999999</v>
      </c>
      <c r="S924" s="9">
        <f t="shared" si="115"/>
        <v>1492803.8448917086</v>
      </c>
      <c r="T924" s="9">
        <v>40907000</v>
      </c>
      <c r="U924" s="9">
        <f t="shared" si="116"/>
        <v>46798993.250200205</v>
      </c>
      <c r="V924" s="1">
        <v>91</v>
      </c>
      <c r="W924" s="9">
        <f t="shared" si="11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14"/>
        <v>1317.8642401422446</v>
      </c>
      <c r="R925" s="9">
        <v>682475.78509999998</v>
      </c>
      <c r="S925" s="9">
        <f t="shared" si="115"/>
        <v>746527.87694158824</v>
      </c>
      <c r="T925" s="9">
        <v>15717000</v>
      </c>
      <c r="U925" s="9">
        <f t="shared" si="116"/>
        <v>17980780.231094841</v>
      </c>
      <c r="V925" s="1">
        <v>95</v>
      </c>
      <c r="W925" s="9">
        <f t="shared" si="117"/>
        <v>99.361991423491276</v>
      </c>
      <c r="X925" s="9">
        <v>25152.08094</v>
      </c>
      <c r="Y925" s="9">
        <f t="shared" si="118"/>
        <v>27512.66784073507</v>
      </c>
      <c r="Z925" s="9">
        <v>792.28198729999997</v>
      </c>
      <c r="AA925" s="9">
        <f t="shared" si="119"/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14"/>
        <v>1241.2090785482692</v>
      </c>
      <c r="R926" s="9">
        <v>825575.48699999996</v>
      </c>
      <c r="S926" s="9">
        <f t="shared" si="115"/>
        <v>903057.85057974176</v>
      </c>
      <c r="T926" s="9">
        <v>25190000</v>
      </c>
      <c r="U926" s="9">
        <f t="shared" si="116"/>
        <v>28818213.019105367</v>
      </c>
      <c r="V926" s="1">
        <v>124</v>
      </c>
      <c r="W926" s="9">
        <f t="shared" si="117"/>
        <v>129.69354670013598</v>
      </c>
      <c r="X926" s="9">
        <v>24002.69526</v>
      </c>
      <c r="Y926" s="9">
        <f t="shared" si="118"/>
        <v>26255.409385254869</v>
      </c>
      <c r="Z926" s="9">
        <v>649.82536789999995</v>
      </c>
      <c r="AA926" s="9">
        <f t="shared" si="11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112"/>
        <v>8731266.4454867858</v>
      </c>
      <c r="K927" s="9">
        <v>713129.9277</v>
      </c>
      <c r="L927" s="9">
        <f t="shared" si="11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114"/>
        <v>1715.8560819997908</v>
      </c>
      <c r="R927" s="9">
        <v>2284304.2710000002</v>
      </c>
      <c r="S927" s="9">
        <f t="shared" si="115"/>
        <v>2498692.0487858239</v>
      </c>
      <c r="T927" s="9">
        <v>119456500</v>
      </c>
      <c r="U927" s="9">
        <f t="shared" si="116"/>
        <v>136662281.20352364</v>
      </c>
      <c r="V927" s="1">
        <v>100</v>
      </c>
      <c r="W927" s="9">
        <f t="shared" si="117"/>
        <v>104.59156991946449</v>
      </c>
      <c r="X927" s="9">
        <v>23244.35454</v>
      </c>
      <c r="Y927" s="9">
        <f t="shared" si="118"/>
        <v>25425.896455917744</v>
      </c>
      <c r="Z927" s="9">
        <v>703.83674470000005</v>
      </c>
      <c r="AA927" s="9">
        <f t="shared" si="119"/>
        <v>736.15390095178338</v>
      </c>
      <c r="AB927" s="2">
        <v>4.0829570000000003E-2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114"/>
        <v>1138.0294948227172</v>
      </c>
      <c r="R928" s="9">
        <v>796429.37560000003</v>
      </c>
      <c r="S928" s="9">
        <f t="shared" si="115"/>
        <v>871176.30234084453</v>
      </c>
      <c r="T928" s="9">
        <v>21638000</v>
      </c>
      <c r="U928" s="9">
        <f t="shared" si="116"/>
        <v>24754604.736300196</v>
      </c>
      <c r="V928" s="1">
        <v>102</v>
      </c>
      <c r="W928" s="9">
        <f t="shared" si="117"/>
        <v>106.68340131785379</v>
      </c>
      <c r="X928" s="9">
        <v>41479.179859999997</v>
      </c>
      <c r="Y928" s="9">
        <f t="shared" si="118"/>
        <v>45372.106606869391</v>
      </c>
      <c r="Z928" s="9">
        <v>885.5635102</v>
      </c>
      <c r="AA928" s="9">
        <f t="shared" si="119"/>
        <v>926.22477795209716</v>
      </c>
      <c r="AB928" s="2">
        <v>3.7651496999999999E-2</v>
      </c>
      <c r="AC928" t="s">
        <v>26</v>
      </c>
      <c r="AE928" t="s">
        <v>26</v>
      </c>
    </row>
    <row r="929" spans="1:31" hidden="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114"/>
        <v>2265.8717707352789</v>
      </c>
      <c r="R929" s="9">
        <v>2131013.4849999999</v>
      </c>
      <c r="S929" s="9">
        <f t="shared" si="115"/>
        <v>2331014.531831109</v>
      </c>
      <c r="T929" s="9">
        <v>71626000</v>
      </c>
      <c r="U929" s="9">
        <f t="shared" si="116"/>
        <v>81942569.500057206</v>
      </c>
      <c r="V929" s="1">
        <v>120</v>
      </c>
      <c r="W929" s="9">
        <f t="shared" si="117"/>
        <v>125.50988390335739</v>
      </c>
      <c r="X929" s="9">
        <v>75817.166700000002</v>
      </c>
      <c r="Y929" s="9">
        <f t="shared" si="118"/>
        <v>82932.801028221395</v>
      </c>
      <c r="Z929" s="9">
        <v>1294.035648</v>
      </c>
      <c r="AA929" s="9">
        <f t="shared" si="119"/>
        <v>1353.4521995607156</v>
      </c>
      <c r="AB929" s="2">
        <v>3.5943003000000001E-2</v>
      </c>
      <c r="AC929" t="s">
        <v>26</v>
      </c>
      <c r="AE929" t="s">
        <v>26</v>
      </c>
    </row>
    <row r="930" spans="1:31" hidden="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114"/>
        <v>1312.9170588850538</v>
      </c>
      <c r="R930" s="9">
        <v>1049052.051</v>
      </c>
      <c r="S930" s="9">
        <f t="shared" si="115"/>
        <v>1147508.259680595</v>
      </c>
      <c r="T930" s="9">
        <v>38421000</v>
      </c>
      <c r="U930" s="9">
        <f t="shared" si="116"/>
        <v>43954925.065781951</v>
      </c>
      <c r="V930" s="1">
        <v>111</v>
      </c>
      <c r="W930" s="9">
        <f t="shared" si="117"/>
        <v>116.09664261060558</v>
      </c>
      <c r="X930" s="9">
        <v>48728.972909999997</v>
      </c>
      <c r="Y930" s="9">
        <f t="shared" si="118"/>
        <v>53302.311211988621</v>
      </c>
      <c r="Z930" s="9">
        <v>1125.5398130000001</v>
      </c>
      <c r="AA930" s="9">
        <f t="shared" si="119"/>
        <v>1177.219760485305</v>
      </c>
      <c r="AB930" s="2">
        <v>2.5948578E-2</v>
      </c>
      <c r="AC930" t="s">
        <v>26</v>
      </c>
      <c r="AE930" t="s">
        <v>26</v>
      </c>
    </row>
    <row r="931" spans="1:31" hidden="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114"/>
        <v>1783.4013178537809</v>
      </c>
      <c r="R931" s="9">
        <v>2041974.0360000001</v>
      </c>
      <c r="S931" s="9">
        <f t="shared" si="115"/>
        <v>2233618.5036097136</v>
      </c>
      <c r="T931" s="9">
        <v>73592500</v>
      </c>
      <c r="U931" s="9">
        <f t="shared" si="116"/>
        <v>84192312.092437938</v>
      </c>
      <c r="V931" s="1">
        <v>110</v>
      </c>
      <c r="W931" s="9">
        <f t="shared" si="117"/>
        <v>115.05072691141095</v>
      </c>
      <c r="X931" s="9">
        <v>23375.315170000002</v>
      </c>
      <c r="Y931" s="9">
        <f t="shared" si="118"/>
        <v>25569.148074819517</v>
      </c>
      <c r="Z931" s="9">
        <v>685.23240959999998</v>
      </c>
      <c r="AA931" s="9">
        <f t="shared" si="119"/>
        <v>716.69533479761537</v>
      </c>
      <c r="AB931" s="2">
        <v>5.4905007999999998E-2</v>
      </c>
      <c r="AC931" t="s">
        <v>26</v>
      </c>
      <c r="AE931" t="s">
        <v>26</v>
      </c>
    </row>
    <row r="932" spans="1:31" hidden="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120">I932/0.8741</f>
        <v>9226633.1083400063</v>
      </c>
      <c r="K932" s="9">
        <v>796922.93759999995</v>
      </c>
      <c r="L932" s="9">
        <f t="shared" ref="L932:L999" si="12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114"/>
        <v>1851.1975734755781</v>
      </c>
      <c r="R932" s="9">
        <v>2519676.1069999998</v>
      </c>
      <c r="S932" s="9">
        <f t="shared" si="115"/>
        <v>2756154.1314810761</v>
      </c>
      <c r="T932" s="9">
        <v>140963000</v>
      </c>
      <c r="U932" s="9">
        <f t="shared" si="116"/>
        <v>161266445.48678643</v>
      </c>
      <c r="V932" s="1">
        <v>159</v>
      </c>
      <c r="W932" s="9">
        <f t="shared" si="117"/>
        <v>166.30059617194854</v>
      </c>
      <c r="X932" s="9">
        <v>134248.1305</v>
      </c>
      <c r="Y932" s="9">
        <f t="shared" si="118"/>
        <v>146847.6597024721</v>
      </c>
      <c r="Z932" s="9">
        <v>1786.6914099999999</v>
      </c>
      <c r="AA932" s="9">
        <f t="shared" si="119"/>
        <v>1868.7285953352159</v>
      </c>
      <c r="AB932" s="2">
        <v>2.8138616000000002E-2</v>
      </c>
      <c r="AC932" t="s">
        <v>26</v>
      </c>
      <c r="AE932" t="s">
        <v>26</v>
      </c>
    </row>
    <row r="933" spans="1:31" hidden="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114"/>
        <v>2098.0232193285224</v>
      </c>
      <c r="R933" s="9">
        <v>2126533.7650000001</v>
      </c>
      <c r="S933" s="9">
        <f t="shared" si="115"/>
        <v>2326114.3786917524</v>
      </c>
      <c r="T933" s="9">
        <v>86824500</v>
      </c>
      <c r="U933" s="9">
        <f t="shared" si="116"/>
        <v>99330168.172977924</v>
      </c>
      <c r="V933" s="1">
        <v>115</v>
      </c>
      <c r="W933" s="9">
        <f t="shared" si="117"/>
        <v>120.28030540738418</v>
      </c>
      <c r="X933" s="9">
        <v>98461.93045</v>
      </c>
      <c r="Y933" s="9">
        <f t="shared" si="118"/>
        <v>107702.83357033471</v>
      </c>
      <c r="Z933" s="9">
        <v>2406.7820379999998</v>
      </c>
      <c r="AA933" s="9">
        <f t="shared" si="119"/>
        <v>2517.2911180838823</v>
      </c>
      <c r="AB933" s="2">
        <v>3.3078132000000003E-2</v>
      </c>
      <c r="AC933" t="s">
        <v>26</v>
      </c>
      <c r="AE933" t="s">
        <v>26</v>
      </c>
    </row>
    <row r="934" spans="1:31" hidden="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114"/>
        <v>1599.4665829934108</v>
      </c>
      <c r="R934" s="9">
        <v>1609909.0919999999</v>
      </c>
      <c r="S934" s="9">
        <f t="shared" si="115"/>
        <v>1761003.1634215708</v>
      </c>
      <c r="T934" s="9">
        <v>55133000</v>
      </c>
      <c r="U934" s="9">
        <f t="shared" si="116"/>
        <v>63074018.990962133</v>
      </c>
      <c r="V934" s="1">
        <v>99</v>
      </c>
      <c r="W934" s="9">
        <f t="shared" si="117"/>
        <v>103.54565422026985</v>
      </c>
      <c r="X934" s="9">
        <v>62900.578580000001</v>
      </c>
      <c r="Y934" s="9">
        <f t="shared" si="118"/>
        <v>68803.958192955586</v>
      </c>
      <c r="Z934" s="9">
        <v>1174.5147139999999</v>
      </c>
      <c r="AA934" s="9">
        <f t="shared" si="119"/>
        <v>1228.4433783077084</v>
      </c>
      <c r="AB934" s="2">
        <v>3.7543739E-2</v>
      </c>
      <c r="AC934" t="s">
        <v>26</v>
      </c>
      <c r="AE934" t="s">
        <v>26</v>
      </c>
    </row>
    <row r="935" spans="1:31" hidden="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114"/>
        <v>1705.9617194854095</v>
      </c>
      <c r="R935" s="9">
        <v>1899921.6740000001</v>
      </c>
      <c r="S935" s="9">
        <f t="shared" si="115"/>
        <v>2078234.1653905055</v>
      </c>
      <c r="T935" s="9">
        <v>62168500</v>
      </c>
      <c r="U935" s="9">
        <f t="shared" si="116"/>
        <v>71122869.236929417</v>
      </c>
      <c r="V935" s="1">
        <v>192</v>
      </c>
      <c r="W935" s="9">
        <f t="shared" si="117"/>
        <v>200.81581424537183</v>
      </c>
      <c r="X935" s="9">
        <v>40742.278200000001</v>
      </c>
      <c r="Y935" s="9">
        <f t="shared" si="118"/>
        <v>44566.044847954494</v>
      </c>
      <c r="Z935" s="9">
        <v>867.73890419999998</v>
      </c>
      <c r="AA935" s="9">
        <f t="shared" si="119"/>
        <v>907.58174270473808</v>
      </c>
      <c r="AB935" s="2">
        <v>5.3962077999999997E-2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114"/>
        <v>567.52850120280311</v>
      </c>
      <c r="R936" s="9">
        <v>636556.83629999997</v>
      </c>
      <c r="S936" s="9">
        <f t="shared" si="115"/>
        <v>696299.31776416535</v>
      </c>
      <c r="T936" s="9">
        <v>20626500</v>
      </c>
      <c r="U936" s="9">
        <f t="shared" si="116"/>
        <v>23597414.483468711</v>
      </c>
      <c r="V936" s="1">
        <v>166</v>
      </c>
      <c r="W936" s="9">
        <f t="shared" si="117"/>
        <v>173.62200606631106</v>
      </c>
      <c r="X936" s="9">
        <v>35991.65092</v>
      </c>
      <c r="Y936" s="9">
        <f t="shared" si="118"/>
        <v>39369.559089914677</v>
      </c>
      <c r="Z936" s="9">
        <v>806.25777319999997</v>
      </c>
      <c r="AA936" s="9">
        <f t="shared" si="119"/>
        <v>843.2776625875955</v>
      </c>
      <c r="AB936" s="2">
        <v>2.4196842E-2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120"/>
        <v>3644319.8718682071</v>
      </c>
      <c r="K937" s="9">
        <v>347335.0673</v>
      </c>
      <c r="L937" s="9">
        <f t="shared" si="12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114"/>
        <v>1581.2153540424642</v>
      </c>
      <c r="R937" s="9">
        <v>1808773.8640000001</v>
      </c>
      <c r="S937" s="9">
        <f t="shared" si="115"/>
        <v>1978531.9011157297</v>
      </c>
      <c r="T937" s="9">
        <v>83365500</v>
      </c>
      <c r="U937" s="9">
        <f t="shared" si="116"/>
        <v>95372955.039469168</v>
      </c>
      <c r="V937" s="1">
        <v>123</v>
      </c>
      <c r="W937" s="9">
        <f t="shared" si="117"/>
        <v>128.64763100094132</v>
      </c>
      <c r="X937" s="9">
        <v>119570.533</v>
      </c>
      <c r="Y937" s="9">
        <f t="shared" si="118"/>
        <v>130792.53226865017</v>
      </c>
      <c r="Z937" s="9">
        <v>2041.0429200000001</v>
      </c>
      <c r="AA937" s="9">
        <f t="shared" si="119"/>
        <v>2134.7588327580797</v>
      </c>
      <c r="AB937" s="2">
        <v>2.4280663000000001E-2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114"/>
        <v>1340.6652023846877</v>
      </c>
      <c r="R938" s="9">
        <v>1253193.4920000001</v>
      </c>
      <c r="S938" s="9">
        <f t="shared" si="115"/>
        <v>1370808.8952089259</v>
      </c>
      <c r="T938" s="9">
        <v>48166500</v>
      </c>
      <c r="U938" s="9">
        <f t="shared" si="116"/>
        <v>55104107.081569612</v>
      </c>
      <c r="V938" s="1">
        <v>167</v>
      </c>
      <c r="W938" s="9">
        <f t="shared" si="117"/>
        <v>174.6679217655057</v>
      </c>
      <c r="X938" s="9">
        <v>64321.964110000001</v>
      </c>
      <c r="Y938" s="9">
        <f t="shared" si="118"/>
        <v>70358.744377597905</v>
      </c>
      <c r="Z938" s="9">
        <v>1243.6618089999999</v>
      </c>
      <c r="AA938" s="9">
        <f t="shared" si="119"/>
        <v>1300.7654105219119</v>
      </c>
      <c r="AB938" s="2">
        <v>5.5008992999999999E-2</v>
      </c>
      <c r="AC938" t="s">
        <v>26</v>
      </c>
      <c r="AE938" t="s">
        <v>26</v>
      </c>
    </row>
    <row r="939" spans="1:31" hidden="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114"/>
        <v>1460.9036711641043</v>
      </c>
      <c r="R939" s="9">
        <v>1043968.84</v>
      </c>
      <c r="S939" s="9">
        <f t="shared" si="115"/>
        <v>1141947.9763727849</v>
      </c>
      <c r="T939" s="9">
        <v>30119500</v>
      </c>
      <c r="U939" s="9">
        <f t="shared" si="116"/>
        <v>34457727.948747285</v>
      </c>
      <c r="V939" s="1">
        <v>88</v>
      </c>
      <c r="W939" s="9">
        <f t="shared" si="117"/>
        <v>92.040581529128758</v>
      </c>
      <c r="X939" s="9">
        <v>25231.038339999999</v>
      </c>
      <c r="Y939" s="9">
        <f t="shared" si="118"/>
        <v>27599.035593961933</v>
      </c>
      <c r="Z939" s="9">
        <v>937.7539898</v>
      </c>
      <c r="AA939" s="9">
        <f t="shared" si="119"/>
        <v>980.81161991423494</v>
      </c>
      <c r="AB939" s="2">
        <v>4.4775980999999999E-2</v>
      </c>
      <c r="AC939" t="s">
        <v>26</v>
      </c>
      <c r="AE939" t="s">
        <v>26</v>
      </c>
    </row>
    <row r="940" spans="1:31" hidden="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114"/>
        <v>1090.9005334170067</v>
      </c>
      <c r="R940" s="9">
        <v>1131546.7350000001</v>
      </c>
      <c r="S940" s="9">
        <f t="shared" si="115"/>
        <v>1237745.2800262526</v>
      </c>
      <c r="T940" s="9">
        <v>43699500</v>
      </c>
      <c r="U940" s="9">
        <f t="shared" si="116"/>
        <v>49993707.813751288</v>
      </c>
      <c r="V940" s="1">
        <v>86</v>
      </c>
      <c r="W940" s="9">
        <f t="shared" si="117"/>
        <v>89.948750130739469</v>
      </c>
      <c r="X940" s="9">
        <v>56563.190060000001</v>
      </c>
      <c r="Y940" s="9">
        <f t="shared" si="118"/>
        <v>61871.789608400788</v>
      </c>
      <c r="Z940" s="9">
        <v>1028.7475919999999</v>
      </c>
      <c r="AA940" s="9">
        <f t="shared" si="119"/>
        <v>1075.9832569814873</v>
      </c>
      <c r="AB940" s="2">
        <v>4.1889746999999998E-2</v>
      </c>
      <c r="AC940" t="s">
        <v>26</v>
      </c>
      <c r="AE940" t="s">
        <v>26</v>
      </c>
    </row>
    <row r="941" spans="1:31" hidden="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114"/>
        <v>1071.5929296098734</v>
      </c>
      <c r="R941" s="9">
        <v>568212.31559999997</v>
      </c>
      <c r="S941" s="9">
        <f t="shared" si="115"/>
        <v>621540.48960840073</v>
      </c>
      <c r="T941" s="9">
        <v>11918000</v>
      </c>
      <c r="U941" s="9">
        <f t="shared" si="116"/>
        <v>13634595.584029287</v>
      </c>
      <c r="V941" s="1">
        <v>119</v>
      </c>
      <c r="W941" s="9">
        <f t="shared" si="117"/>
        <v>124.46396820416275</v>
      </c>
      <c r="X941" s="9">
        <v>27938.99669</v>
      </c>
      <c r="Y941" s="9">
        <f t="shared" si="118"/>
        <v>30561.142736819078</v>
      </c>
      <c r="Z941" s="9">
        <v>859.41341190000003</v>
      </c>
      <c r="AA941" s="9">
        <f t="shared" si="119"/>
        <v>898.87397960464398</v>
      </c>
      <c r="AB941" s="2">
        <v>4.6189859999999999E-2</v>
      </c>
      <c r="AC941" t="s">
        <v>26</v>
      </c>
      <c r="AE941" t="s">
        <v>26</v>
      </c>
    </row>
    <row r="942" spans="1:31" hidden="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114"/>
        <v>985.78286790084724</v>
      </c>
      <c r="R942" s="9">
        <v>1124692.5519999999</v>
      </c>
      <c r="S942" s="9">
        <f t="shared" si="115"/>
        <v>1230247.8144826076</v>
      </c>
      <c r="T942" s="9">
        <v>46228500</v>
      </c>
      <c r="U942" s="9">
        <f t="shared" si="116"/>
        <v>52886969.454295851</v>
      </c>
      <c r="V942" s="1">
        <v>115</v>
      </c>
      <c r="W942" s="9">
        <f t="shared" si="117"/>
        <v>120.28030540738418</v>
      </c>
      <c r="X942" s="9">
        <v>66147.36752</v>
      </c>
      <c r="Y942" s="9">
        <f t="shared" si="118"/>
        <v>72355.466549989054</v>
      </c>
      <c r="Z942" s="9">
        <v>1286.640054</v>
      </c>
      <c r="AA942" s="9">
        <f t="shared" si="119"/>
        <v>1345.7170316912457</v>
      </c>
      <c r="AB942" s="2">
        <v>5.3427943999999998E-2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114"/>
        <v>2773.653383537287</v>
      </c>
      <c r="R943" s="9">
        <v>2619664.9160000002</v>
      </c>
      <c r="S943" s="9">
        <f t="shared" si="115"/>
        <v>2865527.1450448483</v>
      </c>
      <c r="T943" s="9">
        <v>93765500</v>
      </c>
      <c r="U943" s="9">
        <f t="shared" si="116"/>
        <v>107270907.21885368</v>
      </c>
      <c r="V943" s="1">
        <v>113</v>
      </c>
      <c r="W943" s="9">
        <f t="shared" si="117"/>
        <v>118.18847400899489</v>
      </c>
      <c r="X943" s="9">
        <v>78073.304109999997</v>
      </c>
      <c r="Y943" s="9">
        <f t="shared" si="118"/>
        <v>85400.682684314146</v>
      </c>
      <c r="Z943" s="9">
        <v>1327.7493030000001</v>
      </c>
      <c r="AA943" s="9">
        <f t="shared" si="119"/>
        <v>1388.7138406024476</v>
      </c>
      <c r="AB943" s="2">
        <v>1.3884907E-2</v>
      </c>
      <c r="AC943" t="s">
        <v>26</v>
      </c>
      <c r="AE943" t="s">
        <v>26</v>
      </c>
    </row>
    <row r="944" spans="1:31" hidden="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114"/>
        <v>997.45633301955866</v>
      </c>
      <c r="R944" s="9">
        <v>1659108.094</v>
      </c>
      <c r="S944" s="9">
        <f t="shared" si="115"/>
        <v>1814819.617151608</v>
      </c>
      <c r="T944" s="9">
        <v>58927500</v>
      </c>
      <c r="U944" s="9">
        <f t="shared" si="116"/>
        <v>67415055.485642374</v>
      </c>
      <c r="V944" s="1">
        <v>119</v>
      </c>
      <c r="W944" s="9">
        <f t="shared" si="117"/>
        <v>124.46396820416275</v>
      </c>
      <c r="X944" s="9">
        <v>20702.66329</v>
      </c>
      <c r="Y944" s="9">
        <f t="shared" si="118"/>
        <v>22645.661004156638</v>
      </c>
      <c r="Z944" s="9">
        <v>712.60179119999998</v>
      </c>
      <c r="AA944" s="9">
        <f t="shared" si="119"/>
        <v>745.32140069030436</v>
      </c>
      <c r="AB944" s="2">
        <v>9.4422895000000007E-2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120"/>
        <v>3779315.8677496854</v>
      </c>
      <c r="K945" s="9">
        <v>375623.92489999998</v>
      </c>
      <c r="L945" s="9">
        <f t="shared" si="12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114"/>
        <v>2045.6751385838302</v>
      </c>
      <c r="R945" s="9">
        <v>2058399.321</v>
      </c>
      <c r="S945" s="9">
        <f t="shared" si="115"/>
        <v>2251585.3434697003</v>
      </c>
      <c r="T945" s="9">
        <v>77004500</v>
      </c>
      <c r="U945" s="9">
        <f t="shared" si="116"/>
        <v>88095755.634366781</v>
      </c>
      <c r="V945" s="1">
        <v>109</v>
      </c>
      <c r="W945" s="9">
        <f t="shared" si="117"/>
        <v>114.0048112122163</v>
      </c>
      <c r="X945" s="9">
        <v>58256.66848</v>
      </c>
      <c r="Y945" s="9">
        <f t="shared" si="118"/>
        <v>63724.205294246334</v>
      </c>
      <c r="Z945" s="9">
        <v>1662.2272399999999</v>
      </c>
      <c r="AA945" s="9">
        <f t="shared" si="119"/>
        <v>1738.5495659449848</v>
      </c>
      <c r="AB945" s="2">
        <v>8.9440307999999996E-2</v>
      </c>
      <c r="AC945" t="s">
        <v>26</v>
      </c>
      <c r="AE945" t="s">
        <v>26</v>
      </c>
    </row>
    <row r="946" spans="1:31" hidden="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114"/>
        <v>770.2081372241397</v>
      </c>
      <c r="R946" s="9">
        <v>885122.72340000002</v>
      </c>
      <c r="S946" s="9">
        <f t="shared" si="115"/>
        <v>968193.74688252027</v>
      </c>
      <c r="T946" s="9">
        <v>33128500</v>
      </c>
      <c r="U946" s="9">
        <f t="shared" si="116"/>
        <v>37900125.843724973</v>
      </c>
      <c r="V946" s="1">
        <v>131</v>
      </c>
      <c r="W946" s="9">
        <f t="shared" si="117"/>
        <v>137.0149565944985</v>
      </c>
      <c r="X946" s="9">
        <v>13376.549349999999</v>
      </c>
      <c r="Y946" s="9">
        <f t="shared" si="118"/>
        <v>14631.972598993654</v>
      </c>
      <c r="Z946" s="9">
        <v>466.00479360000003</v>
      </c>
      <c r="AA946" s="9">
        <f t="shared" si="11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14"/>
        <v>1879.9393368894468</v>
      </c>
      <c r="R947" s="10">
        <v>2003100.15</v>
      </c>
      <c r="S947" s="10">
        <f t="shared" si="115"/>
        <v>2191096.204331656</v>
      </c>
      <c r="T947" s="10">
        <v>62309000</v>
      </c>
      <c r="U947" s="10">
        <f t="shared" si="116"/>
        <v>71283605.994737446</v>
      </c>
      <c r="V947" s="5">
        <v>62</v>
      </c>
      <c r="W947" s="10">
        <f t="shared" si="11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14"/>
        <v>952.22361677648792</v>
      </c>
      <c r="R948" s="14">
        <v>639149.22616326634</v>
      </c>
      <c r="S948" s="14">
        <f t="shared" si="115"/>
        <v>699135.01002326224</v>
      </c>
      <c r="T948" s="14">
        <v>18405000</v>
      </c>
      <c r="U948" s="14">
        <f t="shared" si="116"/>
        <v>21055943.255920377</v>
      </c>
      <c r="V948" s="17">
        <v>106</v>
      </c>
      <c r="W948" s="14">
        <f t="shared" si="11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14"/>
        <v>1383.7464700345154</v>
      </c>
      <c r="R949" s="14">
        <v>719332.77936508914</v>
      </c>
      <c r="S949" s="14">
        <f t="shared" si="115"/>
        <v>786843.99405500886</v>
      </c>
      <c r="T949" s="14">
        <v>16080500</v>
      </c>
      <c r="U949" s="14">
        <f t="shared" si="116"/>
        <v>18396636.540441599</v>
      </c>
      <c r="V949" s="17">
        <v>87</v>
      </c>
      <c r="W949" s="14">
        <f t="shared" si="11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114"/>
        <v>1286.6959523062442</v>
      </c>
      <c r="R950" s="9">
        <v>1161924.0449999999</v>
      </c>
      <c r="S950" s="9">
        <f t="shared" si="115"/>
        <v>1270973.5779916865</v>
      </c>
      <c r="T950" s="9">
        <v>47122500</v>
      </c>
      <c r="U950" s="9">
        <f t="shared" si="116"/>
        <v>53909735.728177555</v>
      </c>
      <c r="V950" s="1">
        <v>112</v>
      </c>
      <c r="W950" s="9">
        <f t="shared" si="117"/>
        <v>117.14255830980024</v>
      </c>
      <c r="X950" s="9">
        <v>53429.625820000001</v>
      </c>
      <c r="Y950" s="9">
        <f t="shared" si="118"/>
        <v>58444.132378035443</v>
      </c>
      <c r="Z950" s="9">
        <v>1055.008826</v>
      </c>
      <c r="AA950" s="9">
        <f t="shared" si="119"/>
        <v>1103.4502939023116</v>
      </c>
      <c r="AB950" s="2">
        <v>2.8628648999999999E-2</v>
      </c>
      <c r="AC950" t="s">
        <v>26</v>
      </c>
      <c r="AE950" t="s">
        <v>26</v>
      </c>
    </row>
    <row r="951" spans="1:31" hidden="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114"/>
        <v>1392.6576717916537</v>
      </c>
      <c r="R951" s="9">
        <v>1332389.9110000001</v>
      </c>
      <c r="S951" s="9">
        <f t="shared" si="115"/>
        <v>1457438.0999781231</v>
      </c>
      <c r="T951" s="9">
        <v>39755000</v>
      </c>
      <c r="U951" s="9">
        <f t="shared" si="116"/>
        <v>45481066.239560694</v>
      </c>
      <c r="V951" s="1">
        <v>108</v>
      </c>
      <c r="W951" s="9">
        <f t="shared" si="117"/>
        <v>112.95889551302166</v>
      </c>
      <c r="X951" s="9">
        <v>29472.123439999999</v>
      </c>
      <c r="Y951" s="9">
        <f t="shared" si="118"/>
        <v>32238.1573397506</v>
      </c>
      <c r="Z951" s="9">
        <v>790.80266619999998</v>
      </c>
      <c r="AA951" s="9">
        <f t="shared" si="119"/>
        <v>827.11292354356237</v>
      </c>
      <c r="AB951" s="2">
        <v>4.4664533999999999E-2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114"/>
        <v>2032.0991528082839</v>
      </c>
      <c r="R952" s="9">
        <v>1541110.615</v>
      </c>
      <c r="S952" s="9">
        <f t="shared" si="115"/>
        <v>1685747.7740100634</v>
      </c>
      <c r="T952" s="9">
        <v>42677500</v>
      </c>
      <c r="U952" s="9">
        <f t="shared" si="116"/>
        <v>48824505.20535408</v>
      </c>
      <c r="V952" s="1">
        <v>80</v>
      </c>
      <c r="W952" s="9">
        <f t="shared" si="117"/>
        <v>83.673255935571603</v>
      </c>
      <c r="X952" s="9">
        <v>40592.287830000001</v>
      </c>
      <c r="Y952" s="9">
        <f t="shared" si="118"/>
        <v>44401.977499453074</v>
      </c>
      <c r="Z952" s="9">
        <v>895.53386950000004</v>
      </c>
      <c r="AA952" s="9">
        <f t="shared" si="119"/>
        <v>936.6529332705785</v>
      </c>
      <c r="AB952" s="2">
        <v>1.3338647E-2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14"/>
        <v>3034.9335843531012</v>
      </c>
      <c r="R953" s="9">
        <v>4733577.84</v>
      </c>
      <c r="S953" s="9">
        <f t="shared" si="115"/>
        <v>5177836.1846423103</v>
      </c>
      <c r="T953" s="9">
        <v>302431500</v>
      </c>
      <c r="U953" s="9">
        <f t="shared" si="116"/>
        <v>345991877.35956985</v>
      </c>
      <c r="V953" s="1">
        <v>199</v>
      </c>
      <c r="W953" s="9">
        <f t="shared" si="117"/>
        <v>208.13722413973434</v>
      </c>
      <c r="X953" s="9">
        <v>148161.13920000001</v>
      </c>
      <c r="Y953" s="9">
        <f t="shared" si="118"/>
        <v>162066.43972872457</v>
      </c>
      <c r="Z953" s="9">
        <v>1851.9140870000001</v>
      </c>
      <c r="AA953" s="9">
        <f t="shared" si="11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14"/>
        <v>3034.9335843531012</v>
      </c>
      <c r="R954" s="9">
        <v>4733577.84</v>
      </c>
      <c r="S954" s="9">
        <f t="shared" si="115"/>
        <v>5177836.1846423103</v>
      </c>
      <c r="T954" s="9">
        <v>302431500</v>
      </c>
      <c r="U954" s="9">
        <f t="shared" si="116"/>
        <v>345991877.35956985</v>
      </c>
      <c r="V954" s="1">
        <v>199</v>
      </c>
      <c r="W954" s="9">
        <f t="shared" si="117"/>
        <v>208.13722413973434</v>
      </c>
      <c r="X954" s="9">
        <v>40213.494019999998</v>
      </c>
      <c r="Y954" s="9">
        <f t="shared" si="118"/>
        <v>43987.632924961712</v>
      </c>
      <c r="Z954" s="9">
        <v>857.80754790000003</v>
      </c>
      <c r="AA954" s="9">
        <f t="shared" si="11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114"/>
        <v>2557.4730676707459</v>
      </c>
      <c r="R955" s="9">
        <v>1701073.2679999999</v>
      </c>
      <c r="S955" s="9">
        <f t="shared" si="115"/>
        <v>1860723.3296871581</v>
      </c>
      <c r="T955" s="9">
        <v>49582500</v>
      </c>
      <c r="U955" s="9">
        <f t="shared" si="116"/>
        <v>56724059.032147355</v>
      </c>
      <c r="V955" s="1">
        <v>152</v>
      </c>
      <c r="W955" s="9">
        <f t="shared" si="117"/>
        <v>158.97918627758602</v>
      </c>
      <c r="X955" s="9">
        <v>40750.794580000002</v>
      </c>
      <c r="Y955" s="9">
        <f t="shared" si="118"/>
        <v>44575.360511922991</v>
      </c>
      <c r="Z955" s="9">
        <v>904.6376381</v>
      </c>
      <c r="AA955" s="9">
        <f t="shared" si="119"/>
        <v>946.17470777115375</v>
      </c>
      <c r="AB955" s="2">
        <v>3.0347784999999999E-2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114"/>
        <v>1599.7908168601612</v>
      </c>
      <c r="R956" s="9">
        <v>2306317.9169999999</v>
      </c>
      <c r="S956" s="9">
        <f t="shared" si="115"/>
        <v>2522771.7315685842</v>
      </c>
      <c r="T956" s="9">
        <v>115119500</v>
      </c>
      <c r="U956" s="9">
        <f t="shared" si="116"/>
        <v>131700606.33794761</v>
      </c>
      <c r="V956" s="1">
        <v>73</v>
      </c>
      <c r="W956" s="9">
        <f t="shared" si="117"/>
        <v>76.351846041209086</v>
      </c>
      <c r="X956" s="9">
        <v>86657.200419999994</v>
      </c>
      <c r="Y956" s="9">
        <f t="shared" si="118"/>
        <v>94790.199540581918</v>
      </c>
      <c r="Z956" s="9">
        <v>1412.2721590000001</v>
      </c>
      <c r="AA956" s="9">
        <f t="shared" si="119"/>
        <v>1477.1176226336158</v>
      </c>
      <c r="AB956" s="2">
        <v>2.9045198000000001E-2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120"/>
        <v>3584258.0940395836</v>
      </c>
      <c r="K957" s="9">
        <v>265661.28320000001</v>
      </c>
      <c r="L957" s="9">
        <f t="shared" si="12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114"/>
        <v>2038.5524526723148</v>
      </c>
      <c r="R957" s="9">
        <v>2545315.8420000002</v>
      </c>
      <c r="S957" s="9">
        <f t="shared" si="115"/>
        <v>2784200.2209582152</v>
      </c>
      <c r="T957" s="9">
        <v>96225000</v>
      </c>
      <c r="U957" s="9">
        <f t="shared" si="116"/>
        <v>110084658.50589177</v>
      </c>
      <c r="V957" s="1">
        <v>138</v>
      </c>
      <c r="W957" s="9">
        <f t="shared" si="117"/>
        <v>144.33636648886102</v>
      </c>
      <c r="X957" s="9">
        <v>89873.518389999997</v>
      </c>
      <c r="Y957" s="9">
        <f t="shared" si="118"/>
        <v>98308.377149420252</v>
      </c>
      <c r="Z957" s="9">
        <v>1355.1605119999999</v>
      </c>
      <c r="AA957" s="9">
        <f t="shared" si="119"/>
        <v>1417.3836544294529</v>
      </c>
      <c r="AB957" s="2">
        <v>3.1497809000000002E-2</v>
      </c>
      <c r="AC957" t="s">
        <v>26</v>
      </c>
      <c r="AE957" t="s">
        <v>26</v>
      </c>
    </row>
    <row r="958" spans="1:31" hidden="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114"/>
        <v>2527.5912561447549</v>
      </c>
      <c r="R958" s="9">
        <v>1761852.9709999999</v>
      </c>
      <c r="S958" s="9">
        <f t="shared" si="115"/>
        <v>1927207.3627215051</v>
      </c>
      <c r="T958" s="9">
        <v>58979000</v>
      </c>
      <c r="U958" s="9">
        <f t="shared" si="116"/>
        <v>67473973.229607597</v>
      </c>
      <c r="V958" s="1">
        <v>102</v>
      </c>
      <c r="W958" s="9">
        <f t="shared" si="117"/>
        <v>106.68340131785379</v>
      </c>
      <c r="X958" s="9">
        <v>37256.439200000001</v>
      </c>
      <c r="Y958" s="9">
        <f t="shared" si="118"/>
        <v>40753.050973528771</v>
      </c>
      <c r="Z958" s="9">
        <v>852.95931719999999</v>
      </c>
      <c r="AA958" s="9">
        <f t="shared" si="119"/>
        <v>892.12354063382497</v>
      </c>
      <c r="AB958" s="2">
        <v>3.4577056000000002E-2</v>
      </c>
      <c r="AC958" t="s">
        <v>26</v>
      </c>
      <c r="AE958" t="s">
        <v>26</v>
      </c>
    </row>
    <row r="959" spans="1:31" hidden="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120"/>
        <v>6020478.2061549025</v>
      </c>
      <c r="K959" s="9">
        <v>492069.23930000002</v>
      </c>
      <c r="L959" s="9">
        <f t="shared" si="12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114"/>
        <v>1153.8541993515323</v>
      </c>
      <c r="R959" s="9">
        <v>2977875.18</v>
      </c>
      <c r="S959" s="9">
        <f t="shared" si="115"/>
        <v>3257356.3552833078</v>
      </c>
      <c r="T959" s="9">
        <v>172642000</v>
      </c>
      <c r="U959" s="9">
        <f t="shared" si="116"/>
        <v>197508294.24550968</v>
      </c>
      <c r="V959" s="1">
        <v>120</v>
      </c>
      <c r="W959" s="9">
        <f t="shared" si="117"/>
        <v>125.50988390335739</v>
      </c>
      <c r="X959" s="9">
        <v>230975.12150000001</v>
      </c>
      <c r="Y959" s="9">
        <f t="shared" si="118"/>
        <v>252652.72533362504</v>
      </c>
      <c r="Z959" s="9">
        <v>2398.8317080000002</v>
      </c>
      <c r="AA959" s="9">
        <f t="shared" si="119"/>
        <v>2508.9757431231046</v>
      </c>
      <c r="AB959" s="2">
        <v>1.2852509E-2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114"/>
        <v>2890.4821671373288</v>
      </c>
      <c r="R960" s="9">
        <v>2948025.3229999999</v>
      </c>
      <c r="S960" s="9">
        <f t="shared" si="115"/>
        <v>3224705.0131262303</v>
      </c>
      <c r="T960" s="9">
        <v>121279500</v>
      </c>
      <c r="U960" s="9">
        <f t="shared" si="116"/>
        <v>138747854.93650612</v>
      </c>
      <c r="V960" s="1">
        <v>288</v>
      </c>
      <c r="W960" s="9">
        <f t="shared" si="117"/>
        <v>301.22372136805774</v>
      </c>
      <c r="X960" s="9">
        <v>100458.62119999999</v>
      </c>
      <c r="Y960" s="9">
        <f t="shared" si="118"/>
        <v>109886.91883614087</v>
      </c>
      <c r="Z960" s="9">
        <v>1532.818847</v>
      </c>
      <c r="AA960" s="9">
        <f t="shared" si="119"/>
        <v>1603.1992960987345</v>
      </c>
      <c r="AB960" s="2">
        <v>2.5807943999999999E-2</v>
      </c>
      <c r="AC960" t="s">
        <v>26</v>
      </c>
      <c r="AE960" t="s">
        <v>26</v>
      </c>
    </row>
    <row r="961" spans="1:31" hidden="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114"/>
        <v>1145.1940173622008</v>
      </c>
      <c r="R961" s="9">
        <v>1098110.625</v>
      </c>
      <c r="S961" s="9">
        <f t="shared" si="115"/>
        <v>1201171.1058849266</v>
      </c>
      <c r="T961" s="9">
        <v>32557500</v>
      </c>
      <c r="U961" s="9">
        <f t="shared" si="116"/>
        <v>37246882.507722229</v>
      </c>
      <c r="V961" s="1">
        <v>151</v>
      </c>
      <c r="W961" s="9">
        <f t="shared" si="117"/>
        <v>157.93327057839139</v>
      </c>
      <c r="X961" s="9">
        <v>65003.055379999998</v>
      </c>
      <c r="Y961" s="9">
        <f t="shared" si="118"/>
        <v>71103.75779916867</v>
      </c>
      <c r="Z961" s="9">
        <v>1277.9535579999999</v>
      </c>
      <c r="AA961" s="9">
        <f t="shared" si="119"/>
        <v>1336.6316891538543</v>
      </c>
      <c r="AB961" s="2">
        <v>1.7097237000000001E-2</v>
      </c>
      <c r="AC961" t="s">
        <v>26</v>
      </c>
      <c r="AE961" t="s">
        <v>26</v>
      </c>
    </row>
    <row r="962" spans="1:31" hidden="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114"/>
        <v>3185.1375379144442</v>
      </c>
      <c r="R962" s="9">
        <v>5286519.966</v>
      </c>
      <c r="S962" s="9">
        <f t="shared" si="115"/>
        <v>5782673.3384379782</v>
      </c>
      <c r="T962" s="9">
        <v>199766500</v>
      </c>
      <c r="U962" s="9">
        <f t="shared" si="116"/>
        <v>228539640.7733669</v>
      </c>
      <c r="V962" s="1">
        <v>103</v>
      </c>
      <c r="W962" s="9">
        <f t="shared" si="117"/>
        <v>107.72931701704843</v>
      </c>
      <c r="X962" s="9">
        <v>53337.836150000003</v>
      </c>
      <c r="Y962" s="9">
        <f t="shared" si="118"/>
        <v>58343.728013563777</v>
      </c>
      <c r="Z962" s="9">
        <v>1089.029102</v>
      </c>
      <c r="AA962" s="9">
        <f t="shared" si="119"/>
        <v>1139.0326346616464</v>
      </c>
      <c r="AB962" s="2">
        <v>3.3777701E-2</v>
      </c>
      <c r="AC962" t="s">
        <v>26</v>
      </c>
      <c r="AE962" t="s">
        <v>26</v>
      </c>
    </row>
    <row r="963" spans="1:31" hidden="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120"/>
        <v>16190367.234870153</v>
      </c>
      <c r="K963" s="9">
        <v>1400658.9850000001</v>
      </c>
      <c r="L963" s="9">
        <f t="shared" si="12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114"/>
        <v>1304.9262629432069</v>
      </c>
      <c r="R963" s="9">
        <v>2745946.73</v>
      </c>
      <c r="S963" s="9">
        <f t="shared" si="115"/>
        <v>3003660.8291402319</v>
      </c>
      <c r="T963" s="9">
        <v>162580500</v>
      </c>
      <c r="U963" s="9">
        <f t="shared" si="116"/>
        <v>185997597.52888685</v>
      </c>
      <c r="V963" s="1">
        <v>107</v>
      </c>
      <c r="W963" s="9">
        <f t="shared" si="117"/>
        <v>111.91297981382701</v>
      </c>
      <c r="X963" s="9">
        <v>140876.6925</v>
      </c>
      <c r="Y963" s="9">
        <f t="shared" si="118"/>
        <v>154098.32914023189</v>
      </c>
      <c r="Z963" s="9">
        <v>1948.8404190000001</v>
      </c>
      <c r="AA963" s="9">
        <f t="shared" si="119"/>
        <v>2038.3227894571701</v>
      </c>
      <c r="AB963" s="2">
        <v>2.5895446999999999E-2</v>
      </c>
      <c r="AC963" t="s">
        <v>26</v>
      </c>
      <c r="AE963" t="s">
        <v>26</v>
      </c>
    </row>
    <row r="964" spans="1:31" hidden="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120"/>
        <v>17044388.513900012</v>
      </c>
      <c r="K964" s="9">
        <v>1347215.6329999999</v>
      </c>
      <c r="L964" s="9">
        <f t="shared" si="12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114"/>
        <v>2172.6806819370363</v>
      </c>
      <c r="R964" s="9">
        <v>3700887.1170000001</v>
      </c>
      <c r="S964" s="9">
        <f t="shared" si="115"/>
        <v>4048224.8052942464</v>
      </c>
      <c r="T964" s="9">
        <v>187901500</v>
      </c>
      <c r="U964" s="9">
        <f t="shared" si="116"/>
        <v>214965678.98409793</v>
      </c>
      <c r="V964" s="1">
        <v>74</v>
      </c>
      <c r="W964" s="9">
        <f t="shared" si="117"/>
        <v>77.397761740403723</v>
      </c>
      <c r="X964" s="9">
        <v>138956.08530000001</v>
      </c>
      <c r="Y964" s="9">
        <f t="shared" si="118"/>
        <v>151997.46805950557</v>
      </c>
      <c r="Z964" s="9">
        <v>2415.7973569999999</v>
      </c>
      <c r="AA964" s="9">
        <f t="shared" si="119"/>
        <v>2526.7203817592303</v>
      </c>
      <c r="AB964" s="2">
        <v>3.1563546999999997E-2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114"/>
        <v>2869.9926785901057</v>
      </c>
      <c r="R965" s="9">
        <v>3329490.8560000001</v>
      </c>
      <c r="S965" s="9">
        <f t="shared" si="115"/>
        <v>3641972.0586304967</v>
      </c>
      <c r="T965" s="9">
        <v>133380000</v>
      </c>
      <c r="U965" s="9">
        <f t="shared" si="116"/>
        <v>152591236.70060635</v>
      </c>
      <c r="V965" s="1">
        <v>85</v>
      </c>
      <c r="W965" s="9">
        <f t="shared" si="117"/>
        <v>88.902834431544818</v>
      </c>
      <c r="X965" s="9">
        <v>94302.292780000003</v>
      </c>
      <c r="Y965" s="9">
        <f t="shared" si="118"/>
        <v>103152.8033034347</v>
      </c>
      <c r="Z965" s="9">
        <v>1545.2028350000001</v>
      </c>
      <c r="AA965" s="9">
        <f t="shared" si="119"/>
        <v>1616.1519035665726</v>
      </c>
      <c r="AB965" s="2">
        <v>4.1645623999999999E-2</v>
      </c>
      <c r="AC965" t="s">
        <v>26</v>
      </c>
      <c r="AE965" t="s">
        <v>26</v>
      </c>
    </row>
    <row r="966" spans="1:31" hidden="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114"/>
        <v>2340.5501516577765</v>
      </c>
      <c r="R966" s="9">
        <v>3091341.7370000002</v>
      </c>
      <c r="S966" s="9">
        <f t="shared" si="115"/>
        <v>3381472.0378472982</v>
      </c>
      <c r="T966" s="9">
        <v>145083000</v>
      </c>
      <c r="U966" s="9">
        <f t="shared" si="116"/>
        <v>165979865.00400412</v>
      </c>
      <c r="V966" s="1">
        <v>122</v>
      </c>
      <c r="W966" s="9">
        <f t="shared" si="117"/>
        <v>127.60171530174668</v>
      </c>
      <c r="X966" s="9">
        <v>100882.3751</v>
      </c>
      <c r="Y966" s="9">
        <f t="shared" si="118"/>
        <v>110350.44311966747</v>
      </c>
      <c r="Z966" s="9">
        <v>1296.223954</v>
      </c>
      <c r="AA966" s="9">
        <f t="shared" si="119"/>
        <v>1355.7409831607574</v>
      </c>
      <c r="AB966" s="2">
        <v>2.6411713999999999E-2</v>
      </c>
      <c r="AC966" t="s">
        <v>26</v>
      </c>
      <c r="AE966" t="s">
        <v>26</v>
      </c>
    </row>
    <row r="967" spans="1:31" hidden="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114"/>
        <v>1567.3569710281351</v>
      </c>
      <c r="R967" s="9">
        <v>2188249.0589999999</v>
      </c>
      <c r="S967" s="9">
        <f t="shared" si="115"/>
        <v>2393621.8103259681</v>
      </c>
      <c r="T967" s="9">
        <v>100773500</v>
      </c>
      <c r="U967" s="9">
        <f t="shared" si="116"/>
        <v>115288296.5335774</v>
      </c>
      <c r="V967" s="1">
        <v>181</v>
      </c>
      <c r="W967" s="9">
        <f t="shared" si="117"/>
        <v>189.31074155423073</v>
      </c>
      <c r="X967" s="9">
        <v>86617.460760000002</v>
      </c>
      <c r="Y967" s="9">
        <f t="shared" si="118"/>
        <v>94746.730212207389</v>
      </c>
      <c r="Z967" s="9">
        <v>1437.395722</v>
      </c>
      <c r="AA967" s="9">
        <f t="shared" si="119"/>
        <v>1503.3947515950215</v>
      </c>
      <c r="AB967" s="2">
        <v>3.7909567999999998E-2</v>
      </c>
      <c r="AC967" t="s">
        <v>26</v>
      </c>
      <c r="AE967" t="s">
        <v>26</v>
      </c>
    </row>
    <row r="968" spans="1:31" hidden="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114"/>
        <v>2017.5086288045186</v>
      </c>
      <c r="R968" s="9">
        <v>2403238.4070000001</v>
      </c>
      <c r="S968" s="9">
        <f t="shared" si="115"/>
        <v>2628788.456574054</v>
      </c>
      <c r="T968" s="9">
        <v>90579000</v>
      </c>
      <c r="U968" s="9">
        <f t="shared" si="116"/>
        <v>103625443.31312206</v>
      </c>
      <c r="V968" s="1">
        <v>88</v>
      </c>
      <c r="W968" s="9">
        <f t="shared" si="117"/>
        <v>92.040581529128758</v>
      </c>
      <c r="X968" s="9">
        <v>65370.412380000002</v>
      </c>
      <c r="Y968" s="9">
        <f t="shared" si="118"/>
        <v>71505.592189892806</v>
      </c>
      <c r="Z968" s="9">
        <v>1102.268014</v>
      </c>
      <c r="AA968" s="9">
        <f t="shared" si="119"/>
        <v>1152.8794205627028</v>
      </c>
      <c r="AB968" s="2">
        <v>4.2537839000000001E-2</v>
      </c>
      <c r="AC968" t="s">
        <v>26</v>
      </c>
      <c r="AE968" t="s">
        <v>26</v>
      </c>
    </row>
    <row r="969" spans="1:31" hidden="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114"/>
        <v>1644.3049890178852</v>
      </c>
      <c r="R969" s="9">
        <v>2132748.912</v>
      </c>
      <c r="S969" s="9">
        <f t="shared" si="115"/>
        <v>2332912.8330781013</v>
      </c>
      <c r="T969" s="9">
        <v>99077500</v>
      </c>
      <c r="U969" s="9">
        <f t="shared" si="116"/>
        <v>113348015.101247</v>
      </c>
      <c r="V969" s="1">
        <v>117</v>
      </c>
      <c r="W969" s="9">
        <f t="shared" si="117"/>
        <v>122.37213680577347</v>
      </c>
      <c r="X969" s="9">
        <v>68038.03026</v>
      </c>
      <c r="Y969" s="9">
        <f t="shared" si="118"/>
        <v>74423.572806825643</v>
      </c>
      <c r="Z969" s="9">
        <v>1420.1286930000001</v>
      </c>
      <c r="AA969" s="9">
        <f t="shared" si="119"/>
        <v>1485.3348948854725</v>
      </c>
      <c r="AB969" s="2">
        <v>4.1051542000000003E-2</v>
      </c>
      <c r="AC969" t="s">
        <v>26</v>
      </c>
      <c r="AE969" t="s">
        <v>26</v>
      </c>
    </row>
    <row r="970" spans="1:31" hidden="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114"/>
        <v>1489.8232402468363</v>
      </c>
      <c r="R970" s="9">
        <v>832440.68279999995</v>
      </c>
      <c r="S970" s="9">
        <f t="shared" si="115"/>
        <v>910567.36250273453</v>
      </c>
      <c r="T970" s="9">
        <v>18732000</v>
      </c>
      <c r="U970" s="9">
        <f t="shared" si="116"/>
        <v>21430042.329252947</v>
      </c>
      <c r="V970" s="1">
        <v>176</v>
      </c>
      <c r="W970" s="9">
        <f t="shared" si="117"/>
        <v>184.08116305825752</v>
      </c>
      <c r="X970" s="9">
        <v>92143.522989999998</v>
      </c>
      <c r="Y970" s="9">
        <f t="shared" si="118"/>
        <v>100791.4274666375</v>
      </c>
      <c r="Z970" s="9">
        <v>1997.0710509999999</v>
      </c>
      <c r="AA970" s="9">
        <f t="shared" si="119"/>
        <v>2088.7679646480492</v>
      </c>
      <c r="AB970" s="2">
        <v>5.0604398000000002E-2</v>
      </c>
      <c r="AC970" t="s">
        <v>26</v>
      </c>
      <c r="AE970" t="s">
        <v>26</v>
      </c>
    </row>
    <row r="971" spans="1:31" hidden="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114"/>
        <v>1427.6226336157306</v>
      </c>
      <c r="R971" s="9">
        <v>3554326.9240000001</v>
      </c>
      <c r="S971" s="9">
        <f t="shared" si="115"/>
        <v>3887909.5646466855</v>
      </c>
      <c r="T971" s="9">
        <v>169955500</v>
      </c>
      <c r="U971" s="9">
        <f t="shared" si="116"/>
        <v>194434847.27147925</v>
      </c>
      <c r="V971" s="1">
        <v>118</v>
      </c>
      <c r="W971" s="9">
        <f t="shared" si="117"/>
        <v>123.4180525049681</v>
      </c>
      <c r="X971" s="9">
        <v>98835.551609999995</v>
      </c>
      <c r="Y971" s="9">
        <f t="shared" si="118"/>
        <v>108111.52002844017</v>
      </c>
      <c r="Z971" s="9">
        <v>2022.513109</v>
      </c>
      <c r="AA971" s="9">
        <f t="shared" si="119"/>
        <v>2115.37821253007</v>
      </c>
      <c r="AB971" s="2">
        <v>6.8705600000000006E-2</v>
      </c>
      <c r="AC971" t="s">
        <v>26</v>
      </c>
      <c r="AE971" t="s">
        <v>26</v>
      </c>
    </row>
    <row r="972" spans="1:31" hidden="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114"/>
        <v>1508.3045706516054</v>
      </c>
      <c r="R972" s="9">
        <v>1594952.564</v>
      </c>
      <c r="S972" s="9">
        <f t="shared" si="115"/>
        <v>1744642.9271494201</v>
      </c>
      <c r="T972" s="9">
        <v>57384500</v>
      </c>
      <c r="U972" s="9">
        <f t="shared" si="116"/>
        <v>65649811.234412536</v>
      </c>
      <c r="V972" s="1">
        <v>94</v>
      </c>
      <c r="W972" s="9">
        <f t="shared" si="117"/>
        <v>98.316075724296624</v>
      </c>
      <c r="X972" s="9">
        <v>43387.637779999997</v>
      </c>
      <c r="Y972" s="9">
        <f t="shared" si="118"/>
        <v>47459.678166703125</v>
      </c>
      <c r="Z972" s="9">
        <v>1017.645875</v>
      </c>
      <c r="AA972" s="9">
        <f t="shared" si="119"/>
        <v>1064.3717968831713</v>
      </c>
      <c r="AB972" s="2">
        <v>4.5993197E-2</v>
      </c>
      <c r="AC972" t="s">
        <v>26</v>
      </c>
      <c r="AE972" t="s">
        <v>26</v>
      </c>
    </row>
    <row r="973" spans="1:31" hidden="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114"/>
        <v>1592.4066520238471</v>
      </c>
      <c r="R973" s="9">
        <v>1154988.04</v>
      </c>
      <c r="S973" s="9">
        <f t="shared" si="115"/>
        <v>1263386.6112448042</v>
      </c>
      <c r="T973" s="9">
        <v>35917500</v>
      </c>
      <c r="U973" s="9">
        <f t="shared" si="116"/>
        <v>41090836.28875415</v>
      </c>
      <c r="V973" s="1">
        <v>173</v>
      </c>
      <c r="W973" s="9">
        <f t="shared" si="117"/>
        <v>180.94341596067358</v>
      </c>
      <c r="X973" s="9">
        <v>51818.042009999997</v>
      </c>
      <c r="Y973" s="9">
        <f t="shared" si="118"/>
        <v>56681.297320061254</v>
      </c>
      <c r="Z973" s="9">
        <v>1056.3784230000001</v>
      </c>
      <c r="AA973" s="9">
        <f t="shared" si="119"/>
        <v>1104.8827769061816</v>
      </c>
      <c r="AB973" s="2">
        <v>4.7696954999999999E-2</v>
      </c>
      <c r="AC973" t="s">
        <v>26</v>
      </c>
      <c r="AE973" t="s">
        <v>26</v>
      </c>
    </row>
    <row r="974" spans="1:31" hidden="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114"/>
        <v>903.63664888609981</v>
      </c>
      <c r="R974" s="9">
        <v>1242606.5020000001</v>
      </c>
      <c r="S974" s="9">
        <f t="shared" si="115"/>
        <v>1359228.2892146138</v>
      </c>
      <c r="T974" s="9">
        <v>55583000</v>
      </c>
      <c r="U974" s="9">
        <f t="shared" si="116"/>
        <v>63588834.229493193</v>
      </c>
      <c r="V974" s="1">
        <v>103</v>
      </c>
      <c r="W974" s="9">
        <f t="shared" si="117"/>
        <v>107.72931701704843</v>
      </c>
      <c r="X974" s="9">
        <v>67129.069050000006</v>
      </c>
      <c r="Y974" s="9">
        <f t="shared" si="118"/>
        <v>73429.30327061913</v>
      </c>
      <c r="Z974" s="9">
        <v>1171.911192</v>
      </c>
      <c r="AA974" s="9">
        <f t="shared" si="119"/>
        <v>1225.7203137747099</v>
      </c>
      <c r="AB974" s="2">
        <v>2.0597366999999998E-2</v>
      </c>
      <c r="AC974" t="s">
        <v>26</v>
      </c>
      <c r="AE974" t="s">
        <v>26</v>
      </c>
    </row>
    <row r="975" spans="1:31" hidden="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114"/>
        <v>1638.5210752013388</v>
      </c>
      <c r="R975" s="9">
        <v>2822138.8530000001</v>
      </c>
      <c r="S975" s="9">
        <f t="shared" si="115"/>
        <v>3087003.7770728506</v>
      </c>
      <c r="T975" s="9">
        <v>131938000</v>
      </c>
      <c r="U975" s="9">
        <f t="shared" si="116"/>
        <v>150941539.86958015</v>
      </c>
      <c r="V975" s="1">
        <v>127</v>
      </c>
      <c r="W975" s="9">
        <f t="shared" si="117"/>
        <v>132.83129379771992</v>
      </c>
      <c r="X975" s="9">
        <v>46084.332979999999</v>
      </c>
      <c r="Y975" s="9">
        <f t="shared" si="118"/>
        <v>50409.465084226642</v>
      </c>
      <c r="Z975" s="9">
        <v>973.76540150000005</v>
      </c>
      <c r="AA975" s="9">
        <f t="shared" si="119"/>
        <v>1018.4765207614267</v>
      </c>
      <c r="AB975" s="2">
        <v>2.5381251000000001E-2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120"/>
        <v>17685047.477405332</v>
      </c>
      <c r="K976" s="9">
        <v>1488064.1310000001</v>
      </c>
      <c r="L976" s="9">
        <f t="shared" si="12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114"/>
        <v>2249.409057629955</v>
      </c>
      <c r="R976" s="9">
        <v>4635760.4720000001</v>
      </c>
      <c r="S976" s="9">
        <f t="shared" si="115"/>
        <v>5070838.4073506892</v>
      </c>
      <c r="T976" s="9">
        <v>301122500</v>
      </c>
      <c r="U976" s="9">
        <f t="shared" si="116"/>
        <v>344494337.03237617</v>
      </c>
      <c r="V976" s="1">
        <v>145</v>
      </c>
      <c r="W976" s="9">
        <f t="shared" si="117"/>
        <v>151.65777638322351</v>
      </c>
      <c r="X976" s="9">
        <v>207478.9921</v>
      </c>
      <c r="Y976" s="9">
        <f t="shared" si="118"/>
        <v>226951.42430540363</v>
      </c>
      <c r="Z976" s="9">
        <v>2969.4165440000002</v>
      </c>
      <c r="AA976" s="9">
        <f t="shared" si="119"/>
        <v>3105.7593808179063</v>
      </c>
      <c r="AB976" s="2">
        <v>1.8531219000000002E-2</v>
      </c>
      <c r="AC976" t="s">
        <v>26</v>
      </c>
      <c r="AE976" t="s">
        <v>26</v>
      </c>
    </row>
    <row r="977" spans="1:31" hidden="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114"/>
        <v>719.25217027507585</v>
      </c>
      <c r="R977" s="9">
        <v>973242.00600000005</v>
      </c>
      <c r="S977" s="9">
        <f t="shared" si="115"/>
        <v>1064583.2487420696</v>
      </c>
      <c r="T977" s="9">
        <v>42064000</v>
      </c>
      <c r="U977" s="9">
        <f t="shared" si="116"/>
        <v>48122640.43015673</v>
      </c>
      <c r="V977" s="1">
        <v>191</v>
      </c>
      <c r="W977" s="9">
        <f t="shared" si="117"/>
        <v>199.76989854617719</v>
      </c>
      <c r="X977" s="9">
        <v>59592.811529999999</v>
      </c>
      <c r="Y977" s="9">
        <f t="shared" si="118"/>
        <v>65185.748774885142</v>
      </c>
      <c r="Z977" s="9">
        <v>1071.7960189999999</v>
      </c>
      <c r="AA977" s="9">
        <f t="shared" si="119"/>
        <v>1121.008282606422</v>
      </c>
      <c r="AB977" s="2">
        <v>2.5499958E-2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114"/>
        <v>1240.8848446815189</v>
      </c>
      <c r="R978" s="9">
        <v>992200.04310000001</v>
      </c>
      <c r="S978" s="9">
        <f t="shared" si="115"/>
        <v>1085320.5459418071</v>
      </c>
      <c r="T978" s="9">
        <v>37589000</v>
      </c>
      <c r="U978" s="9">
        <f t="shared" si="116"/>
        <v>43003088.89143119</v>
      </c>
      <c r="V978" s="1">
        <v>83</v>
      </c>
      <c r="W978" s="9">
        <f t="shared" si="117"/>
        <v>86.811003033155529</v>
      </c>
      <c r="X978" s="9">
        <v>32089.058580000001</v>
      </c>
      <c r="Y978" s="9">
        <f t="shared" si="118"/>
        <v>35100.698512360534</v>
      </c>
      <c r="Z978" s="9">
        <v>959.54297870000005</v>
      </c>
      <c r="AA978" s="9">
        <f t="shared" si="119"/>
        <v>1003.6010654743229</v>
      </c>
      <c r="AB978" s="2">
        <v>0.14088621200000001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114"/>
        <v>2724.9346302688004</v>
      </c>
      <c r="R979" s="9">
        <v>1561940.307</v>
      </c>
      <c r="S979" s="9">
        <f t="shared" si="115"/>
        <v>1708532.3856924088</v>
      </c>
      <c r="T979" s="9">
        <v>43445000</v>
      </c>
      <c r="U979" s="9">
        <f t="shared" si="116"/>
        <v>49702551.195515387</v>
      </c>
      <c r="V979" s="1">
        <v>80</v>
      </c>
      <c r="W979" s="9">
        <f t="shared" si="117"/>
        <v>83.673255935571603</v>
      </c>
      <c r="X979" s="9">
        <v>18314.700980000001</v>
      </c>
      <c r="Y979" s="9">
        <f t="shared" si="118"/>
        <v>20033.582345219867</v>
      </c>
      <c r="Z979" s="9">
        <v>607.71409200000005</v>
      </c>
      <c r="AA979" s="9">
        <f t="shared" si="119"/>
        <v>635.61770944461887</v>
      </c>
      <c r="AB979" s="2">
        <v>3.7544409000000001E-2</v>
      </c>
      <c r="AC979" t="s">
        <v>26</v>
      </c>
      <c r="AE979" t="s">
        <v>26</v>
      </c>
    </row>
    <row r="980" spans="1:31" hidden="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114"/>
        <v>832.75180420458116</v>
      </c>
      <c r="R980" s="9">
        <v>547968.32109999994</v>
      </c>
      <c r="S980" s="9">
        <f t="shared" si="115"/>
        <v>599396.54462918395</v>
      </c>
      <c r="T980" s="9">
        <v>12709500</v>
      </c>
      <c r="U980" s="9">
        <f t="shared" si="116"/>
        <v>14540098.386912253</v>
      </c>
      <c r="V980" s="1">
        <v>59</v>
      </c>
      <c r="W980" s="9">
        <f t="shared" si="117"/>
        <v>61.709026252484051</v>
      </c>
      <c r="X980" s="9">
        <v>22543.68736</v>
      </c>
      <c r="Y980" s="9">
        <f t="shared" si="118"/>
        <v>24659.469875300809</v>
      </c>
      <c r="Z980" s="9">
        <v>738.19075199999997</v>
      </c>
      <c r="AA980" s="9">
        <f t="shared" si="11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14"/>
        <v>680.28762681727858</v>
      </c>
      <c r="R981" s="10">
        <v>918890.17</v>
      </c>
      <c r="S981" s="10">
        <f t="shared" si="115"/>
        <v>1005130.3544082259</v>
      </c>
      <c r="T981" s="10">
        <v>23179000</v>
      </c>
      <c r="U981" s="10">
        <f t="shared" si="116"/>
        <v>26517560.919803228</v>
      </c>
      <c r="V981" s="5">
        <v>66</v>
      </c>
      <c r="W981" s="10">
        <f t="shared" si="11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14"/>
        <v>1419.2971446501413</v>
      </c>
      <c r="R982" s="10">
        <v>1555299.06</v>
      </c>
      <c r="S982" s="10">
        <f t="shared" si="115"/>
        <v>1701267.840735069</v>
      </c>
      <c r="T982" s="10">
        <v>41212500</v>
      </c>
      <c r="U982" s="10">
        <f t="shared" si="116"/>
        <v>47148495.595469624</v>
      </c>
      <c r="V982" s="5">
        <v>78</v>
      </c>
      <c r="W982" s="10">
        <f t="shared" si="11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14"/>
        <v>1679.3327057839138</v>
      </c>
      <c r="R983" s="10">
        <v>869492.9</v>
      </c>
      <c r="S983" s="10">
        <f t="shared" si="115"/>
        <v>951097.02472106763</v>
      </c>
      <c r="T983" s="10">
        <v>20668000</v>
      </c>
      <c r="U983" s="10">
        <f t="shared" si="116"/>
        <v>23644891.88879991</v>
      </c>
      <c r="V983" s="5">
        <v>70</v>
      </c>
      <c r="W983" s="10">
        <f t="shared" si="11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114"/>
        <v>1245.8006484677335</v>
      </c>
      <c r="R984" s="9">
        <v>972678.72389999998</v>
      </c>
      <c r="S984" s="9">
        <f t="shared" si="115"/>
        <v>1063967.1011813607</v>
      </c>
      <c r="T984" s="9">
        <v>30627500</v>
      </c>
      <c r="U984" s="9">
        <f t="shared" si="116"/>
        <v>35038897.151355684</v>
      </c>
      <c r="V984" s="1">
        <v>92</v>
      </c>
      <c r="W984" s="9">
        <f t="shared" si="117"/>
        <v>96.224244325907335</v>
      </c>
      <c r="X984" s="9">
        <v>36459.817759999998</v>
      </c>
      <c r="Y984" s="9">
        <f t="shared" si="118"/>
        <v>39881.664581054472</v>
      </c>
      <c r="Z984" s="9">
        <v>996.52093560000003</v>
      </c>
      <c r="AA984" s="9">
        <f t="shared" si="119"/>
        <v>1042.2768911201758</v>
      </c>
      <c r="AB984" s="2">
        <v>3.6642155000000003E-2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114"/>
        <v>1842.589687271206</v>
      </c>
      <c r="R985" s="9">
        <v>1428242.524</v>
      </c>
      <c r="S985" s="9">
        <f t="shared" si="115"/>
        <v>1562286.7250054693</v>
      </c>
      <c r="T985" s="9">
        <v>50264000</v>
      </c>
      <c r="U985" s="9">
        <f t="shared" si="116"/>
        <v>57503718.110056058</v>
      </c>
      <c r="V985" s="1">
        <v>106</v>
      </c>
      <c r="W985" s="9">
        <f t="shared" si="117"/>
        <v>110.86706411463237</v>
      </c>
      <c r="X985" s="9">
        <v>53954.516640000002</v>
      </c>
      <c r="Y985" s="9">
        <f t="shared" si="118"/>
        <v>59018.285539269309</v>
      </c>
      <c r="Z985" s="9">
        <v>1077.254087</v>
      </c>
      <c r="AA985" s="9">
        <f t="shared" si="119"/>
        <v>1126.716961614894</v>
      </c>
      <c r="AB985" s="2">
        <v>1.4650231999999999E-2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120"/>
        <v>6456355.1081111999</v>
      </c>
      <c r="K986" s="9">
        <v>647517.01419999998</v>
      </c>
      <c r="L986" s="9">
        <f t="shared" si="12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122">P986/0.9561</f>
        <v>1534.9545026670851</v>
      </c>
      <c r="R986" s="9">
        <v>3012013.29</v>
      </c>
      <c r="S986" s="9">
        <f t="shared" ref="S986:S1052" si="123">R986/0.9142</f>
        <v>3294698.4139138046</v>
      </c>
      <c r="T986" s="9">
        <v>151145000</v>
      </c>
      <c r="U986" s="9">
        <f t="shared" ref="U986:U1052" si="124">T986/0.8741</f>
        <v>172914998.2839492</v>
      </c>
      <c r="V986" s="1">
        <v>130</v>
      </c>
      <c r="W986" s="9">
        <f t="shared" ref="W986:W1052" si="125">V986/0.9561</f>
        <v>135.96904089530383</v>
      </c>
      <c r="X986" s="9">
        <v>163737.5049</v>
      </c>
      <c r="Y986" s="9">
        <f t="shared" ref="Y986:Y1052" si="126">X986/0.9142</f>
        <v>179104.68704878583</v>
      </c>
      <c r="Z986" s="9">
        <v>2510.0290669999999</v>
      </c>
      <c r="AA986" s="9">
        <f t="shared" ref="AA986:AA1052" si="12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120"/>
        <v>6335659.5355222514</v>
      </c>
      <c r="K987" s="9">
        <v>583932.8358</v>
      </c>
      <c r="L987" s="9">
        <f t="shared" si="12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122"/>
        <v>1399.2260223825961</v>
      </c>
      <c r="R987" s="9">
        <v>2583856.8330000001</v>
      </c>
      <c r="S987" s="9">
        <f t="shared" si="123"/>
        <v>2826358.3821920804</v>
      </c>
      <c r="T987" s="9">
        <v>144681000</v>
      </c>
      <c r="U987" s="9">
        <f t="shared" si="124"/>
        <v>165519963.39091638</v>
      </c>
      <c r="V987" s="1">
        <v>298</v>
      </c>
      <c r="W987" s="9">
        <f t="shared" si="125"/>
        <v>311.68287836000422</v>
      </c>
      <c r="X987" s="9">
        <v>136013.87270000001</v>
      </c>
      <c r="Y987" s="9">
        <f t="shared" si="126"/>
        <v>148779.12130824765</v>
      </c>
      <c r="Z987" s="9">
        <v>2917.4155820000001</v>
      </c>
      <c r="AA987" s="9">
        <f t="shared" si="127"/>
        <v>3051.3707582888824</v>
      </c>
      <c r="AB987" s="2">
        <v>6.1925303000000001E-2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122"/>
        <v>1456.5003660704947</v>
      </c>
      <c r="R988" s="9">
        <v>1120482.388</v>
      </c>
      <c r="S988" s="9">
        <f t="shared" si="123"/>
        <v>1225642.5158608619</v>
      </c>
      <c r="T988" s="9">
        <v>37337000</v>
      </c>
      <c r="U988" s="9">
        <f t="shared" si="124"/>
        <v>42714792.357853793</v>
      </c>
      <c r="V988" s="1">
        <v>89</v>
      </c>
      <c r="W988" s="9">
        <f t="shared" si="125"/>
        <v>93.086497228323395</v>
      </c>
      <c r="X988" s="9">
        <v>78356.894239999994</v>
      </c>
      <c r="Y988" s="9">
        <f t="shared" si="126"/>
        <v>85710.888470794132</v>
      </c>
      <c r="Z988" s="9">
        <v>1589.941605</v>
      </c>
      <c r="AA988" s="9">
        <f t="shared" si="127"/>
        <v>1662.9448854722309</v>
      </c>
      <c r="AB988" s="2">
        <v>6.0132696999999999E-2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122"/>
        <v>2655.8937349649623</v>
      </c>
      <c r="R989" s="9">
        <v>1837918.963</v>
      </c>
      <c r="S989" s="9">
        <f t="shared" si="123"/>
        <v>2010412.3419383066</v>
      </c>
      <c r="T989" s="9">
        <v>50521500</v>
      </c>
      <c r="U989" s="9">
        <f t="shared" si="124"/>
        <v>57798306.829882167</v>
      </c>
      <c r="V989" s="1">
        <v>86</v>
      </c>
      <c r="W989" s="9">
        <f t="shared" si="125"/>
        <v>89.948750130739469</v>
      </c>
      <c r="X989" s="9">
        <v>29611.581160000002</v>
      </c>
      <c r="Y989" s="9">
        <f t="shared" si="126"/>
        <v>32390.703522205207</v>
      </c>
      <c r="Z989" s="9">
        <v>965.64305119999995</v>
      </c>
      <c r="AA989" s="9">
        <f t="shared" si="127"/>
        <v>1009.9812270682983</v>
      </c>
      <c r="AB989" s="2">
        <v>4.1337330999999998E-2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122"/>
        <v>1633.5111390021964</v>
      </c>
      <c r="R990" s="9">
        <v>1113271.331</v>
      </c>
      <c r="S990" s="9">
        <f t="shared" si="123"/>
        <v>1217754.6827827608</v>
      </c>
      <c r="T990" s="9">
        <v>36524000</v>
      </c>
      <c r="U990" s="9">
        <f t="shared" si="124"/>
        <v>41784692.826907679</v>
      </c>
      <c r="V990" s="1">
        <v>87</v>
      </c>
      <c r="W990" s="9">
        <f t="shared" si="125"/>
        <v>90.994665829934107</v>
      </c>
      <c r="X990" s="9">
        <v>25374.24668</v>
      </c>
      <c r="Y990" s="9">
        <f t="shared" si="126"/>
        <v>27755.684401662656</v>
      </c>
      <c r="Z990" s="9">
        <v>655.88895379999997</v>
      </c>
      <c r="AA990" s="9">
        <f t="shared" si="127"/>
        <v>686.00455370777115</v>
      </c>
      <c r="AB990" s="2">
        <v>5.7191576000000001E-2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120"/>
        <v>6427754.2615261413</v>
      </c>
      <c r="K991" s="9">
        <v>487046.90659999999</v>
      </c>
      <c r="L991" s="9">
        <f t="shared" si="12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122"/>
        <v>2316.3790398493884</v>
      </c>
      <c r="R991" s="9">
        <v>3286000.66</v>
      </c>
      <c r="S991" s="9">
        <f t="shared" si="123"/>
        <v>3594400.1968934587</v>
      </c>
      <c r="T991" s="9">
        <v>191851000</v>
      </c>
      <c r="U991" s="9">
        <f t="shared" si="124"/>
        <v>219484040.72760555</v>
      </c>
      <c r="V991" s="1">
        <v>135</v>
      </c>
      <c r="W991" s="9">
        <f t="shared" si="125"/>
        <v>141.19861939127708</v>
      </c>
      <c r="X991" s="9">
        <v>170539.6103</v>
      </c>
      <c r="Y991" s="9">
        <f t="shared" si="126"/>
        <v>186545.18737694158</v>
      </c>
      <c r="Z991" s="9">
        <v>2959.279857</v>
      </c>
      <c r="AA991" s="9">
        <f t="shared" si="127"/>
        <v>3095.1572607467838</v>
      </c>
      <c r="AB991" s="2">
        <v>0.15185596100000001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122"/>
        <v>1311.5573684761009</v>
      </c>
      <c r="R992" s="9">
        <v>1385075.2290000001</v>
      </c>
      <c r="S992" s="9">
        <f t="shared" si="123"/>
        <v>1515068.0693502517</v>
      </c>
      <c r="T992" s="9">
        <v>48802500</v>
      </c>
      <c r="U992" s="9">
        <f t="shared" si="124"/>
        <v>55831712.618693516</v>
      </c>
      <c r="V992" s="1">
        <v>75</v>
      </c>
      <c r="W992" s="9">
        <f t="shared" si="125"/>
        <v>78.443677439598375</v>
      </c>
      <c r="X992" s="9">
        <v>63808.968150000001</v>
      </c>
      <c r="Y992" s="9">
        <f t="shared" si="126"/>
        <v>69797.602439291179</v>
      </c>
      <c r="Z992" s="9">
        <v>1134.334791</v>
      </c>
      <c r="AA992" s="9">
        <f t="shared" si="127"/>
        <v>1186.4185660495764</v>
      </c>
      <c r="AB992" s="2">
        <v>3.2528637999999999E-2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120"/>
        <v>3566525.569156847</v>
      </c>
      <c r="K993" s="9">
        <v>328432.92369999998</v>
      </c>
      <c r="L993" s="9">
        <f t="shared" si="12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122"/>
        <v>2056.2598054596801</v>
      </c>
      <c r="R993" s="9">
        <v>2978212.335</v>
      </c>
      <c r="S993" s="9">
        <f t="shared" si="123"/>
        <v>3257725.1531393565</v>
      </c>
      <c r="T993" s="9">
        <v>153091500</v>
      </c>
      <c r="U993" s="9">
        <f t="shared" si="124"/>
        <v>175141860.1990619</v>
      </c>
      <c r="V993" s="1">
        <v>115</v>
      </c>
      <c r="W993" s="9">
        <f t="shared" si="125"/>
        <v>120.28030540738418</v>
      </c>
      <c r="X993" s="9">
        <v>113853.429</v>
      </c>
      <c r="Y993" s="9">
        <f t="shared" si="126"/>
        <v>124538.86348720193</v>
      </c>
      <c r="Z993" s="9">
        <v>2576.780859</v>
      </c>
      <c r="AA993" s="9">
        <f t="shared" si="127"/>
        <v>2695.0955538123631</v>
      </c>
      <c r="AB993" s="2">
        <v>0.11174379399999999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122"/>
        <v>892.15144859324346</v>
      </c>
      <c r="R994" s="9">
        <v>1216161.2760000001</v>
      </c>
      <c r="S994" s="9">
        <f t="shared" si="123"/>
        <v>1330301.1113541895</v>
      </c>
      <c r="T994" s="9">
        <v>46140000</v>
      </c>
      <c r="U994" s="9">
        <f t="shared" si="124"/>
        <v>52785722.457384743</v>
      </c>
      <c r="V994" s="1">
        <v>165</v>
      </c>
      <c r="W994" s="9">
        <f t="shared" si="125"/>
        <v>172.57609036711642</v>
      </c>
      <c r="X994" s="9">
        <v>30135.662629999999</v>
      </c>
      <c r="Y994" s="9">
        <f t="shared" si="126"/>
        <v>32963.971373878798</v>
      </c>
      <c r="Z994" s="9">
        <v>1017.792149</v>
      </c>
      <c r="AA994" s="9">
        <f t="shared" si="127"/>
        <v>1064.5247871561553</v>
      </c>
      <c r="AB994" s="2">
        <v>6.7467385000000005E-2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122"/>
        <v>1157.3893944148101</v>
      </c>
      <c r="R995" s="9">
        <v>1112669.3529999999</v>
      </c>
      <c r="S995" s="9">
        <f t="shared" si="123"/>
        <v>1217096.2076132137</v>
      </c>
      <c r="T995" s="9">
        <v>36858000</v>
      </c>
      <c r="U995" s="9">
        <f t="shared" si="124"/>
        <v>42166800.137284063</v>
      </c>
      <c r="V995" s="1">
        <v>83</v>
      </c>
      <c r="W995" s="9">
        <f t="shared" si="125"/>
        <v>86.811003033155529</v>
      </c>
      <c r="X995" s="9">
        <v>42211.152190000001</v>
      </c>
      <c r="Y995" s="9">
        <f t="shared" si="126"/>
        <v>46172.776405600525</v>
      </c>
      <c r="Z995" s="9">
        <v>1083.7822309999999</v>
      </c>
      <c r="AA995" s="9">
        <f t="shared" si="127"/>
        <v>1133.5448499110971</v>
      </c>
      <c r="AB995" s="2">
        <v>2.1653575000000001E-2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120"/>
        <v>4885024.5967280632</v>
      </c>
      <c r="K996" s="9">
        <v>410444.0785</v>
      </c>
      <c r="L996" s="9">
        <f t="shared" si="12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122"/>
        <v>2653.2998640309593</v>
      </c>
      <c r="R996" s="9">
        <v>3133823.8289999999</v>
      </c>
      <c r="S996" s="9">
        <f t="shared" si="123"/>
        <v>3427941.1824546051</v>
      </c>
      <c r="T996" s="9">
        <v>131067000</v>
      </c>
      <c r="U996" s="9">
        <f t="shared" si="124"/>
        <v>149945086.37455669</v>
      </c>
      <c r="V996" s="1">
        <v>104</v>
      </c>
      <c r="W996" s="9">
        <f t="shared" si="125"/>
        <v>108.77523271624308</v>
      </c>
      <c r="X996" s="9">
        <v>108787.2421</v>
      </c>
      <c r="Y996" s="9">
        <f t="shared" si="126"/>
        <v>118997.20203456574</v>
      </c>
      <c r="Z996" s="9">
        <v>2093.5006990000002</v>
      </c>
      <c r="AA996" s="9">
        <f t="shared" si="127"/>
        <v>2189.625247359063</v>
      </c>
      <c r="AB996" s="2">
        <v>2.1725491999999999E-2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122"/>
        <v>2290.2939023114736</v>
      </c>
      <c r="R997" s="9">
        <v>2032228.63</v>
      </c>
      <c r="S997" s="9">
        <f t="shared" si="123"/>
        <v>2222958.4664187268</v>
      </c>
      <c r="T997" s="9">
        <v>64869500</v>
      </c>
      <c r="U997" s="9">
        <f t="shared" si="124"/>
        <v>74212904.701979175</v>
      </c>
      <c r="V997" s="1">
        <v>93</v>
      </c>
      <c r="W997" s="9">
        <f t="shared" si="125"/>
        <v>97.270160025101987</v>
      </c>
      <c r="X997" s="9">
        <v>28709.955020000001</v>
      </c>
      <c r="Y997" s="9">
        <f t="shared" si="126"/>
        <v>31404.457471012909</v>
      </c>
      <c r="Z997" s="9">
        <v>759.11428709999996</v>
      </c>
      <c r="AA997" s="9">
        <f t="shared" si="127"/>
        <v>793.96955036084091</v>
      </c>
      <c r="AB997" s="2">
        <v>3.7997495999999999E-2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122"/>
        <v>1683.3908586967891</v>
      </c>
      <c r="R998" s="9">
        <v>1453963.5419999999</v>
      </c>
      <c r="S998" s="9">
        <f t="shared" si="123"/>
        <v>1590421.7260993216</v>
      </c>
      <c r="T998" s="9">
        <v>55358500</v>
      </c>
      <c r="U998" s="9">
        <f t="shared" si="124"/>
        <v>63331998.627159365</v>
      </c>
      <c r="V998" s="1">
        <v>121</v>
      </c>
      <c r="W998" s="9">
        <f t="shared" si="125"/>
        <v>126.55579960255204</v>
      </c>
      <c r="X998" s="9">
        <v>77420.011010000002</v>
      </c>
      <c r="Y998" s="9">
        <f t="shared" si="126"/>
        <v>84686.076361846426</v>
      </c>
      <c r="Z998" s="9">
        <v>1612.7761640000001</v>
      </c>
      <c r="AA998" s="9">
        <f t="shared" si="127"/>
        <v>1686.8279092145176</v>
      </c>
      <c r="AB998" s="2">
        <v>4.4263982E-2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120"/>
        <v>13785608.053998398</v>
      </c>
      <c r="K999" s="9">
        <v>1171106.1780000001</v>
      </c>
      <c r="L999" s="9">
        <f t="shared" si="12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122"/>
        <v>2317.5504654324864</v>
      </c>
      <c r="R999" s="9">
        <v>3418713.0449999999</v>
      </c>
      <c r="S999" s="9">
        <f t="shared" si="123"/>
        <v>3739567.9774666373</v>
      </c>
      <c r="T999" s="9">
        <v>230993500</v>
      </c>
      <c r="U999" s="9">
        <f t="shared" si="124"/>
        <v>264264386.22583228</v>
      </c>
      <c r="V999" s="1">
        <v>132</v>
      </c>
      <c r="W999" s="9">
        <f t="shared" si="125"/>
        <v>138.06087229369314</v>
      </c>
      <c r="X999" s="9">
        <v>170930.41500000001</v>
      </c>
      <c r="Y999" s="9">
        <f t="shared" si="126"/>
        <v>186972.67009407133</v>
      </c>
      <c r="Z999" s="9">
        <v>3398.664663</v>
      </c>
      <c r="AA999" s="9">
        <f t="shared" si="127"/>
        <v>3554.7167273297773</v>
      </c>
      <c r="AB999" s="2">
        <v>3.5234136999999999E-2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122"/>
        <v>2742.432799916327</v>
      </c>
      <c r="R1000" s="9">
        <v>3101213.2960000001</v>
      </c>
      <c r="S1000" s="9">
        <f t="shared" si="123"/>
        <v>3392270.0678188582</v>
      </c>
      <c r="T1000" s="9">
        <v>113381000</v>
      </c>
      <c r="U1000" s="9">
        <f t="shared" si="124"/>
        <v>129711703.4664226</v>
      </c>
      <c r="V1000" s="1">
        <v>86</v>
      </c>
      <c r="W1000" s="9">
        <f t="shared" si="125"/>
        <v>89.948750130739469</v>
      </c>
      <c r="X1000" s="9">
        <v>49516.191489999997</v>
      </c>
      <c r="Y1000" s="9">
        <f t="shared" si="126"/>
        <v>54163.412262087069</v>
      </c>
      <c r="Z1000" s="9">
        <v>1017.059345</v>
      </c>
      <c r="AA1000" s="9">
        <f t="shared" si="127"/>
        <v>1063.7583359481227</v>
      </c>
      <c r="AB1000" s="2">
        <v>2.1159509999999999E-2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122"/>
        <v>742.72565631210125</v>
      </c>
      <c r="R1001" s="9">
        <v>755680.80590000004</v>
      </c>
      <c r="S1001" s="9">
        <f t="shared" si="123"/>
        <v>826603.37551957997</v>
      </c>
      <c r="T1001" s="9">
        <v>26975500</v>
      </c>
      <c r="U1001" s="9">
        <f t="shared" si="124"/>
        <v>30860885.482210275</v>
      </c>
      <c r="V1001" s="1">
        <v>174</v>
      </c>
      <c r="W1001" s="9">
        <f t="shared" si="125"/>
        <v>181.98933165986821</v>
      </c>
      <c r="X1001" s="9">
        <v>43072.406410000003</v>
      </c>
      <c r="Y1001" s="9">
        <f t="shared" si="126"/>
        <v>47114.861529205868</v>
      </c>
      <c r="Z1001" s="9">
        <v>943.54487659999995</v>
      </c>
      <c r="AA1001" s="9">
        <f t="shared" si="127"/>
        <v>986.86839933061401</v>
      </c>
      <c r="AB1001" s="2">
        <v>1.8394405999999999E-2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128">I1002/0.8741</f>
        <v>2876101.1325935246</v>
      </c>
      <c r="K1002" s="9">
        <v>270515.16249999998</v>
      </c>
      <c r="L1002" s="9">
        <f t="shared" ref="L1002:L1061" si="12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122"/>
        <v>1764.8153958790922</v>
      </c>
      <c r="R1002" s="9">
        <v>2262601.085</v>
      </c>
      <c r="S1002" s="9">
        <f t="shared" si="123"/>
        <v>2474951.9634653246</v>
      </c>
      <c r="T1002" s="9">
        <v>119182000</v>
      </c>
      <c r="U1002" s="9">
        <f t="shared" si="124"/>
        <v>136348243.90801969</v>
      </c>
      <c r="V1002" s="1">
        <v>116</v>
      </c>
      <c r="W1002" s="9">
        <f t="shared" si="125"/>
        <v>121.32622110657881</v>
      </c>
      <c r="X1002" s="9">
        <v>105508.0442</v>
      </c>
      <c r="Y1002" s="9">
        <f t="shared" si="126"/>
        <v>115410.24305403631</v>
      </c>
      <c r="Z1002" s="9">
        <v>1725.549094</v>
      </c>
      <c r="AA1002" s="9">
        <f t="shared" si="127"/>
        <v>1804.7788871456962</v>
      </c>
      <c r="AB1002" s="2">
        <v>4.9500203E-2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22"/>
        <v>1329.6726283861522</v>
      </c>
      <c r="R1003" s="9">
        <v>1599920.7080000001</v>
      </c>
      <c r="S1003" s="9">
        <f t="shared" si="123"/>
        <v>1750077.3441260119</v>
      </c>
      <c r="T1003" s="9">
        <v>51314500</v>
      </c>
      <c r="U1003" s="9">
        <f t="shared" si="124"/>
        <v>58705525.683560237</v>
      </c>
      <c r="V1003" s="1">
        <v>119</v>
      </c>
      <c r="W1003" s="9">
        <f t="shared" si="125"/>
        <v>124.46396820416275</v>
      </c>
      <c r="X1003" s="9">
        <v>39347.185949999999</v>
      </c>
      <c r="Y1003" s="9">
        <f t="shared" si="126"/>
        <v>43040.019634653247</v>
      </c>
      <c r="Z1003" s="9">
        <v>948.415392</v>
      </c>
      <c r="AA1003" s="9">
        <f t="shared" si="12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22"/>
        <v>1329.6726283861522</v>
      </c>
      <c r="R1004" s="9">
        <v>1599920.7080000001</v>
      </c>
      <c r="S1004" s="9">
        <f t="shared" si="123"/>
        <v>1750077.3441260119</v>
      </c>
      <c r="T1004" s="9">
        <v>51314500</v>
      </c>
      <c r="U1004" s="9">
        <f t="shared" si="124"/>
        <v>58705525.683560237</v>
      </c>
      <c r="V1004" s="1">
        <v>119</v>
      </c>
      <c r="W1004" s="9">
        <f t="shared" si="125"/>
        <v>124.46396820416275</v>
      </c>
      <c r="X1004" s="9">
        <v>29388.7922</v>
      </c>
      <c r="Y1004" s="9">
        <f t="shared" si="126"/>
        <v>32147.005250492231</v>
      </c>
      <c r="Z1004" s="9">
        <v>969.82460419999995</v>
      </c>
      <c r="AA1004" s="9">
        <f t="shared" si="12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122"/>
        <v>1204.8112122162954</v>
      </c>
      <c r="R1005" s="9">
        <v>1197838.183</v>
      </c>
      <c r="S1005" s="9">
        <f t="shared" si="123"/>
        <v>1310258.3493765041</v>
      </c>
      <c r="T1005" s="9">
        <v>47661500</v>
      </c>
      <c r="U1005" s="9">
        <f t="shared" si="124"/>
        <v>54526369.980551422</v>
      </c>
      <c r="V1005" s="1">
        <v>138</v>
      </c>
      <c r="W1005" s="9">
        <f t="shared" si="125"/>
        <v>144.33636648886102</v>
      </c>
      <c r="X1005" s="9">
        <v>64894.1158</v>
      </c>
      <c r="Y1005" s="9">
        <f t="shared" si="126"/>
        <v>70984.593961933933</v>
      </c>
      <c r="Z1005" s="9">
        <v>1423.70642</v>
      </c>
      <c r="AA1005" s="9">
        <f t="shared" si="127"/>
        <v>1489.0768957222049</v>
      </c>
      <c r="AB1005" s="2">
        <v>4.0965124999999998E-2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122"/>
        <v>1474.3855245267232</v>
      </c>
      <c r="R1006" s="9">
        <v>1374240.7749999999</v>
      </c>
      <c r="S1006" s="9">
        <f t="shared" si="123"/>
        <v>1503216.7742288338</v>
      </c>
      <c r="T1006" s="9">
        <v>44236500</v>
      </c>
      <c r="U1006" s="9">
        <f t="shared" si="124"/>
        <v>50608053.998398356</v>
      </c>
      <c r="V1006" s="1">
        <v>136</v>
      </c>
      <c r="W1006" s="9">
        <f t="shared" si="125"/>
        <v>142.24453509047171</v>
      </c>
      <c r="X1006" s="9">
        <v>54668.626199999999</v>
      </c>
      <c r="Y1006" s="9">
        <f t="shared" si="126"/>
        <v>59799.416101509516</v>
      </c>
      <c r="Z1006" s="9">
        <v>1041.6317369999999</v>
      </c>
      <c r="AA1006" s="9">
        <f t="shared" si="127"/>
        <v>1089.4589865076875</v>
      </c>
      <c r="AB1006" s="2">
        <v>5.3767790000000003E-2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122"/>
        <v>2843.8970818951998</v>
      </c>
      <c r="R1007" s="9">
        <v>2266437.0529999998</v>
      </c>
      <c r="S1007" s="9">
        <f t="shared" si="123"/>
        <v>2479147.9468387659</v>
      </c>
      <c r="T1007" s="9">
        <v>63664000</v>
      </c>
      <c r="U1007" s="9">
        <f t="shared" si="124"/>
        <v>72833771.879647642</v>
      </c>
      <c r="V1007" s="1">
        <v>100</v>
      </c>
      <c r="W1007" s="9">
        <f t="shared" si="125"/>
        <v>104.59156991946449</v>
      </c>
      <c r="X1007" s="9">
        <v>52633.011550000003</v>
      </c>
      <c r="Y1007" s="9">
        <f t="shared" si="126"/>
        <v>57572.753828483925</v>
      </c>
      <c r="Z1007" s="9">
        <v>1179.4744029999999</v>
      </c>
      <c r="AA1007" s="9">
        <f t="shared" si="127"/>
        <v>1233.6307948959313</v>
      </c>
      <c r="AB1007" s="2">
        <v>1.8228557999999999E-2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122"/>
        <v>2582.0730049158037</v>
      </c>
      <c r="R1008" s="9">
        <v>2190214.889</v>
      </c>
      <c r="S1008" s="9">
        <f t="shared" si="123"/>
        <v>2395772.1384817325</v>
      </c>
      <c r="T1008" s="9">
        <v>81806000</v>
      </c>
      <c r="U1008" s="9">
        <f t="shared" si="124"/>
        <v>93588834.229493201</v>
      </c>
      <c r="V1008" s="1">
        <v>85</v>
      </c>
      <c r="W1008" s="9">
        <f t="shared" si="125"/>
        <v>88.902834431544818</v>
      </c>
      <c r="X1008" s="9">
        <v>73129.425329999998</v>
      </c>
      <c r="Y1008" s="9">
        <f t="shared" si="126"/>
        <v>79992.808280463796</v>
      </c>
      <c r="Z1008" s="9">
        <v>1404.702767</v>
      </c>
      <c r="AA1008" s="9">
        <f t="shared" si="127"/>
        <v>1469.2006767074574</v>
      </c>
      <c r="AB1008" s="2">
        <v>8.4613526999999994E-2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122"/>
        <v>1496.2451626398913</v>
      </c>
      <c r="R1009" s="9">
        <v>760002.60499999998</v>
      </c>
      <c r="S1009" s="9">
        <f t="shared" si="123"/>
        <v>831330.78647998243</v>
      </c>
      <c r="T1009" s="9">
        <v>17946500</v>
      </c>
      <c r="U1009" s="9">
        <f t="shared" si="124"/>
        <v>20531403.729550395</v>
      </c>
      <c r="V1009" s="1">
        <v>70</v>
      </c>
      <c r="W1009" s="9">
        <f t="shared" si="125"/>
        <v>73.214098943625146</v>
      </c>
      <c r="X1009" s="9">
        <v>5375.317908</v>
      </c>
      <c r="Y1009" s="9">
        <f t="shared" si="126"/>
        <v>5879.8051936119009</v>
      </c>
      <c r="Z1009" s="9">
        <v>299.48988539999999</v>
      </c>
      <c r="AA1009" s="9">
        <f t="shared" si="127"/>
        <v>313.24117288986508</v>
      </c>
      <c r="AB1009" s="2">
        <v>5.4284407E-2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122"/>
        <v>737.68329672628386</v>
      </c>
      <c r="R1010" s="9">
        <v>1095980.5419999999</v>
      </c>
      <c r="S1010" s="9">
        <f t="shared" si="123"/>
        <v>1198841.1091664843</v>
      </c>
      <c r="T1010" s="9">
        <v>40622000</v>
      </c>
      <c r="U1010" s="9">
        <f t="shared" si="124"/>
        <v>46472943.599130534</v>
      </c>
      <c r="V1010" s="1">
        <v>103</v>
      </c>
      <c r="W1010" s="9">
        <f t="shared" si="125"/>
        <v>107.72931701704843</v>
      </c>
      <c r="X1010" s="9">
        <v>30548.77924</v>
      </c>
      <c r="Y1010" s="9">
        <f t="shared" si="126"/>
        <v>33415.860030627868</v>
      </c>
      <c r="Z1010" s="9">
        <v>697.3266261</v>
      </c>
      <c r="AA1010" s="9">
        <f t="shared" si="127"/>
        <v>729.34486570442425</v>
      </c>
      <c r="AB1010" s="2">
        <v>4.5841794999999998E-2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122"/>
        <v>1499.9372450580483</v>
      </c>
      <c r="R1011" s="9">
        <v>1382716.8729999999</v>
      </c>
      <c r="S1011" s="9">
        <f t="shared" si="123"/>
        <v>1512488.375628965</v>
      </c>
      <c r="T1011" s="9">
        <v>41874500</v>
      </c>
      <c r="U1011" s="9">
        <f t="shared" si="124"/>
        <v>47905846.013041988</v>
      </c>
      <c r="V1011" s="1">
        <v>71</v>
      </c>
      <c r="W1011" s="9">
        <f t="shared" si="125"/>
        <v>74.260014642819797</v>
      </c>
      <c r="X1011" s="9">
        <v>34481.063860000002</v>
      </c>
      <c r="Y1011" s="9">
        <f t="shared" si="126"/>
        <v>37717.199584336035</v>
      </c>
      <c r="Z1011" s="9">
        <v>790.92152080000005</v>
      </c>
      <c r="AA1011" s="9">
        <f t="shared" si="127"/>
        <v>827.23723543562403</v>
      </c>
      <c r="AB1011" s="2">
        <v>3.4059477999999997E-2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122"/>
        <v>1452.4003765296518</v>
      </c>
      <c r="R1012" s="9">
        <v>1766118.9820000001</v>
      </c>
      <c r="S1012" s="9">
        <f t="shared" si="123"/>
        <v>1931873.7497265369</v>
      </c>
      <c r="T1012" s="9">
        <v>68028000</v>
      </c>
      <c r="U1012" s="9">
        <f t="shared" si="124"/>
        <v>77826335.659535527</v>
      </c>
      <c r="V1012" s="1">
        <v>130</v>
      </c>
      <c r="W1012" s="9">
        <f t="shared" si="125"/>
        <v>135.96904089530383</v>
      </c>
      <c r="X1012" s="9">
        <v>75095.127600000007</v>
      </c>
      <c r="Y1012" s="9">
        <f t="shared" si="126"/>
        <v>82142.996718442359</v>
      </c>
      <c r="Z1012" s="9">
        <v>1484.122361</v>
      </c>
      <c r="AA1012" s="9">
        <f t="shared" si="127"/>
        <v>1552.2668768957221</v>
      </c>
      <c r="AB1012" s="2">
        <v>6.5492910000000001E-2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122"/>
        <v>1753.8541993515323</v>
      </c>
      <c r="R1013" s="9">
        <v>1421867.2620000001</v>
      </c>
      <c r="S1013" s="9">
        <f t="shared" si="123"/>
        <v>1555313.1284182894</v>
      </c>
      <c r="T1013" s="9">
        <v>41036000</v>
      </c>
      <c r="U1013" s="9">
        <f t="shared" si="124"/>
        <v>46946573.618579112</v>
      </c>
      <c r="V1013" s="1">
        <v>83</v>
      </c>
      <c r="W1013" s="9">
        <f t="shared" si="125"/>
        <v>86.811003033155529</v>
      </c>
      <c r="X1013" s="9">
        <v>38588.986349999999</v>
      </c>
      <c r="Y1013" s="9">
        <f t="shared" si="126"/>
        <v>42210.661069787791</v>
      </c>
      <c r="Z1013" s="9">
        <v>1028.671722</v>
      </c>
      <c r="AA1013" s="9">
        <f t="shared" si="127"/>
        <v>1075.9039033573895</v>
      </c>
      <c r="AB1013" s="2">
        <v>4.7722934000000002E-2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22"/>
        <v>3492.1033364710806</v>
      </c>
      <c r="R1014" s="9">
        <v>3985346.8840000001</v>
      </c>
      <c r="S1014" s="9">
        <f t="shared" si="123"/>
        <v>4359381.8464231025</v>
      </c>
      <c r="T1014" s="9">
        <v>184515000</v>
      </c>
      <c r="U1014" s="9">
        <f t="shared" si="124"/>
        <v>211091408.30568585</v>
      </c>
      <c r="V1014" s="1">
        <v>102</v>
      </c>
      <c r="W1014" s="9">
        <f t="shared" si="12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128"/>
        <v>11260153.300537696</v>
      </c>
      <c r="K1015" s="9">
        <v>749236.75249999994</v>
      </c>
      <c r="L1015" s="9">
        <f t="shared" si="12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22"/>
        <v>2269.7730362932748</v>
      </c>
      <c r="R1015" s="9">
        <v>2266577.7009999999</v>
      </c>
      <c r="S1015" s="9">
        <f t="shared" si="123"/>
        <v>2479301.7950120321</v>
      </c>
      <c r="T1015" s="9">
        <v>92116000</v>
      </c>
      <c r="U1015" s="9">
        <f t="shared" si="124"/>
        <v>105383823.3611715</v>
      </c>
      <c r="V1015" s="1">
        <v>85</v>
      </c>
      <c r="W1015" s="9">
        <f t="shared" si="125"/>
        <v>88.902834431544818</v>
      </c>
      <c r="X1015" s="9">
        <v>105944.6969</v>
      </c>
      <c r="Y1015" s="9">
        <f t="shared" si="126"/>
        <v>115887.87672281776</v>
      </c>
      <c r="Z1015" s="9">
        <v>2025.6952879999999</v>
      </c>
      <c r="AA1015" s="9">
        <f t="shared" si="12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22"/>
        <v>2250.8942579228114</v>
      </c>
      <c r="R1016" s="9">
        <v>2598288.8990000002</v>
      </c>
      <c r="S1016" s="9">
        <f t="shared" si="123"/>
        <v>2842144.9343688474</v>
      </c>
      <c r="T1016" s="9">
        <v>92399000</v>
      </c>
      <c r="U1016" s="9">
        <f t="shared" si="124"/>
        <v>105707584.94451436</v>
      </c>
      <c r="V1016" s="1">
        <v>102</v>
      </c>
      <c r="W1016" s="9">
        <f t="shared" si="125"/>
        <v>106.68340131785379</v>
      </c>
      <c r="X1016" s="9">
        <v>59144.87182</v>
      </c>
      <c r="Y1016" s="9">
        <f t="shared" si="126"/>
        <v>64695.768781448263</v>
      </c>
      <c r="Z1016" s="9">
        <v>1082.363067</v>
      </c>
      <c r="AA1016" s="9">
        <f t="shared" si="12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22"/>
        <v>961.35341491475788</v>
      </c>
      <c r="R1017" s="10">
        <v>683728.29</v>
      </c>
      <c r="S1017" s="10">
        <f t="shared" si="123"/>
        <v>747897.93261868309</v>
      </c>
      <c r="T1017" s="10">
        <v>18113000</v>
      </c>
      <c r="U1017" s="10">
        <f t="shared" si="124"/>
        <v>20721885.367806889</v>
      </c>
      <c r="V1017" s="5">
        <v>104</v>
      </c>
      <c r="W1017" s="10">
        <f t="shared" si="12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22"/>
        <v>1069.7102813513231</v>
      </c>
      <c r="R1018" s="10">
        <v>985081.47</v>
      </c>
      <c r="S1018" s="10">
        <f t="shared" si="123"/>
        <v>1077533.8766134325</v>
      </c>
      <c r="T1018" s="10">
        <v>26022000</v>
      </c>
      <c r="U1018" s="10">
        <f t="shared" si="124"/>
        <v>29770049.193456128</v>
      </c>
      <c r="V1018" s="5">
        <v>63</v>
      </c>
      <c r="W1018" s="10">
        <f t="shared" si="12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22"/>
        <v>1076.4459784541368</v>
      </c>
      <c r="R1019" s="10">
        <v>685996.19</v>
      </c>
      <c r="S1019" s="10">
        <f t="shared" si="123"/>
        <v>750378.68081382627</v>
      </c>
      <c r="T1019" s="10">
        <v>17887500</v>
      </c>
      <c r="U1019" s="10">
        <f t="shared" si="124"/>
        <v>20463905.731609657</v>
      </c>
      <c r="V1019" s="5">
        <v>101</v>
      </c>
      <c r="W1019" s="10">
        <f t="shared" si="12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122"/>
        <v>1510.9611965275601</v>
      </c>
      <c r="R1020" s="9">
        <v>1264877.6410000001</v>
      </c>
      <c r="S1020" s="9">
        <f t="shared" si="123"/>
        <v>1383589.6313716911</v>
      </c>
      <c r="T1020" s="9">
        <v>36113000</v>
      </c>
      <c r="U1020" s="9">
        <f t="shared" si="124"/>
        <v>41314494.90904931</v>
      </c>
      <c r="V1020" s="1">
        <v>57</v>
      </c>
      <c r="W1020" s="9">
        <f t="shared" si="125"/>
        <v>59.617194854094762</v>
      </c>
      <c r="X1020" s="9">
        <v>73284.360530000005</v>
      </c>
      <c r="Y1020" s="9">
        <f t="shared" si="126"/>
        <v>80162.284543863498</v>
      </c>
      <c r="Z1020" s="9">
        <v>1301.383507</v>
      </c>
      <c r="AA1020" s="9">
        <f t="shared" si="127"/>
        <v>1361.1374406442842</v>
      </c>
      <c r="AB1020" s="2">
        <v>3.0270216999999999E-2</v>
      </c>
      <c r="AC1020" t="s">
        <v>26</v>
      </c>
      <c r="AE1020" t="s">
        <v>26</v>
      </c>
    </row>
    <row r="1021" spans="1:31" hidden="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122"/>
        <v>1947.5368685283968</v>
      </c>
      <c r="R1021" s="9">
        <v>2605256.031</v>
      </c>
      <c r="S1021" s="9">
        <f t="shared" si="123"/>
        <v>2849765.9494640119</v>
      </c>
      <c r="T1021" s="9">
        <v>101393000</v>
      </c>
      <c r="U1021" s="9">
        <f t="shared" si="124"/>
        <v>115997025.51195516</v>
      </c>
      <c r="V1021" s="1">
        <v>183</v>
      </c>
      <c r="W1021" s="9">
        <f t="shared" si="125"/>
        <v>191.40257295262003</v>
      </c>
      <c r="X1021" s="9">
        <v>82844.451369999995</v>
      </c>
      <c r="Y1021" s="9">
        <f t="shared" si="126"/>
        <v>90619.614274775755</v>
      </c>
      <c r="Z1021" s="9">
        <v>1226.3345890000001</v>
      </c>
      <c r="AA1021" s="9">
        <f t="shared" si="127"/>
        <v>1282.6425991005126</v>
      </c>
      <c r="AB1021" s="2">
        <v>2.2268251999999999E-2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122"/>
        <v>687.36743018512709</v>
      </c>
      <c r="R1022" s="9">
        <v>579348.78500000003</v>
      </c>
      <c r="S1022" s="9">
        <f t="shared" si="123"/>
        <v>633722.14504484797</v>
      </c>
      <c r="T1022" s="9">
        <v>16951500</v>
      </c>
      <c r="U1022" s="9">
        <f t="shared" si="124"/>
        <v>19393090.03546505</v>
      </c>
      <c r="V1022" s="1">
        <v>117</v>
      </c>
      <c r="W1022" s="9">
        <f t="shared" si="125"/>
        <v>122.37213680577347</v>
      </c>
      <c r="X1022" s="9">
        <v>50315.306640000003</v>
      </c>
      <c r="Y1022" s="9">
        <f t="shared" si="126"/>
        <v>55037.526405600525</v>
      </c>
      <c r="Z1022" s="9">
        <v>1005.872675</v>
      </c>
      <c r="AA1022" s="9">
        <f t="shared" si="127"/>
        <v>1052.0580221734128</v>
      </c>
      <c r="AB1022" s="2">
        <v>3.4205346999999997E-2</v>
      </c>
      <c r="AC1022" t="s">
        <v>26</v>
      </c>
      <c r="AE1022" t="s">
        <v>26</v>
      </c>
    </row>
    <row r="1023" spans="1:31" hidden="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122"/>
        <v>1722.4453509047171</v>
      </c>
      <c r="R1023" s="9">
        <v>1501372.9809999999</v>
      </c>
      <c r="S1023" s="9">
        <f t="shared" si="123"/>
        <v>1642280.6617807918</v>
      </c>
      <c r="T1023" s="9">
        <v>48510500</v>
      </c>
      <c r="U1023" s="9">
        <f t="shared" si="124"/>
        <v>55497654.730580024</v>
      </c>
      <c r="V1023" s="1">
        <v>131</v>
      </c>
      <c r="W1023" s="9">
        <f t="shared" si="125"/>
        <v>137.0149565944985</v>
      </c>
      <c r="X1023" s="9">
        <v>40482.168519999999</v>
      </c>
      <c r="Y1023" s="9">
        <f t="shared" si="126"/>
        <v>44281.523211551081</v>
      </c>
      <c r="Z1023" s="9">
        <v>925.89181499999995</v>
      </c>
      <c r="AA1023" s="9">
        <f t="shared" si="127"/>
        <v>968.40478506432385</v>
      </c>
      <c r="AB1023" s="2">
        <v>2.9378517999999999E-2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128"/>
        <v>19282118.750715021</v>
      </c>
      <c r="K1024" s="9">
        <v>1359491.16</v>
      </c>
      <c r="L1024" s="9">
        <f t="shared" si="12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122"/>
        <v>989.03984938813937</v>
      </c>
      <c r="R1024" s="9">
        <v>3606865.2030000002</v>
      </c>
      <c r="S1024" s="9">
        <f t="shared" si="123"/>
        <v>3945378.6950339098</v>
      </c>
      <c r="T1024" s="9">
        <v>252224500</v>
      </c>
      <c r="U1024" s="9">
        <f t="shared" si="124"/>
        <v>288553369.17972773</v>
      </c>
      <c r="V1024" s="1">
        <v>291</v>
      </c>
      <c r="W1024" s="9">
        <f t="shared" si="125"/>
        <v>304.36146846564168</v>
      </c>
      <c r="X1024" s="9">
        <v>221280.4234</v>
      </c>
      <c r="Y1024" s="9">
        <f t="shared" si="126"/>
        <v>242048.15510829139</v>
      </c>
      <c r="Z1024" s="9">
        <v>2641.5352149999999</v>
      </c>
      <c r="AA1024" s="9">
        <f t="shared" si="127"/>
        <v>2762.8231513440019</v>
      </c>
      <c r="AB1024" s="2">
        <v>6.6774509999999995E-2</v>
      </c>
      <c r="AC1024" t="s">
        <v>26</v>
      </c>
      <c r="AE1024" t="s">
        <v>26</v>
      </c>
    </row>
    <row r="1025" spans="1:31" hidden="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122"/>
        <v>887.82763309277277</v>
      </c>
      <c r="R1025" s="9">
        <v>1189267.115</v>
      </c>
      <c r="S1025" s="9">
        <f t="shared" si="123"/>
        <v>1300882.864799825</v>
      </c>
      <c r="T1025" s="9">
        <v>48183500</v>
      </c>
      <c r="U1025" s="9">
        <f t="shared" si="124"/>
        <v>55123555.657247454</v>
      </c>
      <c r="V1025" s="1">
        <v>100</v>
      </c>
      <c r="W1025" s="9">
        <f t="shared" si="125"/>
        <v>104.59156991946449</v>
      </c>
      <c r="X1025" s="9">
        <v>43941.478080000001</v>
      </c>
      <c r="Y1025" s="9">
        <f t="shared" si="126"/>
        <v>48065.497790417852</v>
      </c>
      <c r="Z1025" s="9">
        <v>864.92782509999995</v>
      </c>
      <c r="AA1025" s="9">
        <f t="shared" si="127"/>
        <v>904.64159094237004</v>
      </c>
      <c r="AB1025" s="2">
        <v>2.6988996000000001E-2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22"/>
        <v>4220.0711222675454</v>
      </c>
      <c r="R1026" s="9">
        <v>3489259.2489999998</v>
      </c>
      <c r="S1026" s="9">
        <f t="shared" si="123"/>
        <v>3816735.1225114851</v>
      </c>
      <c r="T1026" s="9">
        <v>128352000</v>
      </c>
      <c r="U1026" s="9">
        <f t="shared" si="124"/>
        <v>146839034.43541929</v>
      </c>
      <c r="V1026" s="1">
        <v>144</v>
      </c>
      <c r="W1026" s="9">
        <f t="shared" si="12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22"/>
        <v>2494.6239933061397</v>
      </c>
      <c r="R1027" s="9">
        <v>2202382.4350000001</v>
      </c>
      <c r="S1027" s="9">
        <f t="shared" si="123"/>
        <v>2409081.6396849705</v>
      </c>
      <c r="T1027" s="9">
        <v>80149000</v>
      </c>
      <c r="U1027" s="9">
        <f t="shared" si="124"/>
        <v>91693170.117835492</v>
      </c>
      <c r="V1027" s="1">
        <v>153</v>
      </c>
      <c r="W1027" s="9">
        <f t="shared" si="125"/>
        <v>160.02510197678069</v>
      </c>
      <c r="X1027" s="9">
        <v>37895.86954</v>
      </c>
      <c r="Y1027" s="9">
        <f t="shared" si="126"/>
        <v>41452.493480638812</v>
      </c>
      <c r="Z1027" s="9">
        <v>936.48160929999995</v>
      </c>
      <c r="AA1027" s="9">
        <f t="shared" si="12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22"/>
        <v>2494.6239933061397</v>
      </c>
      <c r="R1028" s="9">
        <v>2202382.4350000001</v>
      </c>
      <c r="S1028" s="9">
        <f t="shared" si="123"/>
        <v>2409081.6396849705</v>
      </c>
      <c r="T1028" s="9">
        <v>80149000</v>
      </c>
      <c r="U1028" s="9">
        <f t="shared" si="124"/>
        <v>91693170.117835492</v>
      </c>
      <c r="V1028" s="1">
        <v>153</v>
      </c>
      <c r="W1028" s="9">
        <f t="shared" si="125"/>
        <v>160.02510197678069</v>
      </c>
      <c r="X1028" s="9">
        <v>21107.122739999999</v>
      </c>
      <c r="Y1028" s="9">
        <f t="shared" si="126"/>
        <v>23088.08000437541</v>
      </c>
      <c r="Z1028" s="9">
        <v>730.55011190000005</v>
      </c>
      <c r="AA1028" s="9">
        <f t="shared" si="12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22"/>
        <v>2494.6239933061397</v>
      </c>
      <c r="R1029" s="9">
        <v>2202382.4350000001</v>
      </c>
      <c r="S1029" s="9">
        <f t="shared" si="123"/>
        <v>2409081.6396849705</v>
      </c>
      <c r="T1029" s="9">
        <v>80149000</v>
      </c>
      <c r="U1029" s="9">
        <f t="shared" si="124"/>
        <v>91693170.117835492</v>
      </c>
      <c r="V1029" s="1">
        <v>153</v>
      </c>
      <c r="W1029" s="9">
        <f t="shared" si="125"/>
        <v>160.02510197678069</v>
      </c>
      <c r="X1029" s="9">
        <v>34429.354630000002</v>
      </c>
      <c r="Y1029" s="9">
        <f t="shared" si="126"/>
        <v>37660.637311310435</v>
      </c>
      <c r="Z1029" s="9">
        <v>780.15091659999996</v>
      </c>
      <c r="AA1029" s="9">
        <f t="shared" si="12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22"/>
        <v>1771.7707352787365</v>
      </c>
      <c r="R1030" s="9">
        <v>1463671.726</v>
      </c>
      <c r="S1030" s="9">
        <f t="shared" si="123"/>
        <v>1601041.0479107415</v>
      </c>
      <c r="T1030" s="9">
        <v>48203000</v>
      </c>
      <c r="U1030" s="9">
        <f t="shared" si="124"/>
        <v>55145864.317583799</v>
      </c>
      <c r="V1030" s="1">
        <v>98</v>
      </c>
      <c r="W1030" s="9">
        <f t="shared" si="125"/>
        <v>102.4997385210752</v>
      </c>
      <c r="X1030" s="9">
        <v>18847.00389</v>
      </c>
      <c r="Y1030" s="9">
        <f t="shared" si="126"/>
        <v>20615.843239991249</v>
      </c>
      <c r="Z1030" s="9">
        <v>863.58050830000002</v>
      </c>
      <c r="AA1030" s="9">
        <f t="shared" si="12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22"/>
        <v>1771.7707352787365</v>
      </c>
      <c r="R1031" s="9">
        <v>1463671.726</v>
      </c>
      <c r="S1031" s="9">
        <f t="shared" si="123"/>
        <v>1601041.0479107415</v>
      </c>
      <c r="T1031" s="9">
        <v>48203000</v>
      </c>
      <c r="U1031" s="9">
        <f t="shared" si="124"/>
        <v>55145864.317583799</v>
      </c>
      <c r="V1031" s="1">
        <v>98</v>
      </c>
      <c r="W1031" s="9">
        <f t="shared" si="125"/>
        <v>102.4997385210752</v>
      </c>
      <c r="X1031" s="9">
        <v>43481.920709999999</v>
      </c>
      <c r="Y1031" s="9">
        <f t="shared" si="126"/>
        <v>47562.809789980311</v>
      </c>
      <c r="Z1031" s="9">
        <v>880.72988310000005</v>
      </c>
      <c r="AA1031" s="9">
        <f t="shared" si="12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122"/>
        <v>1711.369103650246</v>
      </c>
      <c r="R1032" s="9">
        <v>2405906.9509999999</v>
      </c>
      <c r="S1032" s="9">
        <f t="shared" si="123"/>
        <v>2631707.450229709</v>
      </c>
      <c r="T1032" s="9">
        <v>106784500</v>
      </c>
      <c r="U1032" s="9">
        <f t="shared" si="124"/>
        <v>122165084.08648896</v>
      </c>
      <c r="V1032" s="1">
        <v>139</v>
      </c>
      <c r="W1032" s="9">
        <f t="shared" si="125"/>
        <v>145.38228218805565</v>
      </c>
      <c r="X1032" s="9">
        <v>87456.920169999998</v>
      </c>
      <c r="Y1032" s="9">
        <f t="shared" si="126"/>
        <v>95664.975027346314</v>
      </c>
      <c r="Z1032" s="9">
        <v>1234.7507680000001</v>
      </c>
      <c r="AA1032" s="9">
        <f t="shared" si="127"/>
        <v>1291.445212843845</v>
      </c>
      <c r="AB1032" s="2">
        <v>1.8446408000000001E-2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122"/>
        <v>1545.4868737579752</v>
      </c>
      <c r="R1033" s="9">
        <v>1662517.7109999999</v>
      </c>
      <c r="S1033" s="9">
        <f t="shared" si="123"/>
        <v>1818549.2353970683</v>
      </c>
      <c r="T1033" s="9">
        <v>70937000</v>
      </c>
      <c r="U1033" s="9">
        <f t="shared" si="124"/>
        <v>81154330.168172985</v>
      </c>
      <c r="V1033" s="1">
        <v>92</v>
      </c>
      <c r="W1033" s="9">
        <f t="shared" si="125"/>
        <v>96.224244325907335</v>
      </c>
      <c r="X1033" s="9">
        <v>31910.895629999999</v>
      </c>
      <c r="Y1033" s="9">
        <f t="shared" si="126"/>
        <v>34905.814515423321</v>
      </c>
      <c r="Z1033" s="9">
        <v>999.44859489999999</v>
      </c>
      <c r="AA1033" s="9">
        <f t="shared" si="127"/>
        <v>1045.338975943939</v>
      </c>
      <c r="AB1033" s="2">
        <v>0.11398514799999999</v>
      </c>
      <c r="AC1033" t="s">
        <v>26</v>
      </c>
      <c r="AE1033" t="s">
        <v>26</v>
      </c>
    </row>
    <row r="1034" spans="1:31" hidden="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122"/>
        <v>2081.6964752640938</v>
      </c>
      <c r="R1034" s="9">
        <v>2149270.361</v>
      </c>
      <c r="S1034" s="9">
        <f t="shared" si="123"/>
        <v>2350984.8621745789</v>
      </c>
      <c r="T1034" s="9">
        <v>75372500</v>
      </c>
      <c r="U1034" s="9">
        <f t="shared" si="124"/>
        <v>86228692.369294137</v>
      </c>
      <c r="V1034" s="1">
        <v>71</v>
      </c>
      <c r="W1034" s="9">
        <f t="shared" si="125"/>
        <v>74.260014642819797</v>
      </c>
      <c r="X1034" s="9">
        <v>75083.076119999998</v>
      </c>
      <c r="Y1034" s="9">
        <f t="shared" si="126"/>
        <v>82129.814176329033</v>
      </c>
      <c r="Z1034" s="9">
        <v>1361.094722</v>
      </c>
      <c r="AA1034" s="9">
        <f t="shared" si="127"/>
        <v>1423.590337830771</v>
      </c>
      <c r="AB1034" s="2">
        <v>4.5532316000000003E-2</v>
      </c>
      <c r="AC1034" t="s">
        <v>26</v>
      </c>
      <c r="AE1034" t="s">
        <v>26</v>
      </c>
    </row>
    <row r="1035" spans="1:31" hidden="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122"/>
        <v>1192.7518042045813</v>
      </c>
      <c r="R1035" s="9">
        <v>1067892.1359999999</v>
      </c>
      <c r="S1035" s="9">
        <f t="shared" si="123"/>
        <v>1168116.5346751257</v>
      </c>
      <c r="T1035" s="9">
        <v>35461000</v>
      </c>
      <c r="U1035" s="9">
        <f t="shared" si="124"/>
        <v>40568584.830110975</v>
      </c>
      <c r="V1035" s="1">
        <v>108</v>
      </c>
      <c r="W1035" s="9">
        <f t="shared" si="125"/>
        <v>112.95889551302166</v>
      </c>
      <c r="X1035" s="9">
        <v>34285.441529999996</v>
      </c>
      <c r="Y1035" s="9">
        <f t="shared" si="126"/>
        <v>37503.217600087504</v>
      </c>
      <c r="Z1035" s="9">
        <v>848.71726509999996</v>
      </c>
      <c r="AA1035" s="9">
        <f t="shared" si="127"/>
        <v>887.68671174563326</v>
      </c>
      <c r="AB1035" s="2">
        <v>5.4000026E-2</v>
      </c>
      <c r="AC1035" t="s">
        <v>26</v>
      </c>
      <c r="AE1035" t="s">
        <v>26</v>
      </c>
    </row>
    <row r="1036" spans="1:31" hidden="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122"/>
        <v>1332.7371613847924</v>
      </c>
      <c r="R1036" s="9">
        <v>1271185.94</v>
      </c>
      <c r="S1036" s="9">
        <f t="shared" si="123"/>
        <v>1390489.980310654</v>
      </c>
      <c r="T1036" s="9">
        <v>47305500</v>
      </c>
      <c r="U1036" s="9">
        <f t="shared" si="124"/>
        <v>54119093.925180189</v>
      </c>
      <c r="V1036" s="1">
        <v>116</v>
      </c>
      <c r="W1036" s="9">
        <f t="shared" si="125"/>
        <v>121.32622110657881</v>
      </c>
      <c r="X1036" s="9">
        <v>47703.56162</v>
      </c>
      <c r="Y1036" s="9">
        <f t="shared" si="126"/>
        <v>52180.662458980529</v>
      </c>
      <c r="Z1036" s="9">
        <v>1098.616368</v>
      </c>
      <c r="AA1036" s="9">
        <f t="shared" si="127"/>
        <v>1149.0601066834013</v>
      </c>
      <c r="AB1036" s="2">
        <v>8.6136798000000001E-2</v>
      </c>
      <c r="AC1036" t="s">
        <v>26</v>
      </c>
      <c r="AE1036" t="s">
        <v>26</v>
      </c>
    </row>
    <row r="1037" spans="1:31" hidden="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122"/>
        <v>415.44294529860895</v>
      </c>
      <c r="R1037" s="9">
        <v>561858.66370000003</v>
      </c>
      <c r="S1037" s="9">
        <f t="shared" si="123"/>
        <v>614590.53128418291</v>
      </c>
      <c r="T1037" s="9">
        <v>19787500</v>
      </c>
      <c r="U1037" s="9">
        <f t="shared" si="124"/>
        <v>22637570.072074134</v>
      </c>
      <c r="V1037" s="1">
        <v>179</v>
      </c>
      <c r="W1037" s="9">
        <f t="shared" si="125"/>
        <v>187.21891015584146</v>
      </c>
      <c r="X1037" s="9">
        <v>64344.227180000002</v>
      </c>
      <c r="Y1037" s="9">
        <f t="shared" si="126"/>
        <v>70383.096893458758</v>
      </c>
      <c r="Z1037" s="9">
        <v>1230.284482</v>
      </c>
      <c r="AA1037" s="9">
        <f t="shared" si="127"/>
        <v>1286.7738541993517</v>
      </c>
      <c r="AB1037" s="2">
        <v>4.7413234999999998E-2</v>
      </c>
      <c r="AC1037" t="s">
        <v>26</v>
      </c>
      <c r="AE1037" t="s">
        <v>26</v>
      </c>
    </row>
    <row r="1038" spans="1:31" hidden="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122"/>
        <v>1392.3543562388872</v>
      </c>
      <c r="R1038" s="9">
        <v>1105918.0020000001</v>
      </c>
      <c r="S1038" s="9">
        <f t="shared" si="123"/>
        <v>1209711.2251148545</v>
      </c>
      <c r="T1038" s="9">
        <v>35888000</v>
      </c>
      <c r="U1038" s="9">
        <f t="shared" si="124"/>
        <v>41057087.289783776</v>
      </c>
      <c r="V1038" s="1">
        <v>105</v>
      </c>
      <c r="W1038" s="9">
        <f t="shared" si="125"/>
        <v>109.82114841543772</v>
      </c>
      <c r="X1038" s="9">
        <v>31395.066309999998</v>
      </c>
      <c r="Y1038" s="9">
        <f t="shared" si="126"/>
        <v>34341.573299059288</v>
      </c>
      <c r="Z1038" s="9">
        <v>893.50800370000002</v>
      </c>
      <c r="AA1038" s="9">
        <f t="shared" si="127"/>
        <v>934.53404842589691</v>
      </c>
      <c r="AB1038" s="2">
        <v>4.2710382999999998E-2</v>
      </c>
      <c r="AC1038" t="s">
        <v>26</v>
      </c>
      <c r="AE1038" t="s">
        <v>26</v>
      </c>
    </row>
    <row r="1039" spans="1:31" hidden="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122"/>
        <v>995.06536973119967</v>
      </c>
      <c r="R1039" s="9">
        <v>964128.07149999996</v>
      </c>
      <c r="S1039" s="9">
        <f t="shared" si="123"/>
        <v>1054613.9482607744</v>
      </c>
      <c r="T1039" s="9">
        <v>29616000</v>
      </c>
      <c r="U1039" s="9">
        <f t="shared" si="124"/>
        <v>33881706.898524195</v>
      </c>
      <c r="V1039" s="1">
        <v>116</v>
      </c>
      <c r="W1039" s="9">
        <f t="shared" si="125"/>
        <v>121.32622110657881</v>
      </c>
      <c r="X1039" s="9">
        <v>33056.252959999998</v>
      </c>
      <c r="Y1039" s="9">
        <f t="shared" si="126"/>
        <v>36158.666549989059</v>
      </c>
      <c r="Z1039" s="9">
        <v>830.72330869999996</v>
      </c>
      <c r="AA1039" s="9">
        <f t="shared" si="127"/>
        <v>868.8665502562493</v>
      </c>
      <c r="AB1039" s="2">
        <v>5.0847007E-2</v>
      </c>
      <c r="AC1039" t="s">
        <v>26</v>
      </c>
      <c r="AE1039" t="s">
        <v>26</v>
      </c>
    </row>
    <row r="1040" spans="1:31" hidden="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128"/>
        <v>6013614.0029744878</v>
      </c>
      <c r="K1040" s="9">
        <v>630011.54180000001</v>
      </c>
      <c r="L1040" s="9">
        <f t="shared" si="12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122"/>
        <v>2825.6040163162852</v>
      </c>
      <c r="R1040" s="9">
        <v>2896412.1030000001</v>
      </c>
      <c r="S1040" s="9">
        <f t="shared" si="123"/>
        <v>3168247.7608838328</v>
      </c>
      <c r="T1040" s="9">
        <v>126406000</v>
      </c>
      <c r="U1040" s="9">
        <f t="shared" si="124"/>
        <v>144612744.5372383</v>
      </c>
      <c r="V1040" s="1">
        <v>123</v>
      </c>
      <c r="W1040" s="9">
        <f t="shared" si="125"/>
        <v>128.64763100094132</v>
      </c>
      <c r="X1040" s="9">
        <v>104639.19379999999</v>
      </c>
      <c r="Y1040" s="9">
        <f t="shared" si="126"/>
        <v>114459.84882957776</v>
      </c>
      <c r="Z1040" s="9">
        <v>2093.9279980000001</v>
      </c>
      <c r="AA1040" s="9">
        <f t="shared" si="127"/>
        <v>2190.0721660914132</v>
      </c>
      <c r="AB1040" s="2">
        <v>3.3305209000000002E-2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128"/>
        <v>6495824.2763985815</v>
      </c>
      <c r="K1041" s="9">
        <v>424661.6899</v>
      </c>
      <c r="L1041" s="9">
        <f t="shared" si="12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122"/>
        <v>1242.1817801485201</v>
      </c>
      <c r="R1041" s="9">
        <v>1740303.669</v>
      </c>
      <c r="S1041" s="9">
        <f t="shared" si="123"/>
        <v>1903635.6038066067</v>
      </c>
      <c r="T1041" s="9">
        <v>104442500</v>
      </c>
      <c r="U1041" s="9">
        <f t="shared" si="124"/>
        <v>119485756.77840064</v>
      </c>
      <c r="V1041" s="1">
        <v>93</v>
      </c>
      <c r="W1041" s="9">
        <f t="shared" si="125"/>
        <v>97.270160025101987</v>
      </c>
      <c r="X1041" s="9">
        <v>128657.7721</v>
      </c>
      <c r="Y1041" s="9">
        <f t="shared" si="126"/>
        <v>140732.63191861738</v>
      </c>
      <c r="Z1041" s="9">
        <v>2494.9542339999998</v>
      </c>
      <c r="AA1041" s="9">
        <f t="shared" si="127"/>
        <v>2609.5118021127496</v>
      </c>
      <c r="AB1041" s="2">
        <v>4.3160769000000002E-2</v>
      </c>
      <c r="AC1041" t="s">
        <v>26</v>
      </c>
      <c r="AE1041" t="s">
        <v>26</v>
      </c>
    </row>
    <row r="1042" spans="1:31" hidden="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128"/>
        <v>10252259.466880219</v>
      </c>
      <c r="K1042" s="9">
        <v>713762.24269999994</v>
      </c>
      <c r="L1042" s="9">
        <f t="shared" si="12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122"/>
        <v>1645.72743436879</v>
      </c>
      <c r="R1042" s="9">
        <v>2106314.8119999999</v>
      </c>
      <c r="S1042" s="9">
        <f t="shared" si="123"/>
        <v>2303997.8254211331</v>
      </c>
      <c r="T1042" s="9">
        <v>97043000</v>
      </c>
      <c r="U1042" s="9">
        <f t="shared" si="124"/>
        <v>111020478.2061549</v>
      </c>
      <c r="V1042" s="1">
        <v>152</v>
      </c>
      <c r="W1042" s="9">
        <f t="shared" si="125"/>
        <v>158.97918627758602</v>
      </c>
      <c r="X1042" s="9">
        <v>91779.654070000004</v>
      </c>
      <c r="Y1042" s="9">
        <f t="shared" si="126"/>
        <v>100393.40852111136</v>
      </c>
      <c r="Z1042" s="9">
        <v>1487.776875</v>
      </c>
      <c r="AA1042" s="9">
        <f t="shared" si="127"/>
        <v>1556.089190461249</v>
      </c>
      <c r="AB1042" s="2">
        <v>2.8499957999999999E-2</v>
      </c>
      <c r="AC1042" t="s">
        <v>26</v>
      </c>
      <c r="AE1042" t="s">
        <v>26</v>
      </c>
    </row>
    <row r="1043" spans="1:31" hidden="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122"/>
        <v>773.15971132726702</v>
      </c>
      <c r="R1043" s="9">
        <v>745669.00470000005</v>
      </c>
      <c r="S1043" s="9">
        <f t="shared" si="123"/>
        <v>815651.94126011815</v>
      </c>
      <c r="T1043" s="9">
        <v>24242500</v>
      </c>
      <c r="U1043" s="9">
        <f t="shared" si="124"/>
        <v>27734240.933531635</v>
      </c>
      <c r="V1043" s="1">
        <v>122</v>
      </c>
      <c r="W1043" s="9">
        <f t="shared" si="125"/>
        <v>127.60171530174668</v>
      </c>
      <c r="X1043" s="9">
        <v>56433.146370000002</v>
      </c>
      <c r="Y1043" s="9">
        <f t="shared" si="126"/>
        <v>61729.540986655004</v>
      </c>
      <c r="Z1043" s="9">
        <v>1555.3127340000001</v>
      </c>
      <c r="AA1043" s="9">
        <f t="shared" si="127"/>
        <v>1626.7260056479449</v>
      </c>
      <c r="AB1043" s="2">
        <v>7.3664777000000001E-2</v>
      </c>
      <c r="AC1043" t="s">
        <v>26</v>
      </c>
      <c r="AE1043" t="s">
        <v>26</v>
      </c>
    </row>
    <row r="1044" spans="1:31" hidden="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122"/>
        <v>1452.7769061813619</v>
      </c>
      <c r="R1044" s="9">
        <v>1150601.0260000001</v>
      </c>
      <c r="S1044" s="9">
        <f t="shared" si="123"/>
        <v>1258587.864799825</v>
      </c>
      <c r="T1044" s="9">
        <v>38445000</v>
      </c>
      <c r="U1044" s="9">
        <f t="shared" si="124"/>
        <v>43982381.878503606</v>
      </c>
      <c r="V1044" s="1">
        <v>134</v>
      </c>
      <c r="W1044" s="9">
        <f t="shared" si="125"/>
        <v>140.15270369208241</v>
      </c>
      <c r="X1044" s="9">
        <v>43986.191339999998</v>
      </c>
      <c r="Y1044" s="9">
        <f t="shared" si="126"/>
        <v>48114.407503828479</v>
      </c>
      <c r="Z1044" s="9">
        <v>1032.8462219999999</v>
      </c>
      <c r="AA1044" s="9">
        <f t="shared" si="127"/>
        <v>1080.2700784436774</v>
      </c>
      <c r="AB1044" s="2">
        <v>2.4163658000000001E-2</v>
      </c>
      <c r="AC1044" t="s">
        <v>26</v>
      </c>
      <c r="AE1044" t="s">
        <v>26</v>
      </c>
    </row>
    <row r="1045" spans="1:31" hidden="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122"/>
        <v>1358.0274029913191</v>
      </c>
      <c r="R1045" s="9">
        <v>1913859.274</v>
      </c>
      <c r="S1045" s="9">
        <f t="shared" si="123"/>
        <v>2093479.8446729381</v>
      </c>
      <c r="T1045" s="9">
        <v>68443000</v>
      </c>
      <c r="U1045" s="9">
        <f t="shared" si="124"/>
        <v>78301109.712847501</v>
      </c>
      <c r="V1045" s="1">
        <v>136</v>
      </c>
      <c r="W1045" s="9">
        <f t="shared" si="125"/>
        <v>142.24453509047171</v>
      </c>
      <c r="X1045" s="9">
        <v>36990.885770000001</v>
      </c>
      <c r="Y1045" s="9">
        <f t="shared" si="126"/>
        <v>40462.574677313496</v>
      </c>
      <c r="Z1045" s="9">
        <v>1113.082093</v>
      </c>
      <c r="AA1045" s="9">
        <f t="shared" si="127"/>
        <v>1164.1900355611338</v>
      </c>
      <c r="AB1045" s="2">
        <v>4.1308228000000002E-2</v>
      </c>
      <c r="AC1045" t="s">
        <v>26</v>
      </c>
      <c r="AE1045" t="s">
        <v>26</v>
      </c>
    </row>
    <row r="1046" spans="1:31" hidden="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122"/>
        <v>1365.0559564899072</v>
      </c>
      <c r="R1046" s="9">
        <v>952432.57070000004</v>
      </c>
      <c r="S1046" s="9">
        <f t="shared" si="123"/>
        <v>1041820.7949026471</v>
      </c>
      <c r="T1046" s="9">
        <v>27762500</v>
      </c>
      <c r="U1046" s="9">
        <f t="shared" si="124"/>
        <v>31761240.132707927</v>
      </c>
      <c r="V1046" s="1">
        <v>125</v>
      </c>
      <c r="W1046" s="9">
        <f t="shared" si="125"/>
        <v>130.73946239933062</v>
      </c>
      <c r="X1046" s="9">
        <v>23929.658360000001</v>
      </c>
      <c r="Y1046" s="9">
        <f t="shared" si="126"/>
        <v>26175.517786042441</v>
      </c>
      <c r="Z1046" s="9">
        <v>715.73005980000005</v>
      </c>
      <c r="AA1046" s="9">
        <f t="shared" si="127"/>
        <v>748.59330593034213</v>
      </c>
      <c r="AB1046" s="2">
        <v>7.3732316000000006E-2</v>
      </c>
      <c r="AC1046" t="s">
        <v>26</v>
      </c>
      <c r="AE1046" t="s">
        <v>26</v>
      </c>
    </row>
    <row r="1047" spans="1:31" hidden="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128"/>
        <v>9403958.3571673725</v>
      </c>
      <c r="K1047" s="9">
        <v>945849.74509999994</v>
      </c>
      <c r="L1047" s="9">
        <f t="shared" si="12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122"/>
        <v>3045.6228427988708</v>
      </c>
      <c r="R1047" s="9">
        <v>3957091.338</v>
      </c>
      <c r="S1047" s="9">
        <f t="shared" si="123"/>
        <v>4328474.4454167578</v>
      </c>
      <c r="T1047" s="9">
        <v>208668500</v>
      </c>
      <c r="U1047" s="9">
        <f t="shared" si="124"/>
        <v>238723830.22537467</v>
      </c>
      <c r="V1047" s="1">
        <v>84</v>
      </c>
      <c r="W1047" s="9">
        <f t="shared" si="125"/>
        <v>87.856918732350181</v>
      </c>
      <c r="X1047" s="9">
        <v>304369.25599999999</v>
      </c>
      <c r="Y1047" s="9">
        <f t="shared" si="126"/>
        <v>332935.08641435136</v>
      </c>
      <c r="Z1047" s="9">
        <v>3197.12345</v>
      </c>
      <c r="AA1047" s="9">
        <f t="shared" si="127"/>
        <v>3343.9216086183455</v>
      </c>
      <c r="AB1047" s="2">
        <v>3.1451751E-2</v>
      </c>
      <c r="AC1047" t="s">
        <v>26</v>
      </c>
      <c r="AE1047" t="s">
        <v>26</v>
      </c>
    </row>
    <row r="1048" spans="1:31" hidden="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122"/>
        <v>927.07771153645024</v>
      </c>
      <c r="R1048" s="9">
        <v>1618711.264</v>
      </c>
      <c r="S1048" s="9">
        <f t="shared" si="123"/>
        <v>1770631.4416976592</v>
      </c>
      <c r="T1048" s="9">
        <v>89215500</v>
      </c>
      <c r="U1048" s="9">
        <f t="shared" si="124"/>
        <v>102065553.14037296</v>
      </c>
      <c r="V1048" s="1">
        <v>282</v>
      </c>
      <c r="W1048" s="9">
        <f t="shared" si="125"/>
        <v>294.94822717288986</v>
      </c>
      <c r="X1048" s="9">
        <v>58700.996850000003</v>
      </c>
      <c r="Y1048" s="9">
        <f t="shared" si="126"/>
        <v>64210.235014220088</v>
      </c>
      <c r="Z1048" s="9">
        <v>1449.4988289999999</v>
      </c>
      <c r="AA1048" s="9">
        <f t="shared" si="127"/>
        <v>1516.0535812153539</v>
      </c>
      <c r="AB1048" s="2">
        <v>4.6335711000000002E-2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122"/>
        <v>940.81581424537194</v>
      </c>
      <c r="R1049" s="9">
        <v>670478.62990000006</v>
      </c>
      <c r="S1049" s="9">
        <f t="shared" si="123"/>
        <v>733404.75814920152</v>
      </c>
      <c r="T1049" s="9">
        <v>17892500</v>
      </c>
      <c r="U1049" s="9">
        <f t="shared" si="124"/>
        <v>20469625.900926668</v>
      </c>
      <c r="V1049" s="1">
        <v>93</v>
      </c>
      <c r="W1049" s="9">
        <f t="shared" si="125"/>
        <v>97.270160025101987</v>
      </c>
      <c r="X1049" s="9">
        <v>26614.2016</v>
      </c>
      <c r="Y1049" s="9">
        <f t="shared" si="126"/>
        <v>29112.012251148546</v>
      </c>
      <c r="Z1049" s="9">
        <v>750.49944830000004</v>
      </c>
      <c r="AA1049" s="9">
        <f t="shared" si="127"/>
        <v>784.95915521388986</v>
      </c>
      <c r="AB1049" s="2">
        <v>2.9679955000000001E-2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122"/>
        <v>2060.6735697102813</v>
      </c>
      <c r="R1050" s="9">
        <v>1910097.4029999999</v>
      </c>
      <c r="S1050" s="9">
        <f t="shared" si="123"/>
        <v>2089364.9124917961</v>
      </c>
      <c r="T1050" s="9">
        <v>68489500</v>
      </c>
      <c r="U1050" s="9">
        <f t="shared" si="124"/>
        <v>78354307.287495717</v>
      </c>
      <c r="V1050" s="1">
        <v>110</v>
      </c>
      <c r="W1050" s="9">
        <f t="shared" si="125"/>
        <v>115.05072691141095</v>
      </c>
      <c r="X1050" s="9">
        <v>65362.001100000001</v>
      </c>
      <c r="Y1050" s="9">
        <f t="shared" si="126"/>
        <v>71496.391489827176</v>
      </c>
      <c r="Z1050" s="9">
        <v>1316.038634</v>
      </c>
      <c r="AA1050" s="9">
        <f t="shared" si="127"/>
        <v>1376.4654680472754</v>
      </c>
      <c r="AB1050" s="2">
        <v>3.5440514999999999E-2</v>
      </c>
      <c r="AC1050" t="s">
        <v>26</v>
      </c>
      <c r="AE1050" t="s">
        <v>26</v>
      </c>
    </row>
    <row r="1051" spans="1:31" hidden="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122"/>
        <v>1489.7291078339085</v>
      </c>
      <c r="R1051" s="9">
        <v>1264828.57</v>
      </c>
      <c r="S1051" s="9">
        <f t="shared" si="123"/>
        <v>1383535.954933275</v>
      </c>
      <c r="T1051" s="9">
        <v>38423500</v>
      </c>
      <c r="U1051" s="9">
        <f t="shared" si="124"/>
        <v>43957785.150440454</v>
      </c>
      <c r="V1051" s="1">
        <v>146</v>
      </c>
      <c r="W1051" s="9">
        <f t="shared" si="125"/>
        <v>152.70369208241817</v>
      </c>
      <c r="X1051" s="9">
        <v>33169.009769999997</v>
      </c>
      <c r="Y1051" s="9">
        <f t="shared" si="126"/>
        <v>36282.005873988186</v>
      </c>
      <c r="Z1051" s="9">
        <v>1131.8539310000001</v>
      </c>
      <c r="AA1051" s="9">
        <f t="shared" si="127"/>
        <v>1183.8237956280725</v>
      </c>
      <c r="AB1051" s="2">
        <v>5.5230014000000001E-2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122"/>
        <v>1410.3127287940595</v>
      </c>
      <c r="R1052" s="9">
        <v>2135144.713</v>
      </c>
      <c r="S1052" s="9">
        <f t="shared" si="123"/>
        <v>2335533.4861080726</v>
      </c>
      <c r="T1052" s="9">
        <v>90061500</v>
      </c>
      <c r="U1052" s="9">
        <f t="shared" si="124"/>
        <v>103033405.78881136</v>
      </c>
      <c r="V1052" s="1">
        <v>245</v>
      </c>
      <c r="W1052" s="9">
        <f t="shared" si="125"/>
        <v>256.24934630268802</v>
      </c>
      <c r="X1052" s="9">
        <v>163645.76199999999</v>
      </c>
      <c r="Y1052" s="9">
        <f t="shared" si="126"/>
        <v>179004.33384379785</v>
      </c>
      <c r="Z1052" s="9">
        <v>2892.782213</v>
      </c>
      <c r="AA1052" s="9">
        <f t="shared" si="127"/>
        <v>3025.6063309277274</v>
      </c>
      <c r="AB1052" s="2">
        <v>8.0215916999999998E-2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130">P1053/0.9561</f>
        <v>1564.899069135028</v>
      </c>
      <c r="R1053" s="9">
        <v>878469.40610000002</v>
      </c>
      <c r="S1053" s="9">
        <f t="shared" ref="S1053:S1122" si="131">R1053/0.9142</f>
        <v>960915.9987967622</v>
      </c>
      <c r="T1053" s="9">
        <v>23070500</v>
      </c>
      <c r="U1053" s="9">
        <f t="shared" ref="U1053:U1122" si="132">T1053/0.8741</f>
        <v>26393433.245624069</v>
      </c>
      <c r="V1053" s="1">
        <v>51</v>
      </c>
      <c r="W1053" s="9">
        <f t="shared" ref="W1053:W1122" si="133">V1053/0.9561</f>
        <v>53.341700658926896</v>
      </c>
      <c r="X1053" s="9">
        <v>5518.4213630000004</v>
      </c>
      <c r="Y1053" s="9">
        <f t="shared" ref="Y1053:Y1122" si="134">X1053/0.9142</f>
        <v>6036.3392725880558</v>
      </c>
      <c r="Z1053" s="9">
        <v>357.37912940000001</v>
      </c>
      <c r="AA1053" s="9">
        <f t="shared" ref="AA1053:AA1122" si="13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hidden="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130"/>
        <v>864.06965798556632</v>
      </c>
      <c r="R1054" s="9">
        <v>773077.45149999997</v>
      </c>
      <c r="S1054" s="9">
        <f t="shared" si="131"/>
        <v>845632.74064756068</v>
      </c>
      <c r="T1054" s="9">
        <v>23034500</v>
      </c>
      <c r="U1054" s="9">
        <f t="shared" si="132"/>
        <v>26352248.026541587</v>
      </c>
      <c r="V1054" s="1">
        <v>81</v>
      </c>
      <c r="W1054" s="9">
        <f t="shared" si="133"/>
        <v>84.719171634766241</v>
      </c>
      <c r="X1054" s="9">
        <v>41653.940649999997</v>
      </c>
      <c r="Y1054" s="9">
        <f t="shared" si="134"/>
        <v>45563.269142419595</v>
      </c>
      <c r="Z1054" s="9">
        <v>1273.2566870000001</v>
      </c>
      <c r="AA1054" s="9">
        <f t="shared" si="13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30"/>
        <v>549.05762995502562</v>
      </c>
      <c r="R1055" s="10">
        <v>398858.48</v>
      </c>
      <c r="S1055" s="10">
        <f t="shared" si="131"/>
        <v>436292.36490921018</v>
      </c>
      <c r="T1055" s="10">
        <v>11008500</v>
      </c>
      <c r="U1055" s="10">
        <f t="shared" si="132"/>
        <v>12594096.785264844</v>
      </c>
      <c r="V1055" s="5">
        <v>134</v>
      </c>
      <c r="W1055" s="10">
        <f t="shared" si="13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30"/>
        <v>2317.6655161593976</v>
      </c>
      <c r="R1056" s="10">
        <v>1978076.7</v>
      </c>
      <c r="S1056" s="10">
        <f t="shared" si="131"/>
        <v>2163724.2397724786</v>
      </c>
      <c r="T1056" s="10">
        <v>54261000</v>
      </c>
      <c r="U1056" s="10">
        <f t="shared" si="132"/>
        <v>62076421.462075278</v>
      </c>
      <c r="V1056" s="5">
        <v>100</v>
      </c>
      <c r="W1056" s="10">
        <f t="shared" si="13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30"/>
        <v>573.67743959836844</v>
      </c>
      <c r="R1057" s="10">
        <v>138850.07999999999</v>
      </c>
      <c r="S1057" s="10">
        <f t="shared" si="131"/>
        <v>151881.51389192734</v>
      </c>
      <c r="T1057" s="10">
        <v>1852500</v>
      </c>
      <c r="U1057" s="10">
        <f t="shared" si="132"/>
        <v>2119322.7319528656</v>
      </c>
      <c r="V1057" s="5">
        <v>51</v>
      </c>
      <c r="W1057" s="10">
        <f t="shared" si="13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128"/>
        <v>10044045.303740991</v>
      </c>
      <c r="K1058" s="9">
        <v>657988.06700000004</v>
      </c>
      <c r="L1058" s="9">
        <f t="shared" si="12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130"/>
        <v>1686.1729944566471</v>
      </c>
      <c r="R1058" s="9">
        <v>2577054.247</v>
      </c>
      <c r="S1058" s="9">
        <f t="shared" si="131"/>
        <v>2818917.3561583897</v>
      </c>
      <c r="T1058" s="9">
        <v>118526000</v>
      </c>
      <c r="U1058" s="9">
        <f t="shared" si="132"/>
        <v>135597757.69362774</v>
      </c>
      <c r="V1058" s="1">
        <v>212</v>
      </c>
      <c r="W1058" s="9">
        <f t="shared" si="133"/>
        <v>221.73412822926474</v>
      </c>
      <c r="X1058" s="9">
        <v>90591.106109999993</v>
      </c>
      <c r="Y1058" s="9">
        <f t="shared" si="134"/>
        <v>99093.312305841158</v>
      </c>
      <c r="Z1058" s="9">
        <v>1370.401337</v>
      </c>
      <c r="AA1058" s="9">
        <f t="shared" si="135"/>
        <v>1433.3242725656312</v>
      </c>
      <c r="AB1058" s="2">
        <v>4.7618155000000002E-2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130"/>
        <v>1520.4058152912876</v>
      </c>
      <c r="R1059" s="9">
        <v>1988891.4580000001</v>
      </c>
      <c r="S1059" s="9">
        <f t="shared" si="131"/>
        <v>2175553.9903740976</v>
      </c>
      <c r="T1059" s="9">
        <v>51903500</v>
      </c>
      <c r="U1059" s="9">
        <f t="shared" si="132"/>
        <v>59379361.629104219</v>
      </c>
      <c r="V1059" s="1">
        <v>90</v>
      </c>
      <c r="W1059" s="9">
        <f t="shared" si="133"/>
        <v>94.132412927518047</v>
      </c>
      <c r="X1059" s="9">
        <v>24117.58381</v>
      </c>
      <c r="Y1059" s="9">
        <f t="shared" si="134"/>
        <v>26381.080518486109</v>
      </c>
      <c r="Z1059" s="9">
        <v>838.58785850000004</v>
      </c>
      <c r="AA1059" s="9">
        <f t="shared" si="135"/>
        <v>877.09220635916756</v>
      </c>
      <c r="AB1059" s="2">
        <v>3.8348475E-2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128"/>
        <v>3352019.2197689051</v>
      </c>
      <c r="K1060" s="9">
        <v>293799.05489999999</v>
      </c>
      <c r="L1060" s="9">
        <f t="shared" si="12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130"/>
        <v>1172.900324233867</v>
      </c>
      <c r="R1060" s="9">
        <v>1332964.932</v>
      </c>
      <c r="S1060" s="9">
        <f t="shared" si="131"/>
        <v>1458067.0881645153</v>
      </c>
      <c r="T1060" s="9">
        <v>60294000</v>
      </c>
      <c r="U1060" s="9">
        <f t="shared" si="132"/>
        <v>68978377.759981692</v>
      </c>
      <c r="V1060" s="1">
        <v>98</v>
      </c>
      <c r="W1060" s="9">
        <f t="shared" si="133"/>
        <v>102.4997385210752</v>
      </c>
      <c r="X1060" s="9">
        <v>80021.538119999997</v>
      </c>
      <c r="Y1060" s="9">
        <f t="shared" si="134"/>
        <v>87531.763421570766</v>
      </c>
      <c r="Z1060" s="9">
        <v>1199.0160900000001</v>
      </c>
      <c r="AA1060" s="9">
        <f t="shared" si="135"/>
        <v>1254.0697521179795</v>
      </c>
      <c r="AB1060" s="2">
        <v>2.430359E-2</v>
      </c>
      <c r="AC1060" t="s">
        <v>26</v>
      </c>
      <c r="AE1060" t="s">
        <v>26</v>
      </c>
    </row>
    <row r="1061" spans="1:31" hidden="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128"/>
        <v>3242191.968882279</v>
      </c>
      <c r="K1061" s="9">
        <v>215344.75659999999</v>
      </c>
      <c r="L1061" s="9">
        <f t="shared" si="12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130"/>
        <v>2175.2850120280305</v>
      </c>
      <c r="R1061" s="9">
        <v>2099130.023</v>
      </c>
      <c r="S1061" s="9">
        <f t="shared" si="131"/>
        <v>2296138.7256617807</v>
      </c>
      <c r="T1061" s="9">
        <v>84485000</v>
      </c>
      <c r="U1061" s="9">
        <f t="shared" si="132"/>
        <v>96653700.94954811</v>
      </c>
      <c r="V1061" s="1">
        <v>173</v>
      </c>
      <c r="W1061" s="9">
        <f t="shared" si="133"/>
        <v>180.94341596067358</v>
      </c>
      <c r="X1061" s="9">
        <v>104746.0382</v>
      </c>
      <c r="Y1061" s="9">
        <f t="shared" si="134"/>
        <v>114576.72084882957</v>
      </c>
      <c r="Z1061" s="9">
        <v>2327.5185409999999</v>
      </c>
      <c r="AA1061" s="9">
        <f t="shared" si="135"/>
        <v>2434.3881821985146</v>
      </c>
      <c r="AB1061" s="2">
        <v>6.4330229000000003E-2</v>
      </c>
      <c r="AC1061" t="s">
        <v>26</v>
      </c>
      <c r="AE1061" t="s">
        <v>26</v>
      </c>
    </row>
    <row r="1062" spans="1:31" hidden="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130"/>
        <v>1955.6740926681309</v>
      </c>
      <c r="R1062" s="9">
        <v>2045263.9839999999</v>
      </c>
      <c r="S1062" s="9">
        <f t="shared" si="131"/>
        <v>2237217.2216145261</v>
      </c>
      <c r="T1062" s="9">
        <v>81648000</v>
      </c>
      <c r="U1062" s="9">
        <f t="shared" si="132"/>
        <v>93408076.879075617</v>
      </c>
      <c r="V1062" s="1">
        <v>102</v>
      </c>
      <c r="W1062" s="9">
        <f t="shared" si="133"/>
        <v>106.68340131785379</v>
      </c>
      <c r="X1062" s="9">
        <v>79534.268859999996</v>
      </c>
      <c r="Y1062" s="9">
        <f t="shared" si="134"/>
        <v>86998.762699628089</v>
      </c>
      <c r="Z1062" s="9">
        <v>1243.8648250000001</v>
      </c>
      <c r="AA1062" s="9">
        <f t="shared" si="135"/>
        <v>1300.9777481434999</v>
      </c>
      <c r="AB1062" s="2">
        <v>2.2405590999999999E-2</v>
      </c>
      <c r="AC1062" t="s">
        <v>26</v>
      </c>
      <c r="AE1062" t="s">
        <v>26</v>
      </c>
    </row>
    <row r="1063" spans="1:31" hidden="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130"/>
        <v>2393.0864972283239</v>
      </c>
      <c r="R1063" s="9">
        <v>2631897.1940000001</v>
      </c>
      <c r="S1063" s="9">
        <f t="shared" si="131"/>
        <v>2878907.453511267</v>
      </c>
      <c r="T1063" s="9">
        <v>96238500</v>
      </c>
      <c r="U1063" s="9">
        <f t="shared" si="132"/>
        <v>110100102.96304771</v>
      </c>
      <c r="V1063" s="1">
        <v>97</v>
      </c>
      <c r="W1063" s="9">
        <f t="shared" si="133"/>
        <v>101.45382282188056</v>
      </c>
      <c r="X1063" s="9">
        <v>37131.564910000001</v>
      </c>
      <c r="Y1063" s="9">
        <f t="shared" si="134"/>
        <v>40616.456913148111</v>
      </c>
      <c r="Z1063" s="9">
        <v>955.32416599999999</v>
      </c>
      <c r="AA1063" s="9">
        <f t="shared" si="135"/>
        <v>999.18854303943101</v>
      </c>
      <c r="AB1063" s="2">
        <v>3.5533085999999998E-2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30"/>
        <v>951.4224453509047</v>
      </c>
      <c r="R1064" s="9">
        <v>916494.36300000001</v>
      </c>
      <c r="S1064" s="9">
        <f t="shared" si="131"/>
        <v>1002509.6948151389</v>
      </c>
      <c r="T1064" s="9">
        <v>34100000</v>
      </c>
      <c r="U1064" s="9">
        <f t="shared" si="132"/>
        <v>39011554.742020361</v>
      </c>
      <c r="V1064" s="1">
        <v>113</v>
      </c>
      <c r="W1064" s="9">
        <f t="shared" si="133"/>
        <v>118.18847400899489</v>
      </c>
      <c r="X1064" s="9">
        <v>23037.337309999999</v>
      </c>
      <c r="Y1064" s="9">
        <f t="shared" si="134"/>
        <v>25199.450131262303</v>
      </c>
      <c r="Z1064" s="9">
        <v>771.94037219999996</v>
      </c>
      <c r="AA1064" s="9">
        <f t="shared" si="13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30"/>
        <v>951.4224453509047</v>
      </c>
      <c r="R1065" s="9">
        <v>916494.36300000001</v>
      </c>
      <c r="S1065" s="9">
        <f t="shared" si="131"/>
        <v>1002509.6948151389</v>
      </c>
      <c r="T1065" s="9">
        <v>34100000</v>
      </c>
      <c r="U1065" s="9">
        <f t="shared" si="132"/>
        <v>39011554.742020361</v>
      </c>
      <c r="V1065" s="1">
        <v>113</v>
      </c>
      <c r="W1065" s="9">
        <f t="shared" si="133"/>
        <v>118.18847400899489</v>
      </c>
      <c r="X1065" s="9">
        <v>31480.37371</v>
      </c>
      <c r="Y1065" s="9">
        <f t="shared" si="134"/>
        <v>34434.887015970249</v>
      </c>
      <c r="Z1065" s="9">
        <v>1250.8353790000001</v>
      </c>
      <c r="AA1065" s="9">
        <f t="shared" si="13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130"/>
        <v>1204.1732036397866</v>
      </c>
      <c r="R1066" s="9">
        <v>1019223.623</v>
      </c>
      <c r="S1066" s="9">
        <f t="shared" si="131"/>
        <v>1114880.3576897834</v>
      </c>
      <c r="T1066" s="9">
        <v>30362500</v>
      </c>
      <c r="U1066" s="9">
        <f t="shared" si="132"/>
        <v>34735728.177554056</v>
      </c>
      <c r="V1066" s="1">
        <v>127</v>
      </c>
      <c r="W1066" s="9">
        <f t="shared" si="133"/>
        <v>132.83129379771992</v>
      </c>
      <c r="X1066" s="9">
        <v>51972.723980000002</v>
      </c>
      <c r="Y1066" s="9">
        <f t="shared" si="134"/>
        <v>56850.496587180052</v>
      </c>
      <c r="Z1066" s="9">
        <v>1391.98705</v>
      </c>
      <c r="AA1066" s="9">
        <f t="shared" si="135"/>
        <v>1455.9011086706412</v>
      </c>
      <c r="AB1066" s="2">
        <v>7.3211935000000006E-2</v>
      </c>
      <c r="AC1066" t="s">
        <v>26</v>
      </c>
      <c r="AE1066" t="s">
        <v>26</v>
      </c>
    </row>
    <row r="1067" spans="1:31" hidden="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130"/>
        <v>1127.5598786737789</v>
      </c>
      <c r="R1067" s="9">
        <v>764686.52870000002</v>
      </c>
      <c r="S1067" s="9">
        <f t="shared" si="131"/>
        <v>836454.30835703353</v>
      </c>
      <c r="T1067" s="9">
        <v>18325000</v>
      </c>
      <c r="U1067" s="9">
        <f t="shared" si="132"/>
        <v>20964420.546848185</v>
      </c>
      <c r="V1067" s="1">
        <v>93</v>
      </c>
      <c r="W1067" s="9">
        <f t="shared" si="133"/>
        <v>97.270160025101987</v>
      </c>
      <c r="X1067" s="9">
        <v>24069.726030000002</v>
      </c>
      <c r="Y1067" s="9">
        <f t="shared" si="134"/>
        <v>26328.731163859113</v>
      </c>
      <c r="Z1067" s="9">
        <v>696.6434491</v>
      </c>
      <c r="AA1067" s="9">
        <f t="shared" si="135"/>
        <v>728.63032015479553</v>
      </c>
      <c r="AB1067" s="2">
        <v>5.1145133000000002E-2</v>
      </c>
      <c r="AC1067" t="s">
        <v>26</v>
      </c>
      <c r="AE1067" t="s">
        <v>26</v>
      </c>
    </row>
    <row r="1068" spans="1:31" hidden="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130"/>
        <v>1394.4566467942684</v>
      </c>
      <c r="R1068" s="9">
        <v>1071506.3570000001</v>
      </c>
      <c r="S1068" s="9">
        <f t="shared" si="131"/>
        <v>1172069.9595274557</v>
      </c>
      <c r="T1068" s="9">
        <v>31759000</v>
      </c>
      <c r="U1068" s="9">
        <f t="shared" si="132"/>
        <v>36333371.467795447</v>
      </c>
      <c r="V1068" s="1">
        <v>77</v>
      </c>
      <c r="W1068" s="9">
        <f t="shared" si="133"/>
        <v>80.535508837987663</v>
      </c>
      <c r="X1068" s="9">
        <v>24279.052960000001</v>
      </c>
      <c r="Y1068" s="9">
        <f t="shared" si="134"/>
        <v>26557.703959746228</v>
      </c>
      <c r="Z1068" s="9">
        <v>746.66050240000004</v>
      </c>
      <c r="AA1068" s="9">
        <f t="shared" si="135"/>
        <v>780.9439414287209</v>
      </c>
      <c r="AB1068" s="2">
        <v>2.7378270999999999E-2</v>
      </c>
      <c r="AC1068" t="s">
        <v>26</v>
      </c>
      <c r="AE1068" t="s">
        <v>26</v>
      </c>
    </row>
    <row r="1069" spans="1:31" hidden="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130"/>
        <v>1664.1669281455916</v>
      </c>
      <c r="R1069" s="9">
        <v>1416857.8470000001</v>
      </c>
      <c r="S1069" s="9">
        <f t="shared" si="131"/>
        <v>1549833.5670531613</v>
      </c>
      <c r="T1069" s="9">
        <v>39106000</v>
      </c>
      <c r="U1069" s="9">
        <f t="shared" si="132"/>
        <v>44738588.26221256</v>
      </c>
      <c r="V1069" s="1">
        <v>137</v>
      </c>
      <c r="W1069" s="9">
        <f t="shared" si="133"/>
        <v>143.29045078966635</v>
      </c>
      <c r="X1069" s="9">
        <v>37131.564910000001</v>
      </c>
      <c r="Y1069" s="9">
        <f t="shared" si="134"/>
        <v>40616.456913148111</v>
      </c>
      <c r="Z1069" s="9">
        <v>955.32416599999999</v>
      </c>
      <c r="AA1069" s="9">
        <f t="shared" si="135"/>
        <v>999.18854303943101</v>
      </c>
      <c r="AB1069" s="2">
        <v>3.5533085999999998E-2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130"/>
        <v>810.99048216713743</v>
      </c>
      <c r="R1070" s="9">
        <v>776153.26210000005</v>
      </c>
      <c r="S1070" s="9">
        <f t="shared" si="131"/>
        <v>848997.22391161672</v>
      </c>
      <c r="T1070" s="9">
        <v>23561500</v>
      </c>
      <c r="U1070" s="9">
        <f t="shared" si="132"/>
        <v>26955153.872554626</v>
      </c>
      <c r="V1070" s="1">
        <v>134</v>
      </c>
      <c r="W1070" s="9">
        <f t="shared" si="133"/>
        <v>140.15270369208241</v>
      </c>
      <c r="X1070" s="9">
        <v>18960.802680000001</v>
      </c>
      <c r="Y1070" s="9">
        <f t="shared" si="134"/>
        <v>20740.322336469046</v>
      </c>
      <c r="Z1070" s="9">
        <v>549.50915039999995</v>
      </c>
      <c r="AA1070" s="9">
        <f t="shared" si="135"/>
        <v>574.74024725447123</v>
      </c>
      <c r="AB1070" s="2">
        <v>0.108580206</v>
      </c>
      <c r="AC1070" t="s">
        <v>26</v>
      </c>
      <c r="AE1070" t="s">
        <v>26</v>
      </c>
    </row>
    <row r="1071" spans="1:31" hidden="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130"/>
        <v>1854.3248614161701</v>
      </c>
      <c r="R1071" s="9">
        <v>1459568.94</v>
      </c>
      <c r="S1071" s="9">
        <f t="shared" si="131"/>
        <v>1596553.2049879676</v>
      </c>
      <c r="T1071" s="9">
        <v>41495500</v>
      </c>
      <c r="U1071" s="9">
        <f t="shared" si="132"/>
        <v>47472257.178812496</v>
      </c>
      <c r="V1071" s="1">
        <v>80</v>
      </c>
      <c r="W1071" s="9">
        <f t="shared" si="133"/>
        <v>83.673255935571603</v>
      </c>
      <c r="X1071" s="9">
        <v>38658.954469999997</v>
      </c>
      <c r="Y1071" s="9">
        <f t="shared" si="134"/>
        <v>42287.195876175887</v>
      </c>
      <c r="Z1071" s="9">
        <v>945.93984780000005</v>
      </c>
      <c r="AA1071" s="9">
        <f t="shared" si="135"/>
        <v>989.37333730781313</v>
      </c>
      <c r="AB1071" s="2">
        <v>6.2127396000000001E-2</v>
      </c>
      <c r="AC1071" t="s">
        <v>26</v>
      </c>
      <c r="AE1071" t="s">
        <v>26</v>
      </c>
    </row>
    <row r="1072" spans="1:31" hidden="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130"/>
        <v>1173.7788934211903</v>
      </c>
      <c r="R1072" s="9">
        <v>1732086.399</v>
      </c>
      <c r="S1072" s="9">
        <f t="shared" si="131"/>
        <v>1894647.1220739444</v>
      </c>
      <c r="T1072" s="9">
        <v>58424000</v>
      </c>
      <c r="U1072" s="9">
        <f t="shared" si="132"/>
        <v>66839034.435419291</v>
      </c>
      <c r="V1072" s="1">
        <v>272</v>
      </c>
      <c r="W1072" s="9">
        <f t="shared" si="133"/>
        <v>284.48907018094343</v>
      </c>
      <c r="X1072" s="9">
        <v>60650.421300000002</v>
      </c>
      <c r="Y1072" s="9">
        <f t="shared" si="134"/>
        <v>66342.617917304742</v>
      </c>
      <c r="Z1072" s="9">
        <v>1173.7779780000001</v>
      </c>
      <c r="AA1072" s="9">
        <f t="shared" si="135"/>
        <v>1227.6728145591467</v>
      </c>
      <c r="AB1072" s="2">
        <v>3.1564362999999998E-2</v>
      </c>
      <c r="AC1072" t="s">
        <v>26</v>
      </c>
      <c r="AE1072" t="s">
        <v>26</v>
      </c>
    </row>
    <row r="1073" spans="1:31" hidden="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130"/>
        <v>1308.1895199246942</v>
      </c>
      <c r="R1073" s="9">
        <v>1097388.6299999999</v>
      </c>
      <c r="S1073" s="9">
        <f t="shared" si="131"/>
        <v>1200381.349814045</v>
      </c>
      <c r="T1073" s="9">
        <v>29504000</v>
      </c>
      <c r="U1073" s="9">
        <f t="shared" si="132"/>
        <v>33753575.105823129</v>
      </c>
      <c r="V1073" s="1">
        <v>73</v>
      </c>
      <c r="W1073" s="9">
        <f t="shared" si="133"/>
        <v>76.351846041209086</v>
      </c>
      <c r="X1073" s="9">
        <v>33630.786269999997</v>
      </c>
      <c r="Y1073" s="9">
        <f t="shared" si="134"/>
        <v>36787.121275432066</v>
      </c>
      <c r="Z1073" s="9">
        <v>1007.7632610000001</v>
      </c>
      <c r="AA1073" s="9">
        <f t="shared" si="135"/>
        <v>1054.0354157514905</v>
      </c>
      <c r="AB1073" s="2">
        <v>0.11371516700000001</v>
      </c>
      <c r="AC1073" t="s">
        <v>26</v>
      </c>
      <c r="AE1073" t="s">
        <v>26</v>
      </c>
    </row>
    <row r="1074" spans="1:31" hidden="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136">I1074/0.8741</f>
        <v>2929870.7241734355</v>
      </c>
      <c r="K1074" s="9">
        <v>251701.61379999999</v>
      </c>
      <c r="L1074" s="9">
        <f t="shared" ref="L1074:L1124" si="13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130"/>
        <v>1932.4547641460099</v>
      </c>
      <c r="R1074" s="9">
        <v>2494136.6809999999</v>
      </c>
      <c r="S1074" s="9">
        <f t="shared" si="131"/>
        <v>2728217.7652592431</v>
      </c>
      <c r="T1074" s="9">
        <v>137741500</v>
      </c>
      <c r="U1074" s="9">
        <f t="shared" si="132"/>
        <v>157580940.39583573</v>
      </c>
      <c r="V1074" s="1">
        <v>127</v>
      </c>
      <c r="W1074" s="9">
        <f t="shared" si="133"/>
        <v>132.83129379771992</v>
      </c>
      <c r="X1074" s="9">
        <v>155389.15160000001</v>
      </c>
      <c r="Y1074" s="9">
        <f t="shared" si="134"/>
        <v>169972.81951432949</v>
      </c>
      <c r="Z1074" s="9">
        <v>1934.6889410000001</v>
      </c>
      <c r="AA1074" s="9">
        <f t="shared" si="135"/>
        <v>2023.5215364501623</v>
      </c>
      <c r="AB1074" s="2">
        <v>3.0473288000000001E-2</v>
      </c>
      <c r="AC1074" t="s">
        <v>26</v>
      </c>
      <c r="AE1074" t="s">
        <v>26</v>
      </c>
    </row>
    <row r="1075" spans="1:31" hidden="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130"/>
        <v>1826.0642192239306</v>
      </c>
      <c r="R1075" s="9">
        <v>1973926.9129999999</v>
      </c>
      <c r="S1075" s="9">
        <f t="shared" si="131"/>
        <v>2159184.9846860641</v>
      </c>
      <c r="T1075" s="9">
        <v>86882500</v>
      </c>
      <c r="U1075" s="9">
        <f t="shared" si="132"/>
        <v>99396522.137055263</v>
      </c>
      <c r="V1075" s="1">
        <v>132</v>
      </c>
      <c r="W1075" s="9">
        <f t="shared" si="133"/>
        <v>138.06087229369314</v>
      </c>
      <c r="X1075" s="9">
        <v>54783.638279999999</v>
      </c>
      <c r="Y1075" s="9">
        <f t="shared" si="134"/>
        <v>59925.222358346095</v>
      </c>
      <c r="Z1075" s="9">
        <v>1321.5822370000001</v>
      </c>
      <c r="AA1075" s="9">
        <f t="shared" si="135"/>
        <v>1382.263609455078</v>
      </c>
      <c r="AB1075" s="2">
        <v>7.8419901E-2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130"/>
        <v>766.67085032946352</v>
      </c>
      <c r="R1076" s="9">
        <v>646472.88049999997</v>
      </c>
      <c r="S1076" s="9">
        <f t="shared" si="131"/>
        <v>707146.00798512355</v>
      </c>
      <c r="T1076" s="9">
        <v>18371000</v>
      </c>
      <c r="U1076" s="9">
        <f t="shared" si="132"/>
        <v>21017046.104564697</v>
      </c>
      <c r="V1076" s="1">
        <v>237</v>
      </c>
      <c r="W1076" s="9">
        <f t="shared" si="133"/>
        <v>247.88202070913087</v>
      </c>
      <c r="X1076" s="9">
        <v>22768.442370000001</v>
      </c>
      <c r="Y1076" s="9">
        <f t="shared" si="134"/>
        <v>24905.318715817109</v>
      </c>
      <c r="Z1076" s="9">
        <v>678.83935280000003</v>
      </c>
      <c r="AA1076" s="9">
        <f t="shared" si="135"/>
        <v>710.00873632465232</v>
      </c>
      <c r="AB1076" s="2">
        <v>1.7660498E-2</v>
      </c>
      <c r="AC1076" t="s">
        <v>26</v>
      </c>
      <c r="AE1076" t="s">
        <v>26</v>
      </c>
    </row>
    <row r="1077" spans="1:31" hidden="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130"/>
        <v>2612.1953770526097</v>
      </c>
      <c r="R1077" s="9">
        <v>2030362.3430000001</v>
      </c>
      <c r="S1077" s="9">
        <f t="shared" si="131"/>
        <v>2220917.0236272151</v>
      </c>
      <c r="T1077" s="9">
        <v>61926000</v>
      </c>
      <c r="U1077" s="9">
        <f t="shared" si="132"/>
        <v>70845441.025054336</v>
      </c>
      <c r="V1077" s="1">
        <v>70</v>
      </c>
      <c r="W1077" s="9">
        <f t="shared" si="133"/>
        <v>73.214098943625146</v>
      </c>
      <c r="X1077" s="9">
        <v>50919.876669999998</v>
      </c>
      <c r="Y1077" s="9">
        <f t="shared" si="134"/>
        <v>55698.836873769411</v>
      </c>
      <c r="Z1077" s="9">
        <v>1019.009038</v>
      </c>
      <c r="AA1077" s="9">
        <f t="shared" si="135"/>
        <v>1065.7975504654326</v>
      </c>
      <c r="AB1077" s="2">
        <v>3.5056496999999999E-2</v>
      </c>
      <c r="AC1077" t="s">
        <v>26</v>
      </c>
      <c r="AE1077" t="s">
        <v>26</v>
      </c>
    </row>
    <row r="1078" spans="1:31" hidden="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136"/>
        <v>3924608.1684017847</v>
      </c>
      <c r="K1078" s="9">
        <v>341692.77750000003</v>
      </c>
      <c r="L1078" s="9">
        <f t="shared" si="13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130"/>
        <v>1722.9264721263467</v>
      </c>
      <c r="R1078" s="9">
        <v>1813333.75</v>
      </c>
      <c r="S1078" s="9">
        <f t="shared" si="131"/>
        <v>1983519.7440385036</v>
      </c>
      <c r="T1078" s="9">
        <v>68586000</v>
      </c>
      <c r="U1078" s="9">
        <f t="shared" si="132"/>
        <v>78464706.555314034</v>
      </c>
      <c r="V1078" s="1">
        <v>106</v>
      </c>
      <c r="W1078" s="9">
        <f t="shared" si="133"/>
        <v>110.86706411463237</v>
      </c>
      <c r="X1078" s="9">
        <v>85545.503509999995</v>
      </c>
      <c r="Y1078" s="9">
        <f t="shared" si="134"/>
        <v>93574.167042222703</v>
      </c>
      <c r="Z1078" s="9">
        <v>2027.0843729999999</v>
      </c>
      <c r="AA1078" s="9">
        <f t="shared" si="135"/>
        <v>2120.1593693128334</v>
      </c>
      <c r="AB1078" s="2">
        <v>7.5189196E-2</v>
      </c>
      <c r="AC1078" t="s">
        <v>26</v>
      </c>
      <c r="AE1078" t="s">
        <v>26</v>
      </c>
    </row>
    <row r="1079" spans="1:31" hidden="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130"/>
        <v>880.8315029808598</v>
      </c>
      <c r="R1079" s="9">
        <v>564178.11239999998</v>
      </c>
      <c r="S1079" s="9">
        <f t="shared" si="131"/>
        <v>617127.66615620209</v>
      </c>
      <c r="T1079" s="9">
        <v>11861000</v>
      </c>
      <c r="U1079" s="9">
        <f t="shared" si="132"/>
        <v>13569385.653815353</v>
      </c>
      <c r="V1079" s="1">
        <v>78</v>
      </c>
      <c r="W1079" s="9">
        <f t="shared" si="133"/>
        <v>81.581424537182301</v>
      </c>
      <c r="X1079" s="9">
        <v>11626.313109999999</v>
      </c>
      <c r="Y1079" s="9">
        <f t="shared" si="134"/>
        <v>12717.472227083788</v>
      </c>
      <c r="Z1079" s="9">
        <v>453.30408740000001</v>
      </c>
      <c r="AA1079" s="9">
        <f t="shared" si="135"/>
        <v>474.11786152076149</v>
      </c>
      <c r="AB1079" s="2">
        <v>4.3339909000000003E-2</v>
      </c>
      <c r="AC1079" t="s">
        <v>26</v>
      </c>
      <c r="AE1079" t="s">
        <v>26</v>
      </c>
    </row>
    <row r="1080" spans="1:31" hidden="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130"/>
        <v>785.84562284279889</v>
      </c>
      <c r="R1080" s="9">
        <v>1538758.125</v>
      </c>
      <c r="S1080" s="9">
        <f t="shared" si="131"/>
        <v>1683174.4968278275</v>
      </c>
      <c r="T1080" s="9">
        <v>60765000</v>
      </c>
      <c r="U1080" s="9">
        <f t="shared" si="132"/>
        <v>69517217.709644213</v>
      </c>
      <c r="V1080" s="1">
        <v>191</v>
      </c>
      <c r="W1080" s="9">
        <f t="shared" si="133"/>
        <v>199.76989854617719</v>
      </c>
      <c r="X1080" s="9">
        <v>71946.323879999996</v>
      </c>
      <c r="Y1080" s="9">
        <f t="shared" si="134"/>
        <v>78698.669744038503</v>
      </c>
      <c r="Z1080" s="9">
        <v>1371.7716780000001</v>
      </c>
      <c r="AA1080" s="9">
        <f t="shared" si="135"/>
        <v>1434.7575337307815</v>
      </c>
      <c r="AB1080" s="2">
        <v>3.8128411000000001E-2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130"/>
        <v>1610.8775232716246</v>
      </c>
      <c r="R1081" s="9">
        <v>1295399.608</v>
      </c>
      <c r="S1081" s="9">
        <f t="shared" si="131"/>
        <v>1416976.1627652592</v>
      </c>
      <c r="T1081" s="9">
        <v>39608500</v>
      </c>
      <c r="U1081" s="9">
        <f t="shared" si="132"/>
        <v>45313465.278572246</v>
      </c>
      <c r="V1081" s="1">
        <v>142</v>
      </c>
      <c r="W1081" s="9">
        <f t="shared" si="133"/>
        <v>148.52002928563959</v>
      </c>
      <c r="X1081" s="9">
        <v>26593.722559999998</v>
      </c>
      <c r="Y1081" s="9">
        <f t="shared" si="134"/>
        <v>29089.611201050095</v>
      </c>
      <c r="Z1081" s="9">
        <v>710.3325208</v>
      </c>
      <c r="AA1081" s="9">
        <f t="shared" si="135"/>
        <v>742.94793515322669</v>
      </c>
      <c r="AB1081" s="2">
        <v>3.3803461999999999E-2</v>
      </c>
      <c r="AC1081" t="s">
        <v>26</v>
      </c>
      <c r="AE1081" t="s">
        <v>26</v>
      </c>
    </row>
    <row r="1082" spans="1:31" hidden="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136"/>
        <v>6458643.1758380048</v>
      </c>
      <c r="K1082" s="9">
        <v>622973.19259999995</v>
      </c>
      <c r="L1082" s="9">
        <f t="shared" si="13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130"/>
        <v>2024.9032527978245</v>
      </c>
      <c r="R1082" s="9">
        <v>5024991.2019999996</v>
      </c>
      <c r="S1082" s="9">
        <f t="shared" si="131"/>
        <v>5496599.4333843794</v>
      </c>
      <c r="T1082" s="9">
        <v>227778500</v>
      </c>
      <c r="U1082" s="9">
        <f t="shared" si="132"/>
        <v>260586317.3549937</v>
      </c>
      <c r="V1082" s="1">
        <v>129</v>
      </c>
      <c r="W1082" s="9">
        <f t="shared" si="133"/>
        <v>134.9231251961092</v>
      </c>
      <c r="X1082" s="9">
        <v>148945.83609999999</v>
      </c>
      <c r="Y1082" s="9">
        <f t="shared" si="134"/>
        <v>162924.78243272804</v>
      </c>
      <c r="Z1082" s="9">
        <v>3326.3367699999999</v>
      </c>
      <c r="AA1082" s="9">
        <f t="shared" si="135"/>
        <v>3479.0678485514068</v>
      </c>
      <c r="AB1082" s="2">
        <v>0.15111972300000001</v>
      </c>
      <c r="AC1082" t="s">
        <v>26</v>
      </c>
      <c r="AE1082" t="s">
        <v>26</v>
      </c>
    </row>
    <row r="1083" spans="1:31" hidden="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130"/>
        <v>1966.2483003869891</v>
      </c>
      <c r="R1083" s="9">
        <v>1489985.5970000001</v>
      </c>
      <c r="S1083" s="9">
        <f t="shared" si="131"/>
        <v>1629824.5427696346</v>
      </c>
      <c r="T1083" s="9">
        <v>44455500</v>
      </c>
      <c r="U1083" s="9">
        <f t="shared" si="132"/>
        <v>50858597.414483473</v>
      </c>
      <c r="V1083" s="1">
        <v>103</v>
      </c>
      <c r="W1083" s="9">
        <f t="shared" si="133"/>
        <v>107.72931701704843</v>
      </c>
      <c r="X1083" s="9">
        <v>23171.04047</v>
      </c>
      <c r="Y1083" s="9">
        <f t="shared" si="134"/>
        <v>25345.701673594398</v>
      </c>
      <c r="Z1083" s="9">
        <v>750.77507979999996</v>
      </c>
      <c r="AA1083" s="9">
        <f t="shared" si="135"/>
        <v>785.24744252693233</v>
      </c>
      <c r="AB1083" s="2">
        <v>4.8077325999999997E-2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136"/>
        <v>13418373.183846243</v>
      </c>
      <c r="K1084" s="9">
        <v>1098470.922</v>
      </c>
      <c r="L1084" s="9">
        <f t="shared" si="13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30"/>
        <v>2738.5524526723148</v>
      </c>
      <c r="R1084" s="9">
        <v>4606574.6169999996</v>
      </c>
      <c r="S1084" s="9">
        <f t="shared" si="131"/>
        <v>5038913.3854736378</v>
      </c>
      <c r="T1084" s="9">
        <v>288357000</v>
      </c>
      <c r="U1084" s="9">
        <f t="shared" si="132"/>
        <v>329890172.74911338</v>
      </c>
      <c r="V1084" s="1">
        <v>280</v>
      </c>
      <c r="W1084" s="9">
        <f t="shared" si="133"/>
        <v>292.85639577450058</v>
      </c>
      <c r="X1084" s="9">
        <v>345821.59299999999</v>
      </c>
      <c r="Y1084" s="9">
        <f t="shared" si="134"/>
        <v>378277.83089039597</v>
      </c>
      <c r="Z1084" s="9">
        <v>6187.8591299999998</v>
      </c>
      <c r="AA1084" s="9">
        <f t="shared" si="13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30"/>
        <v>2738.5524526723148</v>
      </c>
      <c r="R1085" s="9">
        <v>4606574.6169999996</v>
      </c>
      <c r="S1085" s="9">
        <f t="shared" si="131"/>
        <v>5038913.3854736378</v>
      </c>
      <c r="T1085" s="9">
        <v>288357000</v>
      </c>
      <c r="U1085" s="9">
        <f t="shared" si="132"/>
        <v>329890172.74911338</v>
      </c>
      <c r="V1085" s="1">
        <v>280</v>
      </c>
      <c r="W1085" s="9">
        <f t="shared" si="133"/>
        <v>292.85639577450058</v>
      </c>
      <c r="X1085" s="9">
        <v>35144.563869999998</v>
      </c>
      <c r="Y1085" s="9">
        <f t="shared" si="134"/>
        <v>38442.970761321369</v>
      </c>
      <c r="Z1085" s="9">
        <v>1113.3535509999999</v>
      </c>
      <c r="AA1085" s="9">
        <f t="shared" si="13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130"/>
        <v>2373.7475159502146</v>
      </c>
      <c r="R1086" s="9">
        <v>1476646.831</v>
      </c>
      <c r="S1086" s="9">
        <f t="shared" si="131"/>
        <v>1615233.899584336</v>
      </c>
      <c r="T1086" s="9">
        <v>30401500</v>
      </c>
      <c r="U1086" s="9">
        <f t="shared" si="132"/>
        <v>34780345.498226747</v>
      </c>
      <c r="V1086" s="1">
        <v>67</v>
      </c>
      <c r="W1086" s="9">
        <f t="shared" si="133"/>
        <v>70.076351846041206</v>
      </c>
      <c r="X1086" s="9">
        <v>14896.844810000001</v>
      </c>
      <c r="Y1086" s="9">
        <f t="shared" si="134"/>
        <v>16294.951662655874</v>
      </c>
      <c r="Z1086" s="9">
        <v>647.82998759999998</v>
      </c>
      <c r="AA1086" s="9">
        <f t="shared" si="135"/>
        <v>677.57555443991214</v>
      </c>
      <c r="AB1086" s="2">
        <v>6.3007245000000003E-2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130"/>
        <v>2616.3685806923963</v>
      </c>
      <c r="R1087" s="9">
        <v>1686597.2660000001</v>
      </c>
      <c r="S1087" s="9">
        <f t="shared" si="131"/>
        <v>1844888.718004813</v>
      </c>
      <c r="T1087" s="9">
        <v>50062000</v>
      </c>
      <c r="U1087" s="9">
        <f t="shared" si="132"/>
        <v>57272623.269648783</v>
      </c>
      <c r="V1087" s="1">
        <v>66</v>
      </c>
      <c r="W1087" s="9">
        <f t="shared" si="133"/>
        <v>69.030436146846569</v>
      </c>
      <c r="X1087" s="9">
        <v>40490.196329999999</v>
      </c>
      <c r="Y1087" s="9">
        <f t="shared" si="134"/>
        <v>44290.304451979871</v>
      </c>
      <c r="Z1087" s="9">
        <v>1036.981266</v>
      </c>
      <c r="AA1087" s="9">
        <f t="shared" si="135"/>
        <v>1084.5949858801382</v>
      </c>
      <c r="AB1087" s="2">
        <v>2.9499533000000001E-2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30"/>
        <v>7704.6961614893844</v>
      </c>
      <c r="R1088" s="9">
        <v>7021755.4740000004</v>
      </c>
      <c r="S1088" s="9">
        <f t="shared" si="131"/>
        <v>7680765.1214176333</v>
      </c>
      <c r="T1088" s="9">
        <v>266461000</v>
      </c>
      <c r="U1088" s="9">
        <f t="shared" si="132"/>
        <v>304840407.2760554</v>
      </c>
      <c r="V1088" s="1">
        <v>186</v>
      </c>
      <c r="W1088" s="9">
        <f t="shared" si="13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30"/>
        <v>2425.6249346302689</v>
      </c>
      <c r="R1089" s="9">
        <v>1854801.378</v>
      </c>
      <c r="S1089" s="9">
        <f t="shared" si="131"/>
        <v>2028879.21461387</v>
      </c>
      <c r="T1089" s="9">
        <v>57718500</v>
      </c>
      <c r="U1089" s="9">
        <f t="shared" si="132"/>
        <v>66031918.544788927</v>
      </c>
      <c r="V1089" s="1">
        <v>134</v>
      </c>
      <c r="W1089" s="9">
        <f t="shared" si="133"/>
        <v>140.15270369208241</v>
      </c>
      <c r="X1089" s="9">
        <v>68763.324269999997</v>
      </c>
      <c r="Y1089" s="9">
        <f t="shared" si="134"/>
        <v>75216.93750820389</v>
      </c>
      <c r="Z1089" s="9">
        <v>1258.7743370000001</v>
      </c>
      <c r="AA1089" s="9">
        <f t="shared" si="13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136"/>
        <v>10493650.612058118</v>
      </c>
      <c r="K1090" s="9">
        <v>967755.03189999994</v>
      </c>
      <c r="L1090" s="9">
        <f t="shared" si="13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30"/>
        <v>3573.799811735174</v>
      </c>
      <c r="R1090" s="9">
        <v>3859140.9109999998</v>
      </c>
      <c r="S1090" s="9">
        <f t="shared" si="131"/>
        <v>4221331.1211988619</v>
      </c>
      <c r="T1090" s="9">
        <v>157857500</v>
      </c>
      <c r="U1090" s="9">
        <f t="shared" si="132"/>
        <v>180594325.59203753</v>
      </c>
      <c r="V1090" s="1">
        <v>127</v>
      </c>
      <c r="W1090" s="9">
        <f t="shared" si="133"/>
        <v>132.83129379771992</v>
      </c>
      <c r="X1090" s="9">
        <v>145232.6949</v>
      </c>
      <c r="Y1090" s="9">
        <f t="shared" si="134"/>
        <v>158863.15346751257</v>
      </c>
      <c r="Z1090" s="9">
        <v>2726.183743</v>
      </c>
      <c r="AA1090" s="9">
        <f t="shared" si="135"/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30"/>
        <v>2610.5323710908901</v>
      </c>
      <c r="R1091" s="9">
        <v>1749910.4410000001</v>
      </c>
      <c r="S1091" s="9">
        <f t="shared" si="131"/>
        <v>1914143.9958433604</v>
      </c>
      <c r="T1091" s="9">
        <v>50885000</v>
      </c>
      <c r="U1091" s="9">
        <f t="shared" si="132"/>
        <v>58214163.139228925</v>
      </c>
      <c r="V1091" s="1">
        <v>152</v>
      </c>
      <c r="W1091" s="9">
        <f t="shared" si="133"/>
        <v>158.97918627758602</v>
      </c>
      <c r="X1091" s="9">
        <v>19010.050660000001</v>
      </c>
      <c r="Y1091" s="9">
        <f t="shared" si="134"/>
        <v>20794.19236490921</v>
      </c>
      <c r="Z1091" s="9">
        <v>557.39543249999997</v>
      </c>
      <c r="AA1091" s="9">
        <f t="shared" si="13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130"/>
        <v>1718.1466373810272</v>
      </c>
      <c r="R1092" s="9">
        <v>1397550.6329999999</v>
      </c>
      <c r="S1092" s="9">
        <f t="shared" si="131"/>
        <v>1528714.3218114197</v>
      </c>
      <c r="T1092" s="9">
        <v>33381000</v>
      </c>
      <c r="U1092" s="9">
        <f t="shared" si="132"/>
        <v>38188994.394234069</v>
      </c>
      <c r="V1092" s="1">
        <v>89</v>
      </c>
      <c r="W1092" s="9">
        <f t="shared" si="133"/>
        <v>93.086497228323395</v>
      </c>
      <c r="X1092" s="9">
        <v>28762.131160000001</v>
      </c>
      <c r="Y1092" s="9">
        <f t="shared" si="134"/>
        <v>31461.530474732008</v>
      </c>
      <c r="Z1092" s="9">
        <v>1794.1170090000001</v>
      </c>
      <c r="AA1092" s="9">
        <f t="shared" si="13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30"/>
        <v>3617.414496391591</v>
      </c>
      <c r="R1093" s="10">
        <v>1626108.44</v>
      </c>
      <c r="S1093" s="10">
        <f t="shared" si="131"/>
        <v>1778722.8615182673</v>
      </c>
      <c r="T1093" s="10">
        <v>32653500</v>
      </c>
      <c r="U1093" s="10">
        <f t="shared" si="132"/>
        <v>37356709.758608855</v>
      </c>
      <c r="V1093" s="5">
        <v>54</v>
      </c>
      <c r="W1093" s="10">
        <f t="shared" si="13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30"/>
        <v>868.67064114632365</v>
      </c>
      <c r="R1094" s="10">
        <v>510606.23</v>
      </c>
      <c r="S1094" s="10">
        <f t="shared" si="131"/>
        <v>558527.92605556769</v>
      </c>
      <c r="T1094" s="10">
        <v>12519500</v>
      </c>
      <c r="U1094" s="10">
        <f t="shared" si="132"/>
        <v>14322731.952865805</v>
      </c>
      <c r="V1094" s="5">
        <v>110</v>
      </c>
      <c r="W1094" s="10">
        <f t="shared" si="13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30"/>
        <v>2643.8343269532479</v>
      </c>
      <c r="R1095" s="14">
        <v>2523529.4010640779</v>
      </c>
      <c r="S1095" s="14">
        <f t="shared" si="131"/>
        <v>2760369.0670138677</v>
      </c>
      <c r="T1095" s="14">
        <v>88035000</v>
      </c>
      <c r="U1095" s="14">
        <f t="shared" si="132"/>
        <v>100715021.16462648</v>
      </c>
      <c r="V1095" s="17">
        <v>75</v>
      </c>
      <c r="W1095" s="14">
        <f t="shared" si="13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30"/>
        <v>2866.122790503086</v>
      </c>
      <c r="R1096" s="9">
        <v>2151088.7480000001</v>
      </c>
      <c r="S1096" s="9">
        <f t="shared" si="131"/>
        <v>2352973.9094290091</v>
      </c>
      <c r="T1096" s="9">
        <v>81285000</v>
      </c>
      <c r="U1096" s="9">
        <f t="shared" si="132"/>
        <v>92992792.586660564</v>
      </c>
      <c r="V1096" s="1">
        <v>75</v>
      </c>
      <c r="W1096" s="9">
        <f t="shared" si="133"/>
        <v>78.443677439598375</v>
      </c>
      <c r="X1096" s="9">
        <v>117324.3086</v>
      </c>
      <c r="Y1096" s="9">
        <f t="shared" si="134"/>
        <v>128335.49398381099</v>
      </c>
      <c r="Z1096" s="9">
        <v>1752.5949720000001</v>
      </c>
      <c r="AA1096" s="9">
        <f t="shared" si="135"/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136"/>
        <v>3262212.56149182</v>
      </c>
      <c r="K1097" s="9">
        <v>268289.50099999999</v>
      </c>
      <c r="L1097" s="9">
        <f t="shared" si="13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30"/>
        <v>2444.8384060244748</v>
      </c>
      <c r="R1097" s="9">
        <v>2668563.1869999999</v>
      </c>
      <c r="S1097" s="9">
        <f t="shared" si="131"/>
        <v>2919014.6434040689</v>
      </c>
      <c r="T1097" s="9">
        <v>103614000</v>
      </c>
      <c r="U1097" s="9">
        <f t="shared" si="132"/>
        <v>118537924.72257179</v>
      </c>
      <c r="V1097" s="1">
        <v>144</v>
      </c>
      <c r="W1097" s="9">
        <f t="shared" si="133"/>
        <v>150.61186068402887</v>
      </c>
      <c r="X1097" s="9">
        <v>109488.0238</v>
      </c>
      <c r="Y1097" s="9">
        <f t="shared" si="134"/>
        <v>119763.75388317654</v>
      </c>
      <c r="Z1097" s="9">
        <v>1610.7088659999999</v>
      </c>
      <c r="AA1097" s="9">
        <f t="shared" si="13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136"/>
        <v>5721885.3678068873</v>
      </c>
      <c r="K1098" s="9">
        <v>505678.18150000001</v>
      </c>
      <c r="L1098" s="9">
        <f t="shared" si="13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30"/>
        <v>1780.8911201757139</v>
      </c>
      <c r="R1098" s="9">
        <v>2143721.3330000001</v>
      </c>
      <c r="S1098" s="9">
        <f t="shared" si="131"/>
        <v>2344915.0437541022</v>
      </c>
      <c r="T1098" s="9">
        <v>102162000</v>
      </c>
      <c r="U1098" s="9">
        <f t="shared" si="132"/>
        <v>116876787.55291156</v>
      </c>
      <c r="V1098" s="1">
        <v>108</v>
      </c>
      <c r="W1098" s="9">
        <f t="shared" si="133"/>
        <v>112.95889551302166</v>
      </c>
      <c r="X1098" s="9">
        <v>105487.6483</v>
      </c>
      <c r="Y1098" s="9">
        <f t="shared" si="134"/>
        <v>115387.93294683876</v>
      </c>
      <c r="Z1098" s="9">
        <v>1491.509495</v>
      </c>
      <c r="AA1098" s="9">
        <f t="shared" si="13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30"/>
        <v>2487.2502876268172</v>
      </c>
      <c r="R1099" s="9">
        <v>1870481.075</v>
      </c>
      <c r="S1099" s="9">
        <f t="shared" si="131"/>
        <v>2046030.4911397942</v>
      </c>
      <c r="T1099" s="9">
        <v>55896500</v>
      </c>
      <c r="U1099" s="9">
        <f t="shared" si="132"/>
        <v>63947488.845669836</v>
      </c>
      <c r="V1099" s="1">
        <v>95</v>
      </c>
      <c r="W1099" s="9">
        <f t="shared" si="133"/>
        <v>99.361991423491276</v>
      </c>
      <c r="X1099" s="9">
        <v>87577.449309999996</v>
      </c>
      <c r="Y1099" s="9">
        <f t="shared" si="134"/>
        <v>95796.816134325083</v>
      </c>
      <c r="Z1099" s="9">
        <v>1341.2619199999999</v>
      </c>
      <c r="AA1099" s="9">
        <f t="shared" si="13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136"/>
        <v>10767646.722342981</v>
      </c>
      <c r="K1100" s="9">
        <v>782927.70259999996</v>
      </c>
      <c r="L1100" s="9">
        <f t="shared" si="13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30"/>
        <v>1947.8820207091308</v>
      </c>
      <c r="R1100" s="9">
        <v>3055923.1949999998</v>
      </c>
      <c r="S1100" s="9">
        <f t="shared" si="131"/>
        <v>3342729.3754101945</v>
      </c>
      <c r="T1100" s="9">
        <v>187594500</v>
      </c>
      <c r="U1100" s="9">
        <f t="shared" si="132"/>
        <v>214614460.58803341</v>
      </c>
      <c r="V1100" s="1">
        <v>227</v>
      </c>
      <c r="W1100" s="9">
        <f t="shared" si="133"/>
        <v>237.42286371718441</v>
      </c>
      <c r="X1100" s="9">
        <v>157062.40609999999</v>
      </c>
      <c r="Y1100" s="9">
        <f t="shared" si="134"/>
        <v>171803.11321373878</v>
      </c>
      <c r="Z1100" s="9">
        <v>2296.1036829999998</v>
      </c>
      <c r="AA1100" s="9">
        <f t="shared" si="13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136"/>
        <v>8783319.9862715937</v>
      </c>
      <c r="K1101" s="9">
        <v>808560.61739999999</v>
      </c>
      <c r="L1101" s="9">
        <f t="shared" si="13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30"/>
        <v>2582.4495345675141</v>
      </c>
      <c r="R1101" s="9">
        <v>3296463.949</v>
      </c>
      <c r="S1101" s="9">
        <f t="shared" si="131"/>
        <v>3605845.492233647</v>
      </c>
      <c r="T1101" s="9">
        <v>184357000</v>
      </c>
      <c r="U1101" s="9">
        <f t="shared" si="132"/>
        <v>210910650.95526829</v>
      </c>
      <c r="V1101" s="1">
        <v>157</v>
      </c>
      <c r="W1101" s="9">
        <f t="shared" si="133"/>
        <v>164.20876477355927</v>
      </c>
      <c r="X1101" s="9">
        <v>186741.86799999999</v>
      </c>
      <c r="Y1101" s="9">
        <f t="shared" si="134"/>
        <v>204268.06825639901</v>
      </c>
      <c r="Z1101" s="9">
        <v>2145.7201140000002</v>
      </c>
      <c r="AA1101" s="9">
        <f t="shared" si="13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136"/>
        <v>10619494.337032376</v>
      </c>
      <c r="K1102" s="9">
        <v>722596.26430000004</v>
      </c>
      <c r="L1102" s="9">
        <f t="shared" si="13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30"/>
        <v>2711.6933375169965</v>
      </c>
      <c r="R1102" s="9">
        <v>3185171.8590000002</v>
      </c>
      <c r="S1102" s="9">
        <f t="shared" si="131"/>
        <v>3484108.3559396197</v>
      </c>
      <c r="T1102" s="9">
        <v>141391000</v>
      </c>
      <c r="U1102" s="9">
        <f t="shared" si="132"/>
        <v>161756091.98032263</v>
      </c>
      <c r="V1102" s="1">
        <v>139</v>
      </c>
      <c r="W1102" s="9">
        <f t="shared" si="133"/>
        <v>145.38228218805565</v>
      </c>
      <c r="X1102" s="9">
        <v>141392.39309999999</v>
      </c>
      <c r="Y1102" s="9">
        <f t="shared" si="134"/>
        <v>154662.42955589585</v>
      </c>
      <c r="Z1102" s="9">
        <v>1868.218314</v>
      </c>
      <c r="AA1102" s="9">
        <f t="shared" si="13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30"/>
        <v>1506.4951364919987</v>
      </c>
      <c r="R1103" s="9">
        <v>1520267.682</v>
      </c>
      <c r="S1103" s="9">
        <f t="shared" si="131"/>
        <v>1662948.6786261213</v>
      </c>
      <c r="T1103" s="9">
        <v>43904000</v>
      </c>
      <c r="U1103" s="9">
        <f t="shared" si="132"/>
        <v>50227662.738817066</v>
      </c>
      <c r="V1103" s="1">
        <v>184</v>
      </c>
      <c r="W1103" s="9">
        <f t="shared" si="133"/>
        <v>192.44848865181467</v>
      </c>
      <c r="X1103" s="9">
        <v>60744.689740000002</v>
      </c>
      <c r="Y1103" s="9">
        <f t="shared" si="134"/>
        <v>66445.733690658497</v>
      </c>
      <c r="Z1103" s="9">
        <v>1109.555458</v>
      </c>
      <c r="AA1103" s="9">
        <f t="shared" si="13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136"/>
        <v>3633451.5501658851</v>
      </c>
      <c r="K1104" s="9">
        <v>326595.31329999998</v>
      </c>
      <c r="L1104" s="9">
        <f t="shared" si="13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30"/>
        <v>2760.4748457274345</v>
      </c>
      <c r="R1104" s="9">
        <v>2502468.8110000002</v>
      </c>
      <c r="S1104" s="9">
        <f t="shared" si="131"/>
        <v>2737331.8868956468</v>
      </c>
      <c r="T1104" s="9">
        <v>84959500</v>
      </c>
      <c r="U1104" s="9">
        <f t="shared" si="132"/>
        <v>97196545.017732531</v>
      </c>
      <c r="V1104" s="1">
        <v>143</v>
      </c>
      <c r="W1104" s="9">
        <f t="shared" si="133"/>
        <v>149.56594498483423</v>
      </c>
      <c r="X1104" s="9">
        <v>73143.124259999997</v>
      </c>
      <c r="Y1104" s="9">
        <f t="shared" si="134"/>
        <v>80007.792889958422</v>
      </c>
      <c r="Z1104" s="9">
        <v>1375.169183</v>
      </c>
      <c r="AA1104" s="9">
        <f t="shared" si="13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30"/>
        <v>2057.8391381654642</v>
      </c>
      <c r="R1105" s="9">
        <v>1286041.6540000001</v>
      </c>
      <c r="S1105" s="9">
        <f t="shared" si="131"/>
        <v>1406739.9409319626</v>
      </c>
      <c r="T1105" s="9">
        <v>32872000</v>
      </c>
      <c r="U1105" s="9">
        <f t="shared" si="132"/>
        <v>37606681.157762267</v>
      </c>
      <c r="V1105" s="1">
        <v>112</v>
      </c>
      <c r="W1105" s="9">
        <f t="shared" si="133"/>
        <v>117.14255830980024</v>
      </c>
      <c r="X1105" s="9">
        <v>34628.300499999998</v>
      </c>
      <c r="Y1105" s="9">
        <f t="shared" si="134"/>
        <v>37878.254758258583</v>
      </c>
      <c r="Z1105" s="9">
        <v>825.32511839999995</v>
      </c>
      <c r="AA1105" s="9">
        <f t="shared" si="13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30"/>
        <v>1314.9984311264514</v>
      </c>
      <c r="R1106" s="9">
        <v>1377521.09</v>
      </c>
      <c r="S1106" s="9">
        <f t="shared" si="131"/>
        <v>1506804.9551520455</v>
      </c>
      <c r="T1106" s="9">
        <v>57383500</v>
      </c>
      <c r="U1106" s="9">
        <f t="shared" si="132"/>
        <v>65648667.200549141</v>
      </c>
      <c r="V1106" s="1">
        <v>196</v>
      </c>
      <c r="W1106" s="9">
        <f t="shared" si="133"/>
        <v>204.9994770421504</v>
      </c>
      <c r="X1106" s="9">
        <v>74082.111619999996</v>
      </c>
      <c r="Y1106" s="9">
        <f t="shared" si="134"/>
        <v>81034.906606869394</v>
      </c>
      <c r="Z1106" s="9">
        <v>1125.5654460000001</v>
      </c>
      <c r="AA1106" s="9">
        <f t="shared" si="13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30"/>
        <v>1075.7452149356761</v>
      </c>
      <c r="R1107" s="9">
        <v>878668.08909999998</v>
      </c>
      <c r="S1107" s="9">
        <f t="shared" si="131"/>
        <v>961133.32870269089</v>
      </c>
      <c r="T1107" s="9">
        <v>28340500</v>
      </c>
      <c r="U1107" s="9">
        <f t="shared" si="132"/>
        <v>32422491.705754492</v>
      </c>
      <c r="V1107" s="1">
        <v>108</v>
      </c>
      <c r="W1107" s="9">
        <f t="shared" si="133"/>
        <v>112.95889551302166</v>
      </c>
      <c r="X1107" s="9">
        <v>47977.796219999997</v>
      </c>
      <c r="Y1107" s="9">
        <f t="shared" si="134"/>
        <v>52480.634675125788</v>
      </c>
      <c r="Z1107" s="9">
        <v>1093.1275479999999</v>
      </c>
      <c r="AA1107" s="9">
        <f t="shared" si="13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30"/>
        <v>1653.5195063277902</v>
      </c>
      <c r="R1108" s="9">
        <v>1227243.5900000001</v>
      </c>
      <c r="S1108" s="9">
        <f t="shared" si="131"/>
        <v>1342423.5287683222</v>
      </c>
      <c r="T1108" s="9">
        <v>34396500</v>
      </c>
      <c r="U1108" s="9">
        <f t="shared" si="132"/>
        <v>39350760.782519162</v>
      </c>
      <c r="V1108" s="1">
        <v>96</v>
      </c>
      <c r="W1108" s="9">
        <f t="shared" si="133"/>
        <v>100.40790712268591</v>
      </c>
      <c r="X1108" s="9">
        <v>31929.169689999999</v>
      </c>
      <c r="Y1108" s="9">
        <f t="shared" si="134"/>
        <v>34925.803642528983</v>
      </c>
      <c r="Z1108" s="9">
        <v>847.62107119999996</v>
      </c>
      <c r="AA1108" s="9">
        <f t="shared" si="13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30"/>
        <v>1319.0879615103024</v>
      </c>
      <c r="R1109" s="9">
        <v>1062935.111</v>
      </c>
      <c r="S1109" s="9">
        <f t="shared" si="131"/>
        <v>1162694.2802450231</v>
      </c>
      <c r="T1109" s="9">
        <v>30379500</v>
      </c>
      <c r="U1109" s="9">
        <f t="shared" si="132"/>
        <v>34755176.753231898</v>
      </c>
      <c r="V1109" s="1">
        <v>94</v>
      </c>
      <c r="W1109" s="9">
        <f t="shared" si="133"/>
        <v>98.316075724296624</v>
      </c>
      <c r="X1109" s="9">
        <v>47312.800779999998</v>
      </c>
      <c r="Y1109" s="9">
        <f t="shared" si="134"/>
        <v>51753.227718223578</v>
      </c>
      <c r="Z1109" s="9">
        <v>961.15823839999996</v>
      </c>
      <c r="AA1109" s="9">
        <f t="shared" si="13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30"/>
        <v>937.9228114213995</v>
      </c>
      <c r="R1110" s="9">
        <v>656502.13139999995</v>
      </c>
      <c r="S1110" s="9">
        <f t="shared" si="131"/>
        <v>718116.52964340406</v>
      </c>
      <c r="T1110" s="9">
        <v>21193500</v>
      </c>
      <c r="U1110" s="9">
        <f t="shared" si="132"/>
        <v>24246081.684017848</v>
      </c>
      <c r="V1110" s="1">
        <v>125</v>
      </c>
      <c r="W1110" s="9">
        <f t="shared" si="133"/>
        <v>130.73946239933062</v>
      </c>
      <c r="X1110" s="9">
        <v>40141.412920000002</v>
      </c>
      <c r="Y1110" s="9">
        <f t="shared" si="134"/>
        <v>43908.786830015313</v>
      </c>
      <c r="Z1110" s="9">
        <v>871.46825790000003</v>
      </c>
      <c r="AA1110" s="9">
        <f t="shared" si="13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30"/>
        <v>937.9228114213995</v>
      </c>
      <c r="R1111" s="9">
        <v>656502.13139999995</v>
      </c>
      <c r="S1111" s="9">
        <f t="shared" si="131"/>
        <v>718116.52964340406</v>
      </c>
      <c r="T1111" s="9">
        <v>21193500</v>
      </c>
      <c r="U1111" s="9">
        <f t="shared" si="132"/>
        <v>24246081.684017848</v>
      </c>
      <c r="V1111" s="1">
        <v>125</v>
      </c>
      <c r="W1111" s="9">
        <f t="shared" si="133"/>
        <v>130.73946239933062</v>
      </c>
      <c r="X1111" s="9">
        <v>36209.171110000003</v>
      </c>
      <c r="Y1111" s="9">
        <f t="shared" si="134"/>
        <v>39607.494104134763</v>
      </c>
      <c r="Z1111" s="9">
        <v>847.38441169999999</v>
      </c>
      <c r="AA1111" s="9">
        <f t="shared" si="13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136"/>
        <v>5293444.6859627049</v>
      </c>
      <c r="K1112" s="9">
        <v>454653.84710000001</v>
      </c>
      <c r="L1112" s="9">
        <f t="shared" si="13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30"/>
        <v>3040.6442840707041</v>
      </c>
      <c r="R1112" s="9">
        <v>2856634.8629999999</v>
      </c>
      <c r="S1112" s="9">
        <f t="shared" si="131"/>
        <v>3124737.3255305183</v>
      </c>
      <c r="T1112" s="9">
        <v>97909500</v>
      </c>
      <c r="U1112" s="9">
        <f t="shared" si="132"/>
        <v>112011783.54879305</v>
      </c>
      <c r="V1112" s="1">
        <v>115</v>
      </c>
      <c r="W1112" s="9">
        <f t="shared" si="133"/>
        <v>120.28030540738418</v>
      </c>
      <c r="X1112" s="9">
        <v>44342.613310000001</v>
      </c>
      <c r="Y1112" s="9">
        <f t="shared" si="134"/>
        <v>48504.280584117259</v>
      </c>
      <c r="Z1112" s="9">
        <v>1043.667089</v>
      </c>
      <c r="AA1112" s="9">
        <f t="shared" si="13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30"/>
        <v>556.45329986403101</v>
      </c>
      <c r="R1113" s="9">
        <v>489320.34740000003</v>
      </c>
      <c r="S1113" s="9">
        <f t="shared" si="131"/>
        <v>535244.30912273028</v>
      </c>
      <c r="T1113" s="9">
        <v>13764000</v>
      </c>
      <c r="U1113" s="9">
        <f t="shared" si="132"/>
        <v>15746482.095870038</v>
      </c>
      <c r="V1113" s="1">
        <v>153</v>
      </c>
      <c r="W1113" s="9">
        <f t="shared" si="133"/>
        <v>160.02510197678069</v>
      </c>
      <c r="X1113" s="9">
        <v>30598.278579999998</v>
      </c>
      <c r="Y1113" s="9">
        <f t="shared" si="134"/>
        <v>33470.005009844674</v>
      </c>
      <c r="Z1113" s="9">
        <v>1151.4349050000001</v>
      </c>
      <c r="AA1113" s="9">
        <f t="shared" si="13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136"/>
        <v>1168630.5914655074</v>
      </c>
      <c r="K1114" s="9">
        <v>119757.2837</v>
      </c>
      <c r="L1114" s="9">
        <f t="shared" si="13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30"/>
        <v>1617.4040372345992</v>
      </c>
      <c r="R1114" s="9">
        <v>2016367.64</v>
      </c>
      <c r="S1114" s="9">
        <f t="shared" si="131"/>
        <v>2205608.8820826951</v>
      </c>
      <c r="T1114" s="9">
        <v>78495000</v>
      </c>
      <c r="U1114" s="9">
        <f t="shared" si="132"/>
        <v>89800938.107767984</v>
      </c>
      <c r="V1114" s="1">
        <v>154</v>
      </c>
      <c r="W1114" s="9">
        <f t="shared" si="133"/>
        <v>161.07101767597533</v>
      </c>
      <c r="X1114" s="9">
        <v>81138.597150000001</v>
      </c>
      <c r="Y1114" s="9">
        <f t="shared" si="134"/>
        <v>88753.661288558302</v>
      </c>
      <c r="Z1114" s="9">
        <v>1397.299792</v>
      </c>
      <c r="AA1114" s="9">
        <f t="shared" si="13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30"/>
        <v>1923.6167764878153</v>
      </c>
      <c r="R1115" s="9">
        <v>1213115.0989999999</v>
      </c>
      <c r="S1115" s="9">
        <f t="shared" si="131"/>
        <v>1326969.0428790199</v>
      </c>
      <c r="T1115" s="9">
        <v>29532500</v>
      </c>
      <c r="U1115" s="9">
        <f t="shared" si="132"/>
        <v>33786180.070930101</v>
      </c>
      <c r="V1115" s="1">
        <v>112</v>
      </c>
      <c r="W1115" s="9">
        <f t="shared" si="133"/>
        <v>117.14255830980024</v>
      </c>
      <c r="X1115" s="9">
        <v>31405.500400000001</v>
      </c>
      <c r="Y1115" s="9">
        <f t="shared" si="134"/>
        <v>34352.986654998909</v>
      </c>
      <c r="Z1115" s="9">
        <v>709.02255849999995</v>
      </c>
      <c r="AA1115" s="9">
        <f t="shared" si="13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30"/>
        <v>523.46616462713109</v>
      </c>
      <c r="R1116" s="9">
        <v>629247.6851</v>
      </c>
      <c r="S1116" s="9">
        <f t="shared" si="131"/>
        <v>688304.18409538397</v>
      </c>
      <c r="T1116" s="9">
        <v>16851500</v>
      </c>
      <c r="U1116" s="9">
        <f t="shared" si="132"/>
        <v>19278686.649124816</v>
      </c>
      <c r="V1116" s="1">
        <v>111</v>
      </c>
      <c r="W1116" s="9">
        <f t="shared" si="133"/>
        <v>116.09664261060558</v>
      </c>
      <c r="X1116" s="9">
        <v>40330.492610000001</v>
      </c>
      <c r="Y1116" s="9">
        <f t="shared" si="134"/>
        <v>44115.612130824768</v>
      </c>
      <c r="Z1116" s="9">
        <v>855.32961969999997</v>
      </c>
      <c r="AA1116" s="9">
        <f t="shared" si="13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136"/>
        <v>4031575.3346299049</v>
      </c>
      <c r="K1117" s="9">
        <v>427020.75540000002</v>
      </c>
      <c r="L1117" s="9">
        <f t="shared" si="13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30"/>
        <v>1977.5337307812993</v>
      </c>
      <c r="R1117" s="9">
        <v>1957597.352</v>
      </c>
      <c r="S1117" s="9">
        <f t="shared" si="131"/>
        <v>2141322.852767447</v>
      </c>
      <c r="T1117" s="9">
        <v>69389000</v>
      </c>
      <c r="U1117" s="9">
        <f t="shared" si="132"/>
        <v>79383365.747626126</v>
      </c>
      <c r="V1117" s="1">
        <v>145</v>
      </c>
      <c r="W1117" s="9">
        <f t="shared" si="133"/>
        <v>151.65777638322351</v>
      </c>
      <c r="X1117" s="9">
        <v>97893.557750000007</v>
      </c>
      <c r="Y1117" s="9">
        <f t="shared" si="134"/>
        <v>107081.11764384162</v>
      </c>
      <c r="Z1117" s="9">
        <v>1485.9019499999999</v>
      </c>
      <c r="AA1117" s="9">
        <f t="shared" si="13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30"/>
        <v>1145.6646794268381</v>
      </c>
      <c r="R1118" s="9">
        <v>534024.19720000005</v>
      </c>
      <c r="S1118" s="9">
        <f t="shared" si="131"/>
        <v>584143.72916210897</v>
      </c>
      <c r="T1118" s="9">
        <v>10871000</v>
      </c>
      <c r="U1118" s="9">
        <f t="shared" si="132"/>
        <v>12436792.129047019</v>
      </c>
      <c r="V1118" s="1">
        <v>106</v>
      </c>
      <c r="W1118" s="9">
        <f t="shared" si="133"/>
        <v>110.86706411463237</v>
      </c>
      <c r="X1118" s="9">
        <v>4789.7544319999997</v>
      </c>
      <c r="Y1118" s="9">
        <f t="shared" si="134"/>
        <v>5239.2850929774659</v>
      </c>
      <c r="Z1118" s="9">
        <v>300.05908620000002</v>
      </c>
      <c r="AA1118" s="9">
        <f t="shared" si="13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136"/>
        <v>34314151.698890291</v>
      </c>
      <c r="K1119" s="9">
        <v>2798585.2259999998</v>
      </c>
      <c r="L1119" s="9">
        <f t="shared" si="13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30"/>
        <v>1600.596171948541</v>
      </c>
      <c r="R1119" s="9">
        <v>3283984.835</v>
      </c>
      <c r="S1119" s="9">
        <f t="shared" si="131"/>
        <v>3592195.1815795228</v>
      </c>
      <c r="T1119" s="9">
        <v>266865500</v>
      </c>
      <c r="U1119" s="9">
        <f t="shared" si="132"/>
        <v>305303168.97380161</v>
      </c>
      <c r="V1119" s="1">
        <v>118</v>
      </c>
      <c r="W1119" s="9">
        <f t="shared" si="133"/>
        <v>123.4180525049681</v>
      </c>
      <c r="X1119" s="9">
        <v>183315.00229999999</v>
      </c>
      <c r="Y1119" s="9">
        <f t="shared" si="134"/>
        <v>200519.58247648217</v>
      </c>
      <c r="Z1119" s="9">
        <v>4860.1814219999997</v>
      </c>
      <c r="AA1119" s="9">
        <f t="shared" si="13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30"/>
        <v>1524.5476414600982</v>
      </c>
      <c r="R1120" s="9">
        <v>1203282.7</v>
      </c>
      <c r="S1120" s="9">
        <f t="shared" si="131"/>
        <v>1316213.8481732663</v>
      </c>
      <c r="T1120" s="9">
        <v>34560500</v>
      </c>
      <c r="U1120" s="9">
        <f t="shared" si="132"/>
        <v>39538382.336117148</v>
      </c>
      <c r="V1120" s="1">
        <v>112</v>
      </c>
      <c r="W1120" s="9">
        <f t="shared" si="133"/>
        <v>117.14255830980024</v>
      </c>
      <c r="X1120" s="9">
        <v>13322.86925</v>
      </c>
      <c r="Y1120" s="9">
        <f t="shared" si="134"/>
        <v>14573.254484795449</v>
      </c>
      <c r="Z1120" s="9">
        <v>543.88365839999994</v>
      </c>
      <c r="AA1120" s="9">
        <f t="shared" si="13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30"/>
        <v>2424.3907541052195</v>
      </c>
      <c r="R1121" s="9">
        <v>1312417.08</v>
      </c>
      <c r="S1121" s="9">
        <f t="shared" si="131"/>
        <v>1435590.7678844891</v>
      </c>
      <c r="T1121" s="9">
        <v>37742000</v>
      </c>
      <c r="U1121" s="9">
        <f t="shared" si="132"/>
        <v>43178126.072531745</v>
      </c>
      <c r="V1121" s="1">
        <v>112</v>
      </c>
      <c r="W1121" s="9">
        <f t="shared" si="13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30"/>
        <v>1429.6098734442003</v>
      </c>
      <c r="R1122" s="9">
        <v>866623.16520000005</v>
      </c>
      <c r="S1122" s="9">
        <f t="shared" si="131"/>
        <v>947957.95799606212</v>
      </c>
      <c r="T1122" s="9">
        <v>25732000</v>
      </c>
      <c r="U1122" s="9">
        <f t="shared" si="132"/>
        <v>29438279.373069443</v>
      </c>
      <c r="V1122" s="1">
        <v>106</v>
      </c>
      <c r="W1122" s="9">
        <f t="shared" si="133"/>
        <v>110.86706411463237</v>
      </c>
      <c r="X1122" s="9">
        <v>27687.24108</v>
      </c>
      <c r="Y1122" s="9">
        <f t="shared" si="134"/>
        <v>30285.759221176984</v>
      </c>
      <c r="Z1122" s="9">
        <v>938.38414880000005</v>
      </c>
      <c r="AA1122" s="9">
        <f t="shared" si="135"/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138">P1123/0.9561</f>
        <v>1318.6905135446084</v>
      </c>
      <c r="R1123" s="9">
        <v>549678.33039999998</v>
      </c>
      <c r="S1123" s="9">
        <f t="shared" ref="S1123:S1131" si="139">R1123/0.9142</f>
        <v>601267.0426602494</v>
      </c>
      <c r="T1123" s="9">
        <v>12010000</v>
      </c>
      <c r="U1123" s="9">
        <f t="shared" ref="U1123:U1131" si="140">T1123/0.8741</f>
        <v>13739846.699462304</v>
      </c>
      <c r="V1123" s="1">
        <v>70</v>
      </c>
      <c r="W1123" s="9">
        <f t="shared" ref="W1123:W1131" si="141">V1123/0.9561</f>
        <v>73.214098943625146</v>
      </c>
      <c r="X1123" s="9">
        <v>25531.646130000001</v>
      </c>
      <c r="Y1123" s="9">
        <f t="shared" ref="Y1123:Y1128" si="142">X1123/0.9142</f>
        <v>27927.856191205425</v>
      </c>
      <c r="Z1123" s="9">
        <v>712.49118629999998</v>
      </c>
      <c r="AA1123" s="9">
        <f t="shared" ref="AA1123:AA1128" si="14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136"/>
        <v>5525111.543301682</v>
      </c>
      <c r="K1124" s="9">
        <v>505395.10499999998</v>
      </c>
      <c r="L1124" s="9">
        <f t="shared" si="13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38"/>
        <v>2116.7555695010983</v>
      </c>
      <c r="R1124" s="9">
        <v>2282671.6779999998</v>
      </c>
      <c r="S1124" s="9">
        <f t="shared" si="139"/>
        <v>2496906.2327718223</v>
      </c>
      <c r="T1124" s="9">
        <v>104934500</v>
      </c>
      <c r="U1124" s="9">
        <f t="shared" si="140"/>
        <v>120048621.4391946</v>
      </c>
      <c r="V1124" s="1">
        <v>98</v>
      </c>
      <c r="W1124" s="9">
        <f t="shared" si="141"/>
        <v>102.4997385210752</v>
      </c>
      <c r="X1124" s="9">
        <v>101177.9856</v>
      </c>
      <c r="Y1124" s="9">
        <f t="shared" si="142"/>
        <v>110673.79741850798</v>
      </c>
      <c r="Z1124" s="9">
        <v>1564.257912</v>
      </c>
      <c r="AA1124" s="9">
        <f t="shared" si="14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38"/>
        <v>524.2035351950633</v>
      </c>
      <c r="R1125" s="9">
        <v>699309.82640000002</v>
      </c>
      <c r="S1125" s="9">
        <f t="shared" si="139"/>
        <v>764941.83592211769</v>
      </c>
      <c r="T1125" s="9">
        <v>24615500</v>
      </c>
      <c r="U1125" s="9">
        <f t="shared" si="140"/>
        <v>28160965.564580712</v>
      </c>
      <c r="V1125" s="1">
        <v>145</v>
      </c>
      <c r="W1125" s="9">
        <f t="shared" si="141"/>
        <v>151.65777638322351</v>
      </c>
      <c r="X1125" s="9">
        <v>19807.58207</v>
      </c>
      <c r="Y1125" s="9">
        <f t="shared" si="142"/>
        <v>21666.574130387224</v>
      </c>
      <c r="Z1125" s="9">
        <v>613.5319988</v>
      </c>
      <c r="AA1125" s="9">
        <f t="shared" si="14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38"/>
        <v>1209.371404664784</v>
      </c>
      <c r="R1126" s="9">
        <v>1271430.1680000001</v>
      </c>
      <c r="S1126" s="9">
        <f t="shared" si="139"/>
        <v>1390757.1297309124</v>
      </c>
      <c r="T1126" s="9">
        <v>42648500</v>
      </c>
      <c r="U1126" s="9">
        <f t="shared" si="140"/>
        <v>48791328.22331541</v>
      </c>
      <c r="V1126" s="1">
        <v>138</v>
      </c>
      <c r="W1126" s="9">
        <f t="shared" si="141"/>
        <v>144.33636648886102</v>
      </c>
      <c r="X1126" s="9">
        <v>26235.998309999999</v>
      </c>
      <c r="Y1126" s="9">
        <f t="shared" si="142"/>
        <v>28698.313618464228</v>
      </c>
      <c r="Z1126" s="9">
        <v>763.93118460000005</v>
      </c>
      <c r="AA1126" s="9">
        <f t="shared" si="14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38"/>
        <v>2676.9166405187743</v>
      </c>
      <c r="R1127" s="9">
        <v>1733481.216</v>
      </c>
      <c r="S1127" s="9">
        <f t="shared" si="139"/>
        <v>1896172.8462043316</v>
      </c>
      <c r="T1127" s="9">
        <v>48130500</v>
      </c>
      <c r="U1127" s="9">
        <f t="shared" si="140"/>
        <v>55062921.86248713</v>
      </c>
      <c r="V1127" s="1">
        <v>63</v>
      </c>
      <c r="W1127" s="9">
        <f t="shared" si="141"/>
        <v>65.892689049262628</v>
      </c>
      <c r="X1127" s="9">
        <v>17464.6034</v>
      </c>
      <c r="Y1127" s="9">
        <f t="shared" si="142"/>
        <v>19103.700940713192</v>
      </c>
      <c r="Z1127" s="9">
        <v>719.93083300000001</v>
      </c>
      <c r="AA1127" s="9">
        <f t="shared" si="14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38"/>
        <v>2686.0684028867277</v>
      </c>
      <c r="R1128" s="9">
        <v>1892042.476</v>
      </c>
      <c r="S1128" s="9">
        <f t="shared" si="139"/>
        <v>2069615.4845766791</v>
      </c>
      <c r="T1128" s="9">
        <v>51968000</v>
      </c>
      <c r="U1128" s="9">
        <f t="shared" si="140"/>
        <v>59453151.813293673</v>
      </c>
      <c r="V1128" s="1">
        <v>112</v>
      </c>
      <c r="W1128" s="9">
        <f t="shared" si="141"/>
        <v>117.14255830980024</v>
      </c>
      <c r="X1128" s="9">
        <v>15453.970530000001</v>
      </c>
      <c r="Y1128" s="9">
        <f t="shared" si="142"/>
        <v>16904.36505141107</v>
      </c>
      <c r="Z1128" s="9">
        <v>571.22957740000004</v>
      </c>
      <c r="AA1128" s="9">
        <f t="shared" si="14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138"/>
        <v>1125.4785064323814</v>
      </c>
      <c r="R1129" s="11">
        <v>659902.11</v>
      </c>
      <c r="S1129" s="10">
        <f t="shared" si="139"/>
        <v>721835.60490045941</v>
      </c>
      <c r="T1129" s="11">
        <v>15148500</v>
      </c>
      <c r="U1129" s="10">
        <f t="shared" si="140"/>
        <v>17330396.9797506</v>
      </c>
      <c r="V1129" s="11">
        <v>63</v>
      </c>
      <c r="W1129" s="10">
        <f t="shared" si="141"/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38"/>
        <v>3015.2285325802745</v>
      </c>
      <c r="R1130" s="11">
        <v>1608131.29</v>
      </c>
      <c r="S1130" s="10">
        <f t="shared" si="139"/>
        <v>1759058.5101728288</v>
      </c>
      <c r="T1130" s="11">
        <v>34667000</v>
      </c>
      <c r="U1130" s="10">
        <f t="shared" si="140"/>
        <v>39660221.942569502</v>
      </c>
      <c r="V1130" s="11">
        <v>52</v>
      </c>
      <c r="W1130" s="10">
        <f t="shared" si="14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38"/>
        <v>1630.7812990272985</v>
      </c>
      <c r="R1131" s="11">
        <v>908286.46</v>
      </c>
      <c r="S1131" s="10">
        <f t="shared" si="139"/>
        <v>993531.45919929992</v>
      </c>
      <c r="T1131" s="11">
        <v>19452500</v>
      </c>
      <c r="U1131" s="10">
        <f t="shared" si="140"/>
        <v>22254318.727834344</v>
      </c>
      <c r="V1131" s="11">
        <v>55</v>
      </c>
      <c r="W1131" s="10">
        <f t="shared" si="14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2">
      <filters>
        <filter val="Stratum Lacunosum-Moleculare"/>
      </filters>
    </filterColumn>
    <filterColumn colId="13">
      <filters>
        <filter val="Asymmetric 1002"/>
        <filter val="Asymmetric 1012"/>
        <filter val="Asymmetric 1018"/>
        <filter val="Asymmetric 1020"/>
        <filter val="Asymmetric 1023"/>
        <filter val="Asymmetric 1026"/>
        <filter val="Asymmetric 1033"/>
        <filter val="Asymmetric 1040"/>
        <filter val="Asymmetric 1045"/>
        <filter val="Asymmetric 1051"/>
        <filter val="Asymmetric 1056"/>
        <filter val="Asymmetric 1063"/>
        <filter val="Asymmetric 1065"/>
        <filter val="Asymmetric 107"/>
        <filter val="Asymmetric 1078"/>
        <filter val="Asymmetric 1084"/>
        <filter val="Asymmetric 1087"/>
        <filter val="Asymmetric 1093"/>
        <filter val="Asymmetric 1094"/>
        <filter val="Asymmetric 1095"/>
        <filter val="Asymmetric 1096"/>
        <filter val="Asymmetric 1100"/>
        <filter val="Asymmetric 1119"/>
        <filter val="Asymmetric 112"/>
        <filter val="Asymmetric 1133"/>
        <filter val="Asymmetric 1136"/>
        <filter val="Asymmetric 114"/>
        <filter val="Asymmetric 1140"/>
        <filter val="Asymmetric 1141"/>
        <filter val="Asymmetric 1154"/>
        <filter val="Asymmetric 1163"/>
        <filter val="Asymmetric 1170"/>
        <filter val="Asymmetric 1173"/>
        <filter val="Asymmetric 1204"/>
        <filter val="Asymmetric 1219"/>
        <filter val="Asymmetric 122"/>
        <filter val="Asymmetric 1220"/>
        <filter val="Asymmetric 1221"/>
        <filter val="Asymmetric 1222"/>
        <filter val="Asymmetric 1232"/>
        <filter val="Asymmetric 124"/>
        <filter val="Asymmetric 125"/>
        <filter val="Asymmetric 1252"/>
        <filter val="Asymmetric 1255"/>
        <filter val="Asymmetric 1267"/>
        <filter val="Asymmetric 1269"/>
        <filter val="Asymmetric 1273"/>
        <filter val="Asymmetric 1277"/>
        <filter val="Asymmetric 1282"/>
        <filter val="Asymmetric 13"/>
        <filter val="Asymmetric 1323"/>
        <filter val="Asymmetric 1331"/>
        <filter val="Asymmetric 1333"/>
        <filter val="Asymmetric 1334"/>
        <filter val="Asymmetric 1339"/>
        <filter val="Asymmetric 1342"/>
        <filter val="Asymmetric 136"/>
        <filter val="Asymmetric 1381"/>
        <filter val="Asymmetric 1383"/>
        <filter val="Asymmetric 1388"/>
        <filter val="Asymmetric 139"/>
        <filter val="Asymmetric 1399"/>
        <filter val="Asymmetric 1400"/>
        <filter val="Asymmetric 143"/>
        <filter val="Asymmetric 1450"/>
        <filter val="Asymmetric 1454"/>
        <filter val="Asymmetric 1471"/>
        <filter val="Asymmetric 1497"/>
        <filter val="Asymmetric 1508"/>
        <filter val="Asymmetric 151"/>
        <filter val="Asymmetric 1515"/>
        <filter val="Asymmetric 1542"/>
        <filter val="Asymmetric 1557"/>
        <filter val="Asymmetric 1576"/>
        <filter val="Asymmetric 160"/>
        <filter val="Asymmetric 161"/>
        <filter val="Asymmetric 1612"/>
        <filter val="Asymmetric 162"/>
        <filter val="Asymmetric 1628"/>
        <filter val="Asymmetric 1639"/>
        <filter val="Asymmetric 167"/>
        <filter val="Asymmetric 1685"/>
        <filter val="Asymmetric 1695"/>
        <filter val="Asymmetric 1713"/>
        <filter val="Asymmetric 175"/>
        <filter val="Asymmetric 1769"/>
        <filter val="Asymmetric 1771"/>
        <filter val="Asymmetric 1778"/>
        <filter val="Asymmetric 183"/>
        <filter val="Asymmetric 1847"/>
        <filter val="Asymmetric 1849"/>
        <filter val="Asymmetric 1878"/>
        <filter val="Asymmetric 1882"/>
        <filter val="Asymmetric 1930"/>
        <filter val="Asymmetric 194"/>
        <filter val="Asymmetric 1943"/>
        <filter val="Asymmetric 20"/>
        <filter val="Asymmetric 200"/>
        <filter val="Asymmetric 2011"/>
        <filter val="Asymmetric 204"/>
        <filter val="Asymmetric 2083"/>
        <filter val="Asymmetric 209"/>
        <filter val="Asymmetric 210"/>
        <filter val="Asymmetric 212"/>
        <filter val="Asymmetric 214"/>
        <filter val="Asymmetric 216"/>
        <filter val="Asymmetric 2178"/>
        <filter val="Asymmetric 221"/>
        <filter val="Asymmetric 2264"/>
        <filter val="Asymmetric 227"/>
        <filter val="Asymmetric 229"/>
        <filter val="Asymmetric 2322"/>
        <filter val="Asymmetric 237"/>
        <filter val="Asymmetric 248"/>
        <filter val="Asymmetric 253"/>
        <filter val="Asymmetric 256"/>
        <filter val="Asymmetric 26"/>
        <filter val="Asymmetric 262"/>
        <filter val="Asymmetric 265"/>
        <filter val="Asymmetric 270"/>
        <filter val="Asymmetric 273"/>
        <filter val="Asymmetric 283"/>
        <filter val="Asymmetric 285"/>
        <filter val="Asymmetric 287"/>
        <filter val="Asymmetric 291"/>
        <filter val="Asymmetric 293"/>
        <filter val="Asymmetric 297"/>
        <filter val="Asymmetric 301"/>
        <filter val="Asymmetric 303"/>
        <filter val="Asymmetric 3032"/>
        <filter val="Asymmetric 305"/>
        <filter val="Asymmetric 31"/>
        <filter val="Asymmetric 311"/>
        <filter val="Asymmetric 3125"/>
        <filter val="Asymmetric 318"/>
        <filter val="Asymmetric 32"/>
        <filter val="Asymmetric 320"/>
        <filter val="Asymmetric 328"/>
        <filter val="Asymmetric 332"/>
        <filter val="Asymmetric 333"/>
        <filter val="Asymmetric 337"/>
        <filter val="Asymmetric 338"/>
        <filter val="Asymmetric 345"/>
        <filter val="Asymmetric 346"/>
        <filter val="Asymmetric 350"/>
        <filter val="Asymmetric 351"/>
        <filter val="Asymmetric 365"/>
        <filter val="Asymmetric 372"/>
        <filter val="Asymmetric 373"/>
        <filter val="Asymmetric 382"/>
        <filter val="Asymmetric 383"/>
        <filter val="Asymmetric 388"/>
        <filter val="Asymmetric 389"/>
        <filter val="Asymmetric 395"/>
        <filter val="Asymmetric 398"/>
        <filter val="Asymmetric 4"/>
        <filter val="Asymmetric 408"/>
        <filter val="Asymmetric 41"/>
        <filter val="Asymmetric 411"/>
        <filter val="Asymmetric 414"/>
        <filter val="Asymmetric 42"/>
        <filter val="Asymmetric 420"/>
        <filter val="Asymmetric 428"/>
        <filter val="Asymmetric 433"/>
        <filter val="Asymmetric 435"/>
        <filter val="Asymmetric 440"/>
        <filter val="Asymmetric 443"/>
        <filter val="Asymmetric 447"/>
        <filter val="Asymmetric 45"/>
        <filter val="Asymmetric 453"/>
        <filter val="Asymmetric 460"/>
        <filter val="Asymmetric 475"/>
        <filter val="Asymmetric 481"/>
        <filter val="Asymmetric 485"/>
        <filter val="Asymmetric 486"/>
        <filter val="Asymmetric 489"/>
        <filter val="Asymmetric 491"/>
        <filter val="Asymmetric 492"/>
        <filter val="Asymmetric 494"/>
        <filter val="Asymmetric 495"/>
        <filter val="Asymmetric 504"/>
        <filter val="Asymmetric 51"/>
        <filter val="Asymmetric 510"/>
        <filter val="Asymmetric 518"/>
        <filter val="Asymmetric 53"/>
        <filter val="Asymmetric 533"/>
        <filter val="Asymmetric 535"/>
        <filter val="Asymmetric 544"/>
        <filter val="Asymmetric 552"/>
        <filter val="Asymmetric 557"/>
        <filter val="Asymmetric 56"/>
        <filter val="Asymmetric 569"/>
        <filter val="Asymmetric 580"/>
        <filter val="Asymmetric 582"/>
        <filter val="Asymmetric 584"/>
        <filter val="Asymmetric 586"/>
        <filter val="Asymmetric 59"/>
        <filter val="Asymmetric 590"/>
        <filter val="Asymmetric 599"/>
        <filter val="Asymmetric 603"/>
        <filter val="Asymmetric 605"/>
        <filter val="Asymmetric 609"/>
        <filter val="Asymmetric 612"/>
        <filter val="Asymmetric 614"/>
        <filter val="Asymmetric 619"/>
        <filter val="Asymmetric 621"/>
        <filter val="Asymmetric 625"/>
        <filter val="Asymmetric 628"/>
        <filter val="Asymmetric 642"/>
        <filter val="Asymmetric 647"/>
        <filter val="Asymmetric 648"/>
        <filter val="Asymmetric 651"/>
        <filter val="Asymmetric 655"/>
        <filter val="Asymmetric 657"/>
        <filter val="Asymmetric 665"/>
        <filter val="Asymmetric 666"/>
        <filter val="Asymmetric 677"/>
        <filter val="Asymmetric 68"/>
        <filter val="Asymmetric 686"/>
        <filter val="Asymmetric 691"/>
        <filter val="Asymmetric 695"/>
        <filter val="Asymmetric 697"/>
        <filter val="Asymmetric 703"/>
        <filter val="Asymmetric 710"/>
        <filter val="Asymmetric 711"/>
        <filter val="Asymmetric 716"/>
        <filter val="Asymmetric 72"/>
        <filter val="Asymmetric 720"/>
        <filter val="Asymmetric 724"/>
        <filter val="Asymmetric 733"/>
        <filter val="Asymmetric 736"/>
        <filter val="Asymmetric 74"/>
        <filter val="Asymmetric 749"/>
        <filter val="Asymmetric 756"/>
        <filter val="Asymmetric 763"/>
        <filter val="Asymmetric 767"/>
        <filter val="Asymmetric 771"/>
        <filter val="Asymmetric 780"/>
        <filter val="Asymmetric 790"/>
        <filter val="Asymmetric 793"/>
        <filter val="Asymmetric 799"/>
        <filter val="Asymmetric 801"/>
        <filter val="Asymmetric 805"/>
        <filter val="Asymmetric 806"/>
        <filter val="Asymmetric 81"/>
        <filter val="Asymmetric 815"/>
        <filter val="Asymmetric 824"/>
        <filter val="Asymmetric 830"/>
        <filter val="Asymmetric 835"/>
        <filter val="Asymmetric 842"/>
        <filter val="Asymmetric 846"/>
        <filter val="Asymmetric 850"/>
        <filter val="Asymmetric 852"/>
        <filter val="Asymmetric 86"/>
        <filter val="Asymmetric 860"/>
        <filter val="Asymmetric 872"/>
        <filter val="Asymmetric 873"/>
        <filter val="Asymmetric 875"/>
        <filter val="Asymmetric 877"/>
        <filter val="Asymmetric 880"/>
        <filter val="Asymmetric 882"/>
        <filter val="Asymmetric 885"/>
        <filter val="Asymmetric 9"/>
        <filter val="Asymmetric 90"/>
        <filter val="Asymmetric 903"/>
        <filter val="Asymmetric 904"/>
        <filter val="Asymmetric 913"/>
        <filter val="Asymmetric 927"/>
        <filter val="Asymmetric 93"/>
        <filter val="Asymmetric 930"/>
        <filter val="Asymmetric 934"/>
        <filter val="Asymmetric 937"/>
        <filter val="Asymmetric 950"/>
        <filter val="Asymmetric 951"/>
        <filter val="Asymmetric 957"/>
        <filter val="Asymmetric 958"/>
        <filter val="Asymmetric 968"/>
        <filter val="Asymmetric 97"/>
        <filter val="Asymmetric 986"/>
        <filter val="Asymmetric 988"/>
        <filter val="Asymmetric 99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2023-03-19T11:48:10Z</dcterms:modified>
</cp:coreProperties>
</file>