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wnloads\"/>
    </mc:Choice>
  </mc:AlternateContent>
  <xr:revisionPtr revIDLastSave="0" documentId="13_ncr:1_{0514CAF5-DE50-4270-A351-D53A1FF0758F}" xr6:coauthVersionLast="47" xr6:coauthVersionMax="47" xr10:uidLastSave="{00000000-0000-0000-0000-000000000000}"/>
  <bookViews>
    <workbookView xWindow="28680" yWindow="-120" windowWidth="29040" windowHeight="15840" activeTab="1" xr2:uid="{39B8FDD4-E786-4A7F-8863-84762ED5E778}"/>
  </bookViews>
  <sheets>
    <sheet name="Chart1" sheetId="2" r:id="rId1"/>
    <sheet name="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1" l="1"/>
  <c r="E75" i="1"/>
  <c r="D74" i="1"/>
  <c r="D75" i="1"/>
  <c r="E62" i="1"/>
  <c r="E63" i="1"/>
  <c r="E64" i="1"/>
  <c r="E65" i="1"/>
  <c r="E66" i="1"/>
  <c r="E67" i="1"/>
  <c r="E68" i="1"/>
  <c r="E69" i="1"/>
  <c r="E70" i="1"/>
  <c r="E71" i="1"/>
  <c r="E72" i="1"/>
  <c r="E73" i="1"/>
  <c r="D62" i="1"/>
  <c r="D63" i="1"/>
  <c r="D64" i="1"/>
  <c r="D65" i="1"/>
  <c r="D66" i="1"/>
  <c r="D67" i="1"/>
  <c r="D68" i="1"/>
  <c r="D69" i="1"/>
  <c r="D70" i="1"/>
  <c r="D71" i="1"/>
  <c r="D72" i="1"/>
  <c r="D73" i="1"/>
  <c r="E54" i="1"/>
  <c r="E55" i="1"/>
  <c r="E56" i="1"/>
  <c r="E57" i="1"/>
  <c r="E58" i="1"/>
  <c r="E59" i="1"/>
  <c r="E60" i="1"/>
  <c r="E61" i="1"/>
  <c r="D54" i="1"/>
  <c r="D55" i="1"/>
  <c r="D56" i="1"/>
  <c r="D57" i="1"/>
  <c r="D58" i="1"/>
  <c r="D59" i="1"/>
  <c r="D60" i="1"/>
  <c r="D61" i="1"/>
  <c r="E26" i="1"/>
  <c r="E27" i="1"/>
  <c r="E28" i="1"/>
  <c r="E29" i="1"/>
  <c r="E30" i="1"/>
  <c r="E31" i="1"/>
  <c r="E32" i="1"/>
  <c r="E33" i="1"/>
  <c r="E34" i="1"/>
  <c r="E35" i="1"/>
  <c r="E36" i="1"/>
  <c r="E3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D48" i="1"/>
  <c r="E48" i="1" s="1"/>
  <c r="D49" i="1"/>
  <c r="D50" i="1"/>
  <c r="E51" i="1" s="1"/>
  <c r="D51" i="1"/>
  <c r="D52" i="1"/>
  <c r="E52" i="1" s="1"/>
  <c r="D53" i="1"/>
  <c r="E5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50" i="1" l="1"/>
  <c r="E49" i="1"/>
  <c r="E44" i="1"/>
  <c r="E47" i="1"/>
  <c r="E39" i="1"/>
</calcChain>
</file>

<file path=xl/sharedStrings.xml><?xml version="1.0" encoding="utf-8"?>
<sst xmlns="http://schemas.openxmlformats.org/spreadsheetml/2006/main" count="79" uniqueCount="79">
  <si>
    <t>Migas</t>
  </si>
  <si>
    <t>Non Migas</t>
  </si>
  <si>
    <t>Export</t>
  </si>
  <si>
    <t>Januari 2016</t>
  </si>
  <si>
    <t>Februari 2016</t>
  </si>
  <si>
    <t>Maret 2016</t>
  </si>
  <si>
    <t>Mei 2016</t>
  </si>
  <si>
    <t>Juni 2016</t>
  </si>
  <si>
    <t>Juli 2016</t>
  </si>
  <si>
    <t>Agustus 2016</t>
  </si>
  <si>
    <t>Oktober 2016</t>
  </si>
  <si>
    <t>Desember 2016</t>
  </si>
  <si>
    <t xml:space="preserve"> April 2016</t>
  </si>
  <si>
    <t>September 2016</t>
  </si>
  <si>
    <t>November 2016</t>
  </si>
  <si>
    <t>Januari 2017</t>
  </si>
  <si>
    <t>Februari 2017</t>
  </si>
  <si>
    <t>Maret 2017</t>
  </si>
  <si>
    <t xml:space="preserve"> April 2017</t>
  </si>
  <si>
    <t>Mei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</si>
  <si>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</si>
  <si>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</si>
  <si>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</si>
  <si>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</si>
  <si>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</si>
  <si>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</si>
  <si>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</si>
  <si>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Total</t>
  </si>
  <si>
    <t>Growth</t>
  </si>
  <si>
    <t>Januari 2018</t>
  </si>
  <si>
    <t>Februari 2018</t>
  </si>
  <si>
    <t>Maret 2018</t>
  </si>
  <si>
    <t xml:space="preserve"> April 2018</t>
  </si>
  <si>
    <t>Mei 2018</t>
  </si>
  <si>
    <t>Juni 2018</t>
  </si>
  <si>
    <t>Juli 2018</t>
  </si>
  <si>
    <t>Agustus 2018</t>
  </si>
  <si>
    <t>September 2018</t>
  </si>
  <si>
    <t>Oktober 2018</t>
  </si>
  <si>
    <t>November 2018</t>
  </si>
  <si>
    <t>Desember 2018</t>
  </si>
  <si>
    <t>Januari 2019</t>
  </si>
  <si>
    <t>Februari 2019</t>
  </si>
  <si>
    <t>Maret 2019</t>
  </si>
  <si>
    <t xml:space="preserve"> April 2019</t>
  </si>
  <si>
    <t>Mei 2019</t>
  </si>
  <si>
    <t>Juni 2019</t>
  </si>
  <si>
    <t>Juli 2019</t>
  </si>
  <si>
    <t>Agustus 2019</t>
  </si>
  <si>
    <t>September 2019</t>
  </si>
  <si>
    <t>Oktober 2019</t>
  </si>
  <si>
    <t>November 2019</t>
  </si>
  <si>
    <t>Desember 2019</t>
  </si>
  <si>
    <t>Januari 2020</t>
  </si>
  <si>
    <t>Februari 2020</t>
  </si>
  <si>
    <t>Maret 2020</t>
  </si>
  <si>
    <t xml:space="preserve"> April 2020</t>
  </si>
  <si>
    <t>Mei 2020</t>
  </si>
  <si>
    <t>Juni 2020</t>
  </si>
  <si>
    <t>Juli 2020</t>
  </si>
  <si>
    <t>Agustus 2020</t>
  </si>
  <si>
    <t>September 2020</t>
  </si>
  <si>
    <t>Oktober 2020</t>
  </si>
  <si>
    <t>November 2020</t>
  </si>
  <si>
    <t>Desember 2020</t>
  </si>
  <si>
    <t>Januari 2021</t>
  </si>
  <si>
    <t>Februari 2021</t>
  </si>
  <si>
    <t>Maret 2021</t>
  </si>
  <si>
    <t xml:space="preserve"> April 2021</t>
  </si>
  <si>
    <t>Mei 2021</t>
  </si>
  <si>
    <t>Juni 2021</t>
  </si>
  <si>
    <t>Juli 2021</t>
  </si>
  <si>
    <t>Agustus 2021</t>
  </si>
  <si>
    <t>September 2021</t>
  </si>
  <si>
    <t>Oktober 2021</t>
  </si>
  <si>
    <t>November 2021</t>
  </si>
  <si>
    <t>Desember 2021</t>
  </si>
  <si>
    <t>Januari 2022</t>
  </si>
  <si>
    <t>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</si>
</sst>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Export!$A$3:$A$75</c:f>
              <c:strCache>
                <c:ptCount val="73"/>
                <c:pt idx="0">
                  <c:v>Februari 2016</c:v>
                </c:pt>
                <c:pt idx="1">
                  <c:v>Maret 2016</c:v>
                </c:pt>
                <c:pt idx="2">
                  <c:v> April 2016</c:v>
                </c:pt>
                <c:pt idx="3">
                  <c:v>Mei 2016</c:v>
                </c:pt>
                <c:pt idx="4">
                  <c:v>Juni 2016</c:v>
                </c:pt>
                <c:pt idx="5">
                  <c:v>Juli 2016</c:v>
                </c:pt>
                <c:pt idx="6">
                  <c:v>Agustus 2016</c:v>
                </c:pt>
                <c:pt idx="7">
                  <c:v>September 2016</c:v>
                </c:pt>
                <c:pt idx="8">
                  <c:v>Oktober 2016</c:v>
                </c:pt>
                <c:pt idx="9">
                  <c:v>November 2016</c:v>
                </c:pt>
                <c:pt idx="10">
                  <c:v>Desember 2016</c:v>
                </c:pt>
                <c:pt idx="11">
                  <c:v>Januari 2017</c:v>
                </c:pt>
                <c:pt idx="12">
                  <c:v>Februari 2017</c:v>
                </c:pt>
                <c:pt idx="13">
                  <c:v>Maret 2017</c:v>
                </c:pt>
                <c:pt idx="14">
                  <c:v> April 2017</c:v>
                </c:pt>
                <c:pt idx="15">
                  <c:v>Mei 2017</c:v>
                </c:pt>
                <c:pt idx="16">
                  <c:v>Juni 2017</c:v>
                </c:pt>
                <c:pt idx="17">
                  <c:v>Juli 2017</c:v>
                </c:pt>
                <c:pt idx="18">
                  <c:v>Agustus 2017</c:v>
                </c:pt>
                <c:pt idx="19">
                  <c:v>September 2017</c:v>
                </c:pt>
                <c:pt idx="20">
                  <c:v>Oktober 2017</c:v>
                </c:pt>
                <c:pt idx="21">
                  <c:v>November 2017</c:v>
                </c:pt>
                <c:pt idx="22">
                  <c:v>Desember 2017</c:v>
                </c:pt>
                <c:pt idx="23">
                  <c:v>Januari 2018</c:v>
                </c:pt>
                <c:pt idx="24">
                  <c:v>Februari 2018</c:v>
                </c:pt>
                <c:pt idx="25">
                  <c:v>Maret 2018</c:v>
                </c:pt>
                <c:pt idx="26">
                  <c:v> April 2018</c:v>
                </c:pt>
                <c:pt idx="27">
                  <c:v>Mei 2018</c:v>
                </c:pt>
                <c:pt idx="28">
                  <c:v>Juni 2018</c:v>
                </c:pt>
                <c:pt idx="29">
                  <c:v>Juli 2018</c:v>
                </c:pt>
                <c:pt idx="30">
                  <c:v>Agustus 2018</c:v>
                </c:pt>
                <c:pt idx="31">
                  <c:v>September 2018</c:v>
                </c:pt>
                <c:pt idx="32">
                  <c:v>Oktober 2018</c:v>
                </c:pt>
                <c:pt idx="33">
                  <c:v>November 2018</c:v>
                </c:pt>
                <c:pt idx="34">
                  <c:v>Desember 2018</c:v>
                </c:pt>
                <c:pt idx="35">
                  <c:v>Januari 2019</c:v>
                </c:pt>
                <c:pt idx="36">
                  <c:v>Februari 2019</c:v>
                </c:pt>
                <c:pt idx="37">
                  <c:v>Maret 2019</c:v>
                </c:pt>
                <c:pt idx="38">
                  <c:v> April 2019</c:v>
                </c:pt>
                <c:pt idx="39">
                  <c:v>Mei 2019</c:v>
                </c:pt>
                <c:pt idx="40">
                  <c:v>Juni 2019</c:v>
                </c:pt>
                <c:pt idx="41">
                  <c:v>Juli 2019</c:v>
                </c:pt>
                <c:pt idx="42">
                  <c:v>Agustus 2019</c:v>
                </c:pt>
                <c:pt idx="43">
                  <c:v>September 2019</c:v>
                </c:pt>
                <c:pt idx="44">
                  <c:v>Oktober 2019</c:v>
                </c:pt>
                <c:pt idx="45">
                  <c:v>November 2019</c:v>
                </c:pt>
                <c:pt idx="46">
                  <c:v>Desember 2019</c:v>
                </c:pt>
                <c:pt idx="47">
                  <c:v>Januari 2020</c:v>
                </c:pt>
                <c:pt idx="48">
                  <c:v>Februari 2020</c:v>
                </c:pt>
                <c:pt idx="49">
                  <c:v>Maret 2020</c:v>
                </c:pt>
                <c:pt idx="50">
                  <c:v> April 2020</c:v>
                </c:pt>
                <c:pt idx="51">
                  <c:v>Mei 2020</c:v>
                </c:pt>
                <c:pt idx="52">
                  <c:v>Juni 2020</c:v>
                </c:pt>
                <c:pt idx="53">
                  <c:v>Juli 2020</c:v>
                </c:pt>
                <c:pt idx="54">
                  <c:v>Agustus 2020</c:v>
                </c:pt>
                <c:pt idx="55">
                  <c:v>September 2020</c:v>
                </c:pt>
                <c:pt idx="56">
                  <c:v>Oktober 2020</c:v>
                </c:pt>
                <c:pt idx="57">
                  <c:v>November 2020</c:v>
                </c:pt>
                <c:pt idx="58">
                  <c:v>Desember 2020</c:v>
                </c:pt>
                <c:pt idx="59">
                  <c:v>Januari 2021</c:v>
                </c:pt>
                <c:pt idx="60">
                  <c:v>Februari 2021</c:v>
                </c:pt>
                <c:pt idx="61">
                  <c:v>Maret 2021</c:v>
                </c:pt>
                <c:pt idx="62">
                  <c:v> April 2021</c:v>
                </c:pt>
                <c:pt idx="63">
                  <c:v>Mei 2021</c:v>
                </c:pt>
                <c:pt idx="64">
                  <c:v>Juni 2021</c:v>
                </c:pt>
                <c:pt idx="65">
                  <c:v>Juli 2021</c:v>
                </c:pt>
                <c:pt idx="66">
                  <c:v>Agustus 2021</c:v>
                </c:pt>
                <c:pt idx="67">
                  <c:v>September 2021</c:v>
                </c:pt>
                <c:pt idx="68">
                  <c:v>Oktober 2021</c:v>
                </c:pt>
                <c:pt idx="69">
                  <c:v>November 2021</c:v>
                </c:pt>
                <c:pt idx="70">
                  <c:v>Desember 2021</c:v>
                </c:pt>
                <c:pt idx="71">
                  <c:v>Januari 2022</c:v>
                </c:pt>
                <c:pt idx="72">
                  <c:v>Februari 2022</c:v>
                </c:pt>
              </c:strCache>
            </c:strRef>
          </c:cat>
          <c:val>
            <c:numRef>
              <c:f>Export!$E$3:$E$75</c:f>
              <c:numCache>
                <c:formatCode>0%</c:formatCode>
                <c:ptCount val="73"/>
                <c:pt idx="0">
                  <c:v>6.9439325640952884E-2</c:v>
                </c:pt>
                <c:pt idx="1">
                  <c:v>4.3776012441789539E-2</c:v>
                </c:pt>
                <c:pt idx="2">
                  <c:v>-1.0362255653101298E-2</c:v>
                </c:pt>
                <c:pt idx="3">
                  <c:v>-1.4730916961085461E-2</c:v>
                </c:pt>
                <c:pt idx="4">
                  <c:v>0.14662036032125017</c:v>
                </c:pt>
                <c:pt idx="5">
                  <c:v>-0.26932047068801013</c:v>
                </c:pt>
                <c:pt idx="6">
                  <c:v>0.3163065443805379</c:v>
                </c:pt>
                <c:pt idx="7">
                  <c:v>-9.597140540242759E-3</c:v>
                </c:pt>
                <c:pt idx="8">
                  <c:v>1.3036773239638151E-2</c:v>
                </c:pt>
                <c:pt idx="9">
                  <c:v>5.9566220436604499E-2</c:v>
                </c:pt>
                <c:pt idx="10">
                  <c:v>2.4402165460753012E-2</c:v>
                </c:pt>
                <c:pt idx="11">
                  <c:v>-3.1426216708597257E-2</c:v>
                </c:pt>
                <c:pt idx="12">
                  <c:v>-5.8353299446920075E-2</c:v>
                </c:pt>
                <c:pt idx="13">
                  <c:v>0.1666547769085045</c:v>
                </c:pt>
                <c:pt idx="14">
                  <c:v>-9.8427818241113199E-2</c:v>
                </c:pt>
                <c:pt idx="15">
                  <c:v>8.0197743731960702E-2</c:v>
                </c:pt>
                <c:pt idx="16">
                  <c:v>-0.18644611724652746</c:v>
                </c:pt>
                <c:pt idx="17">
                  <c:v>0.16719261838201252</c:v>
                </c:pt>
                <c:pt idx="18">
                  <c:v>0.1158539721256915</c:v>
                </c:pt>
                <c:pt idx="19">
                  <c:v>-4.0018435607058159E-2</c:v>
                </c:pt>
                <c:pt idx="20">
                  <c:v>4.6117337210737824E-2</c:v>
                </c:pt>
                <c:pt idx="21">
                  <c:v>5.3892451123086493E-3</c:v>
                </c:pt>
                <c:pt idx="22">
                  <c:v>-3.0662284477136901E-2</c:v>
                </c:pt>
                <c:pt idx="23">
                  <c:v>-1.9395072857661778E-2</c:v>
                </c:pt>
                <c:pt idx="24">
                  <c:v>-3.0453544452295946E-2</c:v>
                </c:pt>
                <c:pt idx="25">
                  <c:v>9.7520590982423425E-2</c:v>
                </c:pt>
                <c:pt idx="26">
                  <c:v>-6.5400435830980194E-2</c:v>
                </c:pt>
                <c:pt idx="27">
                  <c:v>0.11741697824257408</c:v>
                </c:pt>
                <c:pt idx="28">
                  <c:v>-0.20104578875561016</c:v>
                </c:pt>
                <c:pt idx="29">
                  <c:v>0.25831227736696105</c:v>
                </c:pt>
                <c:pt idx="30">
                  <c:v>-2.5766517037464635E-2</c:v>
                </c:pt>
                <c:pt idx="31">
                  <c:v>-5.7282967015650658E-2</c:v>
                </c:pt>
                <c:pt idx="32">
                  <c:v>6.3705595635283954E-2</c:v>
                </c:pt>
                <c:pt idx="33">
                  <c:v>-6.6465104877082917E-2</c:v>
                </c:pt>
                <c:pt idx="34">
                  <c:v>-3.7813852959593879E-2</c:v>
                </c:pt>
                <c:pt idx="35">
                  <c:v>-1.8334371347996169E-2</c:v>
                </c:pt>
                <c:pt idx="36">
                  <c:v>-8.8358366421682211E-2</c:v>
                </c:pt>
                <c:pt idx="37">
                  <c:v>0.12974055017750191</c:v>
                </c:pt>
                <c:pt idx="38">
                  <c:v>-9.5495507966610757E-2</c:v>
                </c:pt>
                <c:pt idx="39">
                  <c:v>0.12884045882722053</c:v>
                </c:pt>
                <c:pt idx="40">
                  <c:v>-0.20258544719966376</c:v>
                </c:pt>
                <c:pt idx="41">
                  <c:v>0.29541880254690422</c:v>
                </c:pt>
                <c:pt idx="42">
                  <c:v>-6.4074968500629964E-2</c:v>
                </c:pt>
                <c:pt idx="43">
                  <c:v>-1.2754171925396133E-2</c:v>
                </c:pt>
                <c:pt idx="44">
                  <c:v>5.6917209394819611E-2</c:v>
                </c:pt>
                <c:pt idx="45">
                  <c:v>-6.2964082921748474E-2</c:v>
                </c:pt>
                <c:pt idx="46">
                  <c:v>3.4730538922155635E-2</c:v>
                </c:pt>
                <c:pt idx="47">
                  <c:v>-5.4917941893989776E-2</c:v>
                </c:pt>
                <c:pt idx="48">
                  <c:v>2.9751253996656062E-2</c:v>
                </c:pt>
                <c:pt idx="49">
                  <c:v>-7.6911573055320009E-4</c:v>
                </c:pt>
                <c:pt idx="50">
                  <c:v>-0.13338037102763095</c:v>
                </c:pt>
                <c:pt idx="51">
                  <c:v>-0.14039704600404618</c:v>
                </c:pt>
                <c:pt idx="52">
                  <c:v>0.14869027801695262</c:v>
                </c:pt>
                <c:pt idx="53">
                  <c:v>0.14017889862411304</c:v>
                </c:pt>
                <c:pt idx="54">
                  <c:v>-4.635534225962195E-2</c:v>
                </c:pt>
                <c:pt idx="55">
                  <c:v>6.900645714767166E-2</c:v>
                </c:pt>
                <c:pt idx="56">
                  <c:v>2.9176996603660077E-2</c:v>
                </c:pt>
                <c:pt idx="57">
                  <c:v>6.2311151955665223E-2</c:v>
                </c:pt>
                <c:pt idx="58">
                  <c:v>8.3966864153515244E-2</c:v>
                </c:pt>
                <c:pt idx="59">
                  <c:v>-7.5328302981934256E-2</c:v>
                </c:pt>
                <c:pt idx="60">
                  <c:v>-2.4519900351123785E-3</c:v>
                </c:pt>
                <c:pt idx="61">
                  <c:v>0.20307809284094339</c:v>
                </c:pt>
                <c:pt idx="62">
                  <c:v>7.4260122913306489E-3</c:v>
                </c:pt>
                <c:pt idx="63">
                  <c:v>-8.4247756980536118E-2</c:v>
                </c:pt>
                <c:pt idx="64">
                  <c:v>9.5051645022411771E-2</c:v>
                </c:pt>
                <c:pt idx="65">
                  <c:v>4.5484942617999909E-2</c:v>
                </c:pt>
                <c:pt idx="66">
                  <c:v>0.1052987238081482</c:v>
                </c:pt>
                <c:pt idx="67">
                  <c:v>-3.8339299298551836E-2</c:v>
                </c:pt>
                <c:pt idx="68">
                  <c:v>6.9112280156850669E-2</c:v>
                </c:pt>
                <c:pt idx="69">
                  <c:v>3.6981892626772074E-2</c:v>
                </c:pt>
                <c:pt idx="70">
                  <c:v>-2.1226208611300864E-2</c:v>
                </c:pt>
                <c:pt idx="71">
                  <c:v>-0.14248082470538248</c:v>
                </c:pt>
                <c:pt idx="72">
                  <c:v>6.7759483041874916E-2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00-4178-989A-1F0622AA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34344"/>
        <c:axId val="629131064"/>
      </c:lineChart>
      <c:catAx>
        <c:axId val="6291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31064"/>
        <c:crosses val="autoZero"/>
        <c:auto val="1"/>
        <c:lblAlgn val="ctr"/>
        <c:lblOffset val="100"/>
        <c:noMultiLvlLbl val="0"/>
      </c:catAx>
      <c:valAx>
        <c:axId val="6291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3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464C2-D48C-4923-AE51-8196ED0B55CA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F532A-387A-46CE-BC14-3FD8679CAC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4404-1986-40C2-B52C-806A8B985463}">
  <dimension ref="A1:F75"/>
  <sheetViews>
    <sheetView tabSelected="1" workbookViewId="0">
      <selection activeCell="F2" sqref="F2"/>
    </sheetView>
  </sheetViews>
  <sheetFormatPr defaultRowHeight="14.5" x14ac:dyDescent="0.35"/>
  <cols>
    <col min="1" max="1" width="14" bestFit="1" customWidth="1"/>
    <col min="3" max="3" width="9.81640625" bestFit="1" customWidth="1"/>
  </cols>
  <sheetData>
    <row r="1" spans="1:6" x14ac:dyDescent="0.35">
      <c r="A1" t="s">
        <v>2</v>
      </c>
      <c r="B1" t="s">
        <v>0</v>
      </c>
      <c r="C1" t="s">
        <v>1</v>
      </c>
      <c r="D1" t="s">
        <v>27</v>
      </c>
      <c r="E1" t="s">
        <v>28</v>
      </c>
    </row>
    <row r="2" spans="1:6" x14ac:dyDescent="0.35">
      <c r="A2" s="1" t="s">
        <v>3</v>
      </c>
      <c r="B2" s="2">
        <v>1108</v>
      </c>
      <c r="C2" s="2">
        <v>9473.9</v>
      </c>
      <c r="D2">
        <f>SUM(B2:C2)</f>
        <v>10581.9</v>
      </c>
    </row>
    <row r="3" spans="1:6" x14ac:dyDescent="0.35">
      <c r="A3" s="1" t="s">
        <v>4</v>
      </c>
      <c r="B3" s="2">
        <v>1113.3</v>
      </c>
      <c r="C3" s="2">
        <v>10203.4</v>
      </c>
      <c r="D3">
        <f t="shared" ref="D3:D66" si="0">SUM(B3:C3)</f>
        <v>11316.699999999999</v>
      </c>
      <c r="E3" s="4">
        <f>(D3-D2)/D2</f>
        <v>6.9439325640952884E-2</v>
      </c>
      <c r="F3" s="4"/>
    </row>
    <row r="4" spans="1:6" x14ac:dyDescent="0.35">
      <c r="A4" s="1" t="s">
        <v>5</v>
      </c>
      <c r="B4" s="2">
        <v>1239.3</v>
      </c>
      <c r="C4" s="2">
        <v>10572.8</v>
      </c>
      <c r="D4">
        <f t="shared" si="0"/>
        <v>11812.099999999999</v>
      </c>
      <c r="E4" s="4">
        <f t="shared" ref="E4:E67" si="1">(D4-D3)/D3</f>
        <v>4.3776012441789539E-2</v>
      </c>
      <c r="F4" s="4"/>
    </row>
    <row r="5" spans="1:6" x14ac:dyDescent="0.35">
      <c r="A5" s="3" t="s">
        <v>12</v>
      </c>
      <c r="B5" s="2">
        <v>891.7</v>
      </c>
      <c r="C5" s="2">
        <v>10798</v>
      </c>
      <c r="D5">
        <f t="shared" si="0"/>
        <v>11689.7</v>
      </c>
      <c r="E5" s="4">
        <f t="shared" si="1"/>
        <v>-1.0362255653101298E-2</v>
      </c>
      <c r="F5" s="4"/>
    </row>
    <row r="6" spans="1:6" x14ac:dyDescent="0.35">
      <c r="A6" s="1" t="s">
        <v>6</v>
      </c>
      <c r="B6" s="2">
        <v>958</v>
      </c>
      <c r="C6" s="2">
        <v>10559.5</v>
      </c>
      <c r="D6">
        <f t="shared" si="0"/>
        <v>11517.5</v>
      </c>
      <c r="E6" s="4">
        <f t="shared" si="1"/>
        <v>-1.4730916961085461E-2</v>
      </c>
      <c r="F6" s="4"/>
    </row>
    <row r="7" spans="1:6" x14ac:dyDescent="0.35">
      <c r="A7" s="1" t="s">
        <v>7</v>
      </c>
      <c r="B7" s="2">
        <v>1187.4000000000001</v>
      </c>
      <c r="C7" s="2">
        <v>12018.8</v>
      </c>
      <c r="D7">
        <f t="shared" si="0"/>
        <v>13206.199999999999</v>
      </c>
      <c r="E7" s="4">
        <f t="shared" si="1"/>
        <v>0.14662036032125017</v>
      </c>
      <c r="F7" s="4"/>
    </row>
    <row r="8" spans="1:6" x14ac:dyDescent="0.35">
      <c r="A8" s="1" t="s">
        <v>8</v>
      </c>
      <c r="B8" s="2">
        <v>998.6</v>
      </c>
      <c r="C8" s="2">
        <v>8650.9</v>
      </c>
      <c r="D8">
        <f t="shared" si="0"/>
        <v>9649.5</v>
      </c>
      <c r="E8" s="4">
        <f t="shared" si="1"/>
        <v>-0.26932047068801013</v>
      </c>
      <c r="F8" s="4"/>
    </row>
    <row r="9" spans="1:6" x14ac:dyDescent="0.35">
      <c r="A9" s="1" t="s">
        <v>9</v>
      </c>
      <c r="B9" s="2">
        <v>1138.5999999999999</v>
      </c>
      <c r="C9" s="2">
        <v>11563.1</v>
      </c>
      <c r="D9">
        <f t="shared" si="0"/>
        <v>12701.7</v>
      </c>
      <c r="E9" s="4">
        <f t="shared" si="1"/>
        <v>0.3163065443805379</v>
      </c>
      <c r="F9" s="4"/>
    </row>
    <row r="10" spans="1:6" x14ac:dyDescent="0.35">
      <c r="A10" s="3" t="s">
        <v>13</v>
      </c>
      <c r="B10" s="2">
        <v>1061.5</v>
      </c>
      <c r="C10" s="2">
        <v>11518.3</v>
      </c>
      <c r="D10">
        <f t="shared" si="0"/>
        <v>12579.8</v>
      </c>
      <c r="E10" s="4">
        <f t="shared" si="1"/>
        <v>-9.597140540242759E-3</v>
      </c>
      <c r="F10" s="4"/>
    </row>
    <row r="11" spans="1:6" x14ac:dyDescent="0.35">
      <c r="A11" s="1" t="s">
        <v>10</v>
      </c>
      <c r="B11" s="2">
        <v>1055.9000000000001</v>
      </c>
      <c r="C11" s="2">
        <v>11687.9</v>
      </c>
      <c r="D11">
        <f t="shared" si="0"/>
        <v>12743.8</v>
      </c>
      <c r="E11" s="4">
        <f t="shared" si="1"/>
        <v>1.3036773239638151E-2</v>
      </c>
      <c r="F11" s="4"/>
    </row>
    <row r="12" spans="1:6" x14ac:dyDescent="0.35">
      <c r="A12" s="3" t="s">
        <v>14</v>
      </c>
      <c r="B12" s="2">
        <v>1103</v>
      </c>
      <c r="C12" s="2">
        <v>12399.9</v>
      </c>
      <c r="D12">
        <f t="shared" si="0"/>
        <v>13502.9</v>
      </c>
      <c r="E12" s="4">
        <f t="shared" si="1"/>
        <v>5.9566220436604499E-2</v>
      </c>
      <c r="F12" s="4"/>
    </row>
    <row r="13" spans="1:6" x14ac:dyDescent="0.35">
      <c r="A13" s="1" t="s">
        <v>11</v>
      </c>
      <c r="B13" s="2">
        <v>1250.2</v>
      </c>
      <c r="C13" s="2">
        <v>12582.2</v>
      </c>
      <c r="D13">
        <f t="shared" si="0"/>
        <v>13832.400000000001</v>
      </c>
      <c r="E13" s="4">
        <f t="shared" si="1"/>
        <v>2.4402165460753012E-2</v>
      </c>
      <c r="F13" s="4"/>
    </row>
    <row r="14" spans="1:6" x14ac:dyDescent="0.35">
      <c r="A14" s="1" t="s">
        <v>15</v>
      </c>
      <c r="B14" s="2">
        <v>1278.5999999999999</v>
      </c>
      <c r="C14" s="2">
        <v>12119.1</v>
      </c>
      <c r="D14">
        <f t="shared" si="0"/>
        <v>13397.7</v>
      </c>
      <c r="E14" s="4">
        <f t="shared" si="1"/>
        <v>-3.1426216708597257E-2</v>
      </c>
      <c r="F14" s="4"/>
    </row>
    <row r="15" spans="1:6" x14ac:dyDescent="0.35">
      <c r="A15" s="1" t="s">
        <v>16</v>
      </c>
      <c r="B15" s="2">
        <v>1208.5999999999999</v>
      </c>
      <c r="C15" s="2">
        <v>11407.3</v>
      </c>
      <c r="D15">
        <f t="shared" si="0"/>
        <v>12615.9</v>
      </c>
      <c r="E15" s="4">
        <f t="shared" si="1"/>
        <v>-5.8353299446920075E-2</v>
      </c>
      <c r="F15" s="4"/>
    </row>
    <row r="16" spans="1:6" x14ac:dyDescent="0.35">
      <c r="A16" s="1" t="s">
        <v>17</v>
      </c>
      <c r="B16" s="2">
        <v>1516.2</v>
      </c>
      <c r="C16" s="2">
        <v>13202.2</v>
      </c>
      <c r="D16">
        <f t="shared" si="0"/>
        <v>14718.400000000001</v>
      </c>
      <c r="E16" s="4">
        <f t="shared" si="1"/>
        <v>0.1666547769085045</v>
      </c>
      <c r="F16" s="4"/>
    </row>
    <row r="17" spans="1:6" x14ac:dyDescent="0.35">
      <c r="A17" s="3" t="s">
        <v>18</v>
      </c>
      <c r="B17" s="2">
        <v>1036.2</v>
      </c>
      <c r="C17" s="2">
        <v>12233.5</v>
      </c>
      <c r="D17">
        <f t="shared" si="0"/>
        <v>13269.7</v>
      </c>
      <c r="E17" s="4">
        <f t="shared" si="1"/>
        <v>-9.8427818241113199E-2</v>
      </c>
      <c r="F17" s="4"/>
    </row>
    <row r="18" spans="1:6" x14ac:dyDescent="0.35">
      <c r="A18" s="1" t="s">
        <v>19</v>
      </c>
      <c r="B18" s="2">
        <v>1294.4000000000001</v>
      </c>
      <c r="C18" s="2">
        <v>13039.5</v>
      </c>
      <c r="D18">
        <f t="shared" si="0"/>
        <v>14333.9</v>
      </c>
      <c r="E18" s="4">
        <f t="shared" si="1"/>
        <v>8.0197743731960702E-2</v>
      </c>
      <c r="F18" s="4"/>
    </row>
    <row r="19" spans="1:6" x14ac:dyDescent="0.35">
      <c r="A19" s="1" t="s">
        <v>20</v>
      </c>
      <c r="B19" s="2">
        <v>1276.3</v>
      </c>
      <c r="C19" s="2">
        <v>10385.1</v>
      </c>
      <c r="D19">
        <f t="shared" si="0"/>
        <v>11661.4</v>
      </c>
      <c r="E19" s="4">
        <f t="shared" si="1"/>
        <v>-0.18644611724652746</v>
      </c>
      <c r="F19" s="4"/>
    </row>
    <row r="20" spans="1:6" x14ac:dyDescent="0.35">
      <c r="A20" s="1" t="s">
        <v>21</v>
      </c>
      <c r="B20" s="2">
        <v>1165</v>
      </c>
      <c r="C20" s="2">
        <v>12446.1</v>
      </c>
      <c r="D20">
        <f t="shared" si="0"/>
        <v>13611.1</v>
      </c>
      <c r="E20" s="4">
        <f t="shared" si="1"/>
        <v>0.16719261838201252</v>
      </c>
      <c r="F20" s="4"/>
    </row>
    <row r="21" spans="1:6" x14ac:dyDescent="0.35">
      <c r="A21" s="1" t="s">
        <v>22</v>
      </c>
      <c r="B21" s="2">
        <v>1233.5999999999999</v>
      </c>
      <c r="C21" s="2">
        <v>13954.4</v>
      </c>
      <c r="D21">
        <f t="shared" si="0"/>
        <v>15188</v>
      </c>
      <c r="E21" s="4">
        <f t="shared" si="1"/>
        <v>0.1158539721256915</v>
      </c>
      <c r="F21" s="4"/>
    </row>
    <row r="22" spans="1:6" x14ac:dyDescent="0.35">
      <c r="A22" s="3" t="s">
        <v>23</v>
      </c>
      <c r="B22" s="2">
        <v>1455</v>
      </c>
      <c r="C22" s="2">
        <v>13125.2</v>
      </c>
      <c r="D22">
        <f t="shared" si="0"/>
        <v>14580.2</v>
      </c>
      <c r="E22" s="4">
        <f t="shared" si="1"/>
        <v>-4.0018435607058159E-2</v>
      </c>
      <c r="F22" s="4"/>
    </row>
    <row r="23" spans="1:6" x14ac:dyDescent="0.35">
      <c r="A23" s="1" t="s">
        <v>24</v>
      </c>
      <c r="B23" s="2">
        <v>1488.2</v>
      </c>
      <c r="C23" s="2">
        <v>13764.4</v>
      </c>
      <c r="D23">
        <f t="shared" si="0"/>
        <v>15252.6</v>
      </c>
      <c r="E23" s="4">
        <f t="shared" si="1"/>
        <v>4.6117337210737824E-2</v>
      </c>
      <c r="F23" s="4"/>
    </row>
    <row r="24" spans="1:6" x14ac:dyDescent="0.35">
      <c r="A24" s="3" t="s">
        <v>25</v>
      </c>
      <c r="B24" s="2">
        <v>1295.8</v>
      </c>
      <c r="C24" s="2">
        <v>14039</v>
      </c>
      <c r="D24">
        <f t="shared" si="0"/>
        <v>15334.8</v>
      </c>
      <c r="E24" s="4">
        <f t="shared" si="1"/>
        <v>5.3892451123086493E-3</v>
      </c>
      <c r="F24" s="4"/>
    </row>
    <row r="25" spans="1:6" x14ac:dyDescent="0.35">
      <c r="A25" s="1" t="s">
        <v>26</v>
      </c>
      <c r="B25" s="2">
        <v>1496.5</v>
      </c>
      <c r="C25" s="2">
        <v>13368.1</v>
      </c>
      <c r="D25">
        <f t="shared" si="0"/>
        <v>14864.6</v>
      </c>
      <c r="E25" s="4">
        <f t="shared" si="1"/>
        <v>-3.0662284477136901E-2</v>
      </c>
      <c r="F25" s="4"/>
    </row>
    <row r="26" spans="1:6" x14ac:dyDescent="0.35">
      <c r="A26" s="1" t="s">
        <v>29</v>
      </c>
      <c r="B26" s="2">
        <v>1342.7</v>
      </c>
      <c r="C26" s="2">
        <v>13233.6</v>
      </c>
      <c r="D26">
        <f t="shared" si="0"/>
        <v>14576.300000000001</v>
      </c>
      <c r="E26" s="4">
        <f t="shared" si="1"/>
        <v>-1.9395072857661778E-2</v>
      </c>
      <c r="F26" s="4"/>
    </row>
    <row r="27" spans="1:6" x14ac:dyDescent="0.35">
      <c r="A27" s="1" t="s">
        <v>30</v>
      </c>
      <c r="B27" s="2">
        <v>1388.8</v>
      </c>
      <c r="C27" s="2">
        <v>12743.6</v>
      </c>
      <c r="D27">
        <f t="shared" si="0"/>
        <v>14132.4</v>
      </c>
      <c r="E27" s="4">
        <f t="shared" si="1"/>
        <v>-3.0453544452295946E-2</v>
      </c>
      <c r="F27" s="4"/>
    </row>
    <row r="28" spans="1:6" x14ac:dyDescent="0.35">
      <c r="A28" s="1" t="s">
        <v>31</v>
      </c>
      <c r="B28" s="2">
        <v>1256.0999999999999</v>
      </c>
      <c r="C28" s="2">
        <v>14254.5</v>
      </c>
      <c r="D28">
        <f t="shared" si="0"/>
        <v>15510.6</v>
      </c>
      <c r="E28" s="4">
        <f t="shared" si="1"/>
        <v>9.7520590982423425E-2</v>
      </c>
      <c r="F28" s="4"/>
    </row>
    <row r="29" spans="1:6" x14ac:dyDescent="0.35">
      <c r="A29" s="3" t="s">
        <v>32</v>
      </c>
      <c r="B29" s="2">
        <v>1178.8</v>
      </c>
      <c r="C29" s="2">
        <v>13317.4</v>
      </c>
      <c r="D29">
        <f t="shared" si="0"/>
        <v>14496.199999999999</v>
      </c>
      <c r="E29" s="4">
        <f t="shared" si="1"/>
        <v>-6.5400435830980194E-2</v>
      </c>
      <c r="F29" s="4"/>
    </row>
    <row r="30" spans="1:6" x14ac:dyDescent="0.35">
      <c r="A30" s="1" t="s">
        <v>33</v>
      </c>
      <c r="B30" s="2">
        <v>1633.1</v>
      </c>
      <c r="C30" s="2">
        <v>14565.2</v>
      </c>
      <c r="D30">
        <f t="shared" si="0"/>
        <v>16198.300000000001</v>
      </c>
      <c r="E30" s="4">
        <f t="shared" si="1"/>
        <v>0.11741697824257408</v>
      </c>
      <c r="F30" s="4"/>
    </row>
    <row r="31" spans="1:6" x14ac:dyDescent="0.35">
      <c r="A31" s="1" t="s">
        <v>34</v>
      </c>
      <c r="B31" s="2">
        <v>1646.7</v>
      </c>
      <c r="C31" s="2">
        <v>11295</v>
      </c>
      <c r="D31">
        <f t="shared" si="0"/>
        <v>12941.7</v>
      </c>
      <c r="E31" s="4">
        <f t="shared" si="1"/>
        <v>-0.20104578875561016</v>
      </c>
      <c r="F31" s="4"/>
    </row>
    <row r="32" spans="1:6" x14ac:dyDescent="0.35">
      <c r="A32" s="1" t="s">
        <v>35</v>
      </c>
      <c r="B32" s="2">
        <v>1416.5</v>
      </c>
      <c r="C32" s="2">
        <v>14868.2</v>
      </c>
      <c r="D32">
        <f t="shared" si="0"/>
        <v>16284.7</v>
      </c>
      <c r="E32" s="4">
        <f t="shared" si="1"/>
        <v>0.25831227736696105</v>
      </c>
      <c r="F32" s="4"/>
    </row>
    <row r="33" spans="1:6" x14ac:dyDescent="0.35">
      <c r="A33" s="1" t="s">
        <v>36</v>
      </c>
      <c r="B33" s="2">
        <v>1423.7</v>
      </c>
      <c r="C33" s="2">
        <v>14441.4</v>
      </c>
      <c r="D33">
        <f t="shared" si="0"/>
        <v>15865.1</v>
      </c>
      <c r="E33" s="4">
        <f t="shared" si="1"/>
        <v>-2.5766517037464635E-2</v>
      </c>
      <c r="F33" s="4"/>
    </row>
    <row r="34" spans="1:6" x14ac:dyDescent="0.35">
      <c r="A34" s="3" t="s">
        <v>37</v>
      </c>
      <c r="B34" s="2">
        <v>1320.2</v>
      </c>
      <c r="C34" s="2">
        <v>13636.1</v>
      </c>
      <c r="D34">
        <f t="shared" si="0"/>
        <v>14956.300000000001</v>
      </c>
      <c r="E34" s="4">
        <f t="shared" si="1"/>
        <v>-5.7282967015650658E-2</v>
      </c>
      <c r="F34" s="4"/>
    </row>
    <row r="35" spans="1:6" x14ac:dyDescent="0.35">
      <c r="A35" s="1" t="s">
        <v>38</v>
      </c>
      <c r="B35" s="2">
        <v>1545.3</v>
      </c>
      <c r="C35" s="2">
        <v>14363.8</v>
      </c>
      <c r="D35">
        <f t="shared" si="0"/>
        <v>15909.099999999999</v>
      </c>
      <c r="E35" s="4">
        <f t="shared" si="1"/>
        <v>6.3705595635283954E-2</v>
      </c>
      <c r="F35" s="4"/>
    </row>
    <row r="36" spans="1:6" x14ac:dyDescent="0.35">
      <c r="A36" s="3" t="s">
        <v>39</v>
      </c>
      <c r="B36" s="2">
        <v>1312.9</v>
      </c>
      <c r="C36" s="2">
        <v>13538.8</v>
      </c>
      <c r="D36">
        <f t="shared" si="0"/>
        <v>14851.699999999999</v>
      </c>
      <c r="E36" s="4">
        <f t="shared" si="1"/>
        <v>-6.6465104877082917E-2</v>
      </c>
      <c r="F36" s="4"/>
    </row>
    <row r="37" spans="1:6" x14ac:dyDescent="0.35">
      <c r="A37" s="1" t="s">
        <v>40</v>
      </c>
      <c r="B37" s="2">
        <v>1706.8</v>
      </c>
      <c r="C37" s="2">
        <v>12583.3</v>
      </c>
      <c r="D37">
        <f t="shared" si="0"/>
        <v>14290.099999999999</v>
      </c>
      <c r="E37" s="4">
        <f t="shared" si="1"/>
        <v>-3.7813852959593879E-2</v>
      </c>
      <c r="F37" s="4"/>
    </row>
    <row r="38" spans="1:6" x14ac:dyDescent="0.35">
      <c r="A38" s="1" t="s">
        <v>41</v>
      </c>
      <c r="B38" s="2">
        <v>1131.3</v>
      </c>
      <c r="C38" s="2">
        <v>12896.8</v>
      </c>
      <c r="D38">
        <f t="shared" si="0"/>
        <v>14028.099999999999</v>
      </c>
      <c r="E38" s="4">
        <f t="shared" si="1"/>
        <v>-1.8334371347996169E-2</v>
      </c>
      <c r="F38" s="4"/>
    </row>
    <row r="39" spans="1:6" x14ac:dyDescent="0.35">
      <c r="A39" s="1" t="s">
        <v>42</v>
      </c>
      <c r="B39" s="2">
        <v>1050.8</v>
      </c>
      <c r="C39" s="2">
        <v>11737.8</v>
      </c>
      <c r="D39">
        <f t="shared" si="0"/>
        <v>12788.599999999999</v>
      </c>
      <c r="E39" s="4">
        <f t="shared" si="1"/>
        <v>-8.8358366421682211E-2</v>
      </c>
      <c r="F39" s="4"/>
    </row>
    <row r="40" spans="1:6" x14ac:dyDescent="0.35">
      <c r="A40" s="1" t="s">
        <v>43</v>
      </c>
      <c r="B40" s="2">
        <v>1077.4000000000001</v>
      </c>
      <c r="C40" s="2">
        <v>13370.4</v>
      </c>
      <c r="D40">
        <f t="shared" si="0"/>
        <v>14447.8</v>
      </c>
      <c r="E40" s="4">
        <f t="shared" si="1"/>
        <v>0.12974055017750191</v>
      </c>
      <c r="F40" s="4"/>
    </row>
    <row r="41" spans="1:6" x14ac:dyDescent="0.35">
      <c r="A41" s="3" t="s">
        <v>44</v>
      </c>
      <c r="B41" s="2">
        <v>688.1</v>
      </c>
      <c r="C41" s="2">
        <v>12380</v>
      </c>
      <c r="D41">
        <f t="shared" si="0"/>
        <v>13068.1</v>
      </c>
      <c r="E41" s="4">
        <f t="shared" si="1"/>
        <v>-9.5495507966610757E-2</v>
      </c>
      <c r="F41" s="4"/>
    </row>
    <row r="42" spans="1:6" x14ac:dyDescent="0.35">
      <c r="A42" s="1" t="s">
        <v>45</v>
      </c>
      <c r="B42" s="2">
        <v>1054.2</v>
      </c>
      <c r="C42" s="2">
        <v>13697.6</v>
      </c>
      <c r="D42">
        <f t="shared" si="0"/>
        <v>14751.800000000001</v>
      </c>
      <c r="E42" s="4">
        <f t="shared" si="1"/>
        <v>0.12884045882722053</v>
      </c>
      <c r="F42" s="4"/>
    </row>
    <row r="43" spans="1:6" x14ac:dyDescent="0.35">
      <c r="A43" s="1" t="s">
        <v>46</v>
      </c>
      <c r="B43" s="2">
        <v>714.1</v>
      </c>
      <c r="C43" s="2">
        <v>11049.2</v>
      </c>
      <c r="D43">
        <f t="shared" si="0"/>
        <v>11763.300000000001</v>
      </c>
      <c r="E43" s="4">
        <f t="shared" si="1"/>
        <v>-0.20258544719966376</v>
      </c>
      <c r="F43" s="4"/>
    </row>
    <row r="44" spans="1:6" x14ac:dyDescent="0.35">
      <c r="A44" s="1" t="s">
        <v>47</v>
      </c>
      <c r="B44" s="2">
        <v>1400.5</v>
      </c>
      <c r="C44" s="2">
        <v>13837.9</v>
      </c>
      <c r="D44">
        <f t="shared" si="0"/>
        <v>15238.4</v>
      </c>
      <c r="E44" s="4">
        <f t="shared" si="1"/>
        <v>0.29541880254690422</v>
      </c>
      <c r="F44" s="4"/>
    </row>
    <row r="45" spans="1:6" x14ac:dyDescent="0.35">
      <c r="A45" s="1" t="s">
        <v>48</v>
      </c>
      <c r="B45" s="2">
        <v>842.9</v>
      </c>
      <c r="C45" s="2">
        <v>13419.1</v>
      </c>
      <c r="D45">
        <f t="shared" si="0"/>
        <v>14262</v>
      </c>
      <c r="E45" s="4">
        <f t="shared" si="1"/>
        <v>-6.4074968500629964E-2</v>
      </c>
      <c r="F45" s="4"/>
    </row>
    <row r="46" spans="1:6" x14ac:dyDescent="0.35">
      <c r="A46" s="3" t="s">
        <v>49</v>
      </c>
      <c r="B46" s="2">
        <v>803</v>
      </c>
      <c r="C46" s="2">
        <v>13277.1</v>
      </c>
      <c r="D46">
        <f t="shared" si="0"/>
        <v>14080.1</v>
      </c>
      <c r="E46" s="4">
        <f t="shared" si="1"/>
        <v>-1.2754171925396133E-2</v>
      </c>
      <c r="F46" s="4"/>
    </row>
    <row r="47" spans="1:6" x14ac:dyDescent="0.35">
      <c r="A47" s="1" t="s">
        <v>50</v>
      </c>
      <c r="B47" s="2">
        <v>860</v>
      </c>
      <c r="C47" s="2">
        <v>14021.5</v>
      </c>
      <c r="D47">
        <f t="shared" si="0"/>
        <v>14881.5</v>
      </c>
      <c r="E47" s="4">
        <f t="shared" si="1"/>
        <v>5.6917209394819611E-2</v>
      </c>
      <c r="F47" s="4"/>
    </row>
    <row r="48" spans="1:6" x14ac:dyDescent="0.35">
      <c r="A48" s="3" t="s">
        <v>51</v>
      </c>
      <c r="B48" s="2">
        <v>1033.7</v>
      </c>
      <c r="C48" s="2">
        <v>12910.8</v>
      </c>
      <c r="D48">
        <f t="shared" si="0"/>
        <v>13944.5</v>
      </c>
      <c r="E48" s="4">
        <f t="shared" si="1"/>
        <v>-6.2964082921748474E-2</v>
      </c>
      <c r="F48" s="4"/>
    </row>
    <row r="49" spans="1:6" x14ac:dyDescent="0.35">
      <c r="A49" s="1" t="s">
        <v>52</v>
      </c>
      <c r="B49" s="2">
        <v>1133.3</v>
      </c>
      <c r="C49" s="2">
        <v>13295.5</v>
      </c>
      <c r="D49">
        <f t="shared" si="0"/>
        <v>14428.8</v>
      </c>
      <c r="E49" s="4">
        <f t="shared" si="1"/>
        <v>3.4730538922155635E-2</v>
      </c>
      <c r="F49" s="4"/>
    </row>
    <row r="50" spans="1:6" x14ac:dyDescent="0.35">
      <c r="A50" s="1" t="s">
        <v>53</v>
      </c>
      <c r="B50" s="2">
        <v>815.3</v>
      </c>
      <c r="C50" s="2">
        <v>12821.1</v>
      </c>
      <c r="D50">
        <f t="shared" si="0"/>
        <v>13636.4</v>
      </c>
      <c r="E50" s="4">
        <f t="shared" si="1"/>
        <v>-5.4917941893989776E-2</v>
      </c>
      <c r="F50" s="4"/>
    </row>
    <row r="51" spans="1:6" x14ac:dyDescent="0.35">
      <c r="A51" s="1" t="s">
        <v>54</v>
      </c>
      <c r="B51" s="2">
        <v>805.2</v>
      </c>
      <c r="C51" s="2">
        <v>13236.9</v>
      </c>
      <c r="D51">
        <f t="shared" si="0"/>
        <v>14042.1</v>
      </c>
      <c r="E51" s="4">
        <f t="shared" si="1"/>
        <v>2.9751253996656062E-2</v>
      </c>
      <c r="F51" s="4"/>
    </row>
    <row r="52" spans="1:6" x14ac:dyDescent="0.35">
      <c r="A52" s="1" t="s">
        <v>55</v>
      </c>
      <c r="B52" s="2">
        <v>617.4</v>
      </c>
      <c r="C52" s="2">
        <v>13413.9</v>
      </c>
      <c r="D52">
        <f t="shared" si="0"/>
        <v>14031.3</v>
      </c>
      <c r="E52" s="4">
        <f t="shared" si="1"/>
        <v>-7.6911573055320009E-4</v>
      </c>
      <c r="F52" s="4"/>
    </row>
    <row r="53" spans="1:6" x14ac:dyDescent="0.35">
      <c r="A53" s="3" t="s">
        <v>56</v>
      </c>
      <c r="B53" s="2">
        <v>562.1</v>
      </c>
      <c r="C53" s="2">
        <v>11597.7</v>
      </c>
      <c r="D53">
        <f t="shared" si="0"/>
        <v>12159.800000000001</v>
      </c>
      <c r="E53" s="4">
        <f t="shared" si="1"/>
        <v>-0.13338037102763095</v>
      </c>
      <c r="F53" s="4"/>
    </row>
    <row r="54" spans="1:6" x14ac:dyDescent="0.35">
      <c r="A54" s="1" t="s">
        <v>57</v>
      </c>
      <c r="B54" s="2">
        <v>560.9</v>
      </c>
      <c r="C54" s="2">
        <v>9891.7000000000007</v>
      </c>
      <c r="D54">
        <f t="shared" si="0"/>
        <v>10452.6</v>
      </c>
      <c r="E54" s="4">
        <f t="shared" si="1"/>
        <v>-0.14039704600404618</v>
      </c>
      <c r="F54" s="4"/>
    </row>
    <row r="55" spans="1:6" x14ac:dyDescent="0.35">
      <c r="A55" s="1" t="s">
        <v>58</v>
      </c>
      <c r="B55" s="2">
        <v>567.4</v>
      </c>
      <c r="C55" s="2">
        <v>11439.4</v>
      </c>
      <c r="D55">
        <f t="shared" si="0"/>
        <v>12006.8</v>
      </c>
      <c r="E55" s="4">
        <f t="shared" si="1"/>
        <v>0.14869027801695262</v>
      </c>
      <c r="F55" s="4"/>
    </row>
    <row r="56" spans="1:6" x14ac:dyDescent="0.35">
      <c r="A56" s="1" t="s">
        <v>59</v>
      </c>
      <c r="B56" s="2">
        <v>660.4</v>
      </c>
      <c r="C56" s="2">
        <v>13029.5</v>
      </c>
      <c r="D56">
        <f t="shared" si="0"/>
        <v>13689.9</v>
      </c>
      <c r="E56" s="4">
        <f t="shared" si="1"/>
        <v>0.14017889862411304</v>
      </c>
      <c r="F56" s="4"/>
    </row>
    <row r="57" spans="1:6" x14ac:dyDescent="0.35">
      <c r="A57" s="1" t="s">
        <v>60</v>
      </c>
      <c r="B57" s="2">
        <v>599.6</v>
      </c>
      <c r="C57" s="2">
        <v>12455.7</v>
      </c>
      <c r="D57">
        <f t="shared" si="0"/>
        <v>13055.300000000001</v>
      </c>
      <c r="E57" s="4">
        <f t="shared" si="1"/>
        <v>-4.635534225962195E-2</v>
      </c>
      <c r="F57" s="4"/>
    </row>
    <row r="58" spans="1:6" x14ac:dyDescent="0.35">
      <c r="A58" s="3" t="s">
        <v>61</v>
      </c>
      <c r="B58" s="2">
        <v>667.3</v>
      </c>
      <c r="C58" s="2">
        <v>13288.9</v>
      </c>
      <c r="D58">
        <f t="shared" si="0"/>
        <v>13956.199999999999</v>
      </c>
      <c r="E58" s="4">
        <f t="shared" si="1"/>
        <v>6.900645714767166E-2</v>
      </c>
      <c r="F58" s="4"/>
    </row>
    <row r="59" spans="1:6" x14ac:dyDescent="0.35">
      <c r="A59" s="1" t="s">
        <v>62</v>
      </c>
      <c r="B59" s="2">
        <v>614.5</v>
      </c>
      <c r="C59" s="2">
        <v>13748.9</v>
      </c>
      <c r="D59">
        <f t="shared" si="0"/>
        <v>14363.4</v>
      </c>
      <c r="E59" s="4">
        <f t="shared" si="1"/>
        <v>2.9176996603660077E-2</v>
      </c>
      <c r="F59" s="4"/>
    </row>
    <row r="60" spans="1:6" x14ac:dyDescent="0.35">
      <c r="A60" s="3" t="s">
        <v>63</v>
      </c>
      <c r="B60" s="2">
        <v>762.2</v>
      </c>
      <c r="C60" s="2">
        <v>14496.2</v>
      </c>
      <c r="D60">
        <f t="shared" si="0"/>
        <v>15258.400000000001</v>
      </c>
      <c r="E60" s="4">
        <f t="shared" si="1"/>
        <v>6.2311151955665223E-2</v>
      </c>
      <c r="F60" s="4"/>
    </row>
    <row r="61" spans="1:6" x14ac:dyDescent="0.35">
      <c r="A61" s="1" t="s">
        <v>64</v>
      </c>
      <c r="B61" s="2">
        <v>1018.8</v>
      </c>
      <c r="C61" s="2">
        <v>15520.8</v>
      </c>
      <c r="D61">
        <f t="shared" si="0"/>
        <v>16539.599999999999</v>
      </c>
      <c r="E61" s="4">
        <f t="shared" si="1"/>
        <v>8.3966864153515244E-2</v>
      </c>
      <c r="F61" s="4"/>
    </row>
    <row r="62" spans="1:6" x14ac:dyDescent="0.35">
      <c r="A62" s="1" t="s">
        <v>65</v>
      </c>
      <c r="B62" s="2">
        <v>883.8</v>
      </c>
      <c r="C62" s="2">
        <v>14409.9</v>
      </c>
      <c r="D62">
        <f t="shared" si="0"/>
        <v>15293.699999999999</v>
      </c>
      <c r="E62" s="4">
        <f t="shared" si="1"/>
        <v>-7.5328302981934256E-2</v>
      </c>
      <c r="F62" s="4"/>
    </row>
    <row r="63" spans="1:6" x14ac:dyDescent="0.35">
      <c r="A63" s="1" t="s">
        <v>66</v>
      </c>
      <c r="B63" s="2">
        <v>860.6</v>
      </c>
      <c r="C63" s="2">
        <v>14395.6</v>
      </c>
      <c r="D63">
        <f t="shared" si="0"/>
        <v>15256.2</v>
      </c>
      <c r="E63" s="4">
        <f t="shared" si="1"/>
        <v>-2.4519900351123785E-3</v>
      </c>
      <c r="F63" s="4"/>
    </row>
    <row r="64" spans="1:6" x14ac:dyDescent="0.35">
      <c r="A64" s="1" t="s">
        <v>67</v>
      </c>
      <c r="B64" s="2">
        <v>907.9</v>
      </c>
      <c r="C64" s="2">
        <v>17446.5</v>
      </c>
      <c r="D64">
        <f t="shared" si="0"/>
        <v>18354.400000000001</v>
      </c>
      <c r="E64" s="4">
        <f t="shared" si="1"/>
        <v>0.20307809284094339</v>
      </c>
      <c r="F64" s="4"/>
    </row>
    <row r="65" spans="1:6" x14ac:dyDescent="0.35">
      <c r="A65" s="3" t="s">
        <v>68</v>
      </c>
      <c r="B65" s="2">
        <v>962.4</v>
      </c>
      <c r="C65" s="2">
        <v>17528.3</v>
      </c>
      <c r="D65">
        <f t="shared" si="0"/>
        <v>18490.7</v>
      </c>
      <c r="E65" s="4">
        <f t="shared" si="1"/>
        <v>7.4260122913306489E-3</v>
      </c>
      <c r="F65" s="4"/>
    </row>
    <row r="66" spans="1:6" x14ac:dyDescent="0.35">
      <c r="A66" s="1" t="s">
        <v>69</v>
      </c>
      <c r="B66" s="2">
        <v>968.4</v>
      </c>
      <c r="C66" s="2">
        <v>15964.5</v>
      </c>
      <c r="D66">
        <f t="shared" si="0"/>
        <v>16932.900000000001</v>
      </c>
      <c r="E66" s="4">
        <f t="shared" si="1"/>
        <v>-8.4247756980536118E-2</v>
      </c>
      <c r="F66" s="4"/>
    </row>
    <row r="67" spans="1:6" x14ac:dyDescent="0.35">
      <c r="A67" s="1" t="s">
        <v>70</v>
      </c>
      <c r="B67" s="2">
        <v>1232.0999999999999</v>
      </c>
      <c r="C67" s="2">
        <v>17310.3</v>
      </c>
      <c r="D67">
        <f t="shared" ref="D67:D75" si="2">SUM(B67:C67)</f>
        <v>18542.399999999998</v>
      </c>
      <c r="E67" s="4">
        <f t="shared" si="1"/>
        <v>9.5051645022411771E-2</v>
      </c>
      <c r="F67" s="4"/>
    </row>
    <row r="68" spans="1:6" x14ac:dyDescent="0.35">
      <c r="A68" s="1" t="s">
        <v>71</v>
      </c>
      <c r="B68" s="2">
        <v>1009.6</v>
      </c>
      <c r="C68" s="2">
        <v>18376.2</v>
      </c>
      <c r="D68">
        <f t="shared" si="2"/>
        <v>19385.8</v>
      </c>
      <c r="E68" s="4">
        <f t="shared" ref="E68:E75" si="3">(D68-D67)/D67</f>
        <v>4.5484942617999909E-2</v>
      </c>
      <c r="F68" s="4"/>
    </row>
    <row r="69" spans="1:6" x14ac:dyDescent="0.35">
      <c r="A69" s="1" t="s">
        <v>72</v>
      </c>
      <c r="B69" s="2">
        <v>1066.8</v>
      </c>
      <c r="C69" s="2">
        <v>20360.3</v>
      </c>
      <c r="D69">
        <f t="shared" si="2"/>
        <v>21427.1</v>
      </c>
      <c r="E69" s="4">
        <f t="shared" si="3"/>
        <v>0.1052987238081482</v>
      </c>
      <c r="F69" s="4"/>
    </row>
    <row r="70" spans="1:6" x14ac:dyDescent="0.35">
      <c r="A70" s="3" t="s">
        <v>73</v>
      </c>
      <c r="B70" s="2">
        <v>932.8</v>
      </c>
      <c r="C70" s="2">
        <v>19672.8</v>
      </c>
      <c r="D70">
        <f t="shared" si="2"/>
        <v>20605.599999999999</v>
      </c>
      <c r="E70" s="4">
        <f t="shared" si="3"/>
        <v>-3.8339299298551836E-2</v>
      </c>
      <c r="F70" s="4"/>
    </row>
    <row r="71" spans="1:6" x14ac:dyDescent="0.35">
      <c r="A71" s="1" t="s">
        <v>74</v>
      </c>
      <c r="B71" s="2">
        <v>1025.3</v>
      </c>
      <c r="C71" s="2">
        <v>21004.400000000001</v>
      </c>
      <c r="D71">
        <f t="shared" si="2"/>
        <v>22029.7</v>
      </c>
      <c r="E71" s="4">
        <f t="shared" si="3"/>
        <v>6.9112280156850669E-2</v>
      </c>
      <c r="F71" s="4"/>
    </row>
    <row r="72" spans="1:6" x14ac:dyDescent="0.35">
      <c r="A72" s="3" t="s">
        <v>75</v>
      </c>
      <c r="B72" s="2">
        <v>1332.4</v>
      </c>
      <c r="C72" s="2">
        <v>21512</v>
      </c>
      <c r="D72">
        <f t="shared" si="2"/>
        <v>22844.400000000001</v>
      </c>
      <c r="E72" s="4">
        <f t="shared" si="3"/>
        <v>3.6981892626772074E-2</v>
      </c>
      <c r="F72" s="4"/>
    </row>
    <row r="73" spans="1:6" x14ac:dyDescent="0.35">
      <c r="A73" s="1" t="s">
        <v>76</v>
      </c>
      <c r="B73" s="2">
        <v>1093.4000000000001</v>
      </c>
      <c r="C73" s="2">
        <v>21266.1</v>
      </c>
      <c r="D73">
        <f t="shared" si="2"/>
        <v>22359.5</v>
      </c>
      <c r="E73" s="4">
        <f t="shared" si="3"/>
        <v>-2.1226208611300864E-2</v>
      </c>
      <c r="F73" s="4"/>
    </row>
    <row r="74" spans="1:6" x14ac:dyDescent="0.35">
      <c r="A74" s="1" t="s">
        <v>77</v>
      </c>
      <c r="B74" s="2">
        <v>901.2</v>
      </c>
      <c r="C74" s="2">
        <v>18272.5</v>
      </c>
      <c r="D74">
        <f t="shared" si="2"/>
        <v>19173.7</v>
      </c>
      <c r="E74" s="4">
        <f t="shared" si="3"/>
        <v>-0.14248082470538248</v>
      </c>
      <c r="F74" s="4"/>
    </row>
    <row r="75" spans="1:6" x14ac:dyDescent="0.35">
      <c r="A75" s="1" t="s">
        <v>78</v>
      </c>
      <c r="B75" s="2">
        <v>994.8</v>
      </c>
      <c r="C75" s="2">
        <v>19478.099999999999</v>
      </c>
      <c r="D75">
        <f t="shared" si="2"/>
        <v>20472.899999999998</v>
      </c>
      <c r="E75" s="4">
        <f t="shared" si="3"/>
        <v>6.7759483041874916E-2</v>
      </c>
      <c r="F75" s="4"/>
    </row>
  </sheetData>
  <conditionalFormatting sqref="E2:E49">
    <cfRule type="colorScale" priority="3">
      <colorScale>
        <cfvo type="min"/>
        <cfvo type="max"/>
        <color rgb="FFFFEF9C"/>
        <color rgb="FF63BE7B"/>
      </colorScale>
    </cfRule>
  </conditionalFormatting>
  <conditionalFormatting sqref="E49:E75">
    <cfRule type="colorScale" priority="2">
      <colorScale>
        <cfvo type="min"/>
        <cfvo type="max"/>
        <color rgb="FFFFEF9C"/>
        <color rgb="FF63BE7B"/>
      </colorScale>
    </cfRule>
  </conditionalFormatting>
  <conditionalFormatting sqref="E3:F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Export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Bappenas</dc:creator>
  <cp:lastModifiedBy>Bappenas</cp:lastModifiedBy>
  <dcterms:created xsi:type="dcterms:W3CDTF">2022-04-10T10:42:34Z</dcterms:created>
  <dcterms:modified xsi:type="dcterms:W3CDTF">2022-04-11T02:55:42Z</dcterms:modified>
</cp:coreProperties>
</file>