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20_Period_20_Jul_2025_sd_19_Aug_2025\"/>
    </mc:Choice>
  </mc:AlternateContent>
  <xr:revisionPtr revIDLastSave="0" documentId="13_ncr:1_{14255B51-0ABA-463D-B352-1693E91C0D07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30" l="1"/>
  <c r="AI16" i="30"/>
  <c r="AG25" i="30"/>
  <c r="AH25" i="30"/>
  <c r="AC25" i="30"/>
  <c r="AG9" i="30"/>
  <c r="C33" i="30"/>
  <c r="C34" i="30" s="1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C44" i="30" s="1"/>
  <c r="AI18" i="30"/>
  <c r="C43" i="30" s="1"/>
  <c r="AI14" i="30"/>
  <c r="AI13" i="30"/>
  <c r="AI12" i="30"/>
  <c r="D10" i="30" a="1"/>
  <c r="AH9" i="30" s="1"/>
  <c r="N25" i="28"/>
  <c r="W25" i="28"/>
  <c r="AC25" i="28"/>
  <c r="J25" i="28"/>
  <c r="AF25" i="28"/>
  <c r="D10" i="28" a="1"/>
  <c r="D10" i="28" s="1"/>
  <c r="Y9" i="30" l="1"/>
  <c r="C37" i="30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<sst xmlns="http://schemas.openxmlformats.org/spreadsheetml/2006/main" count="268" uniqueCount="174">
  <si>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</si>
  <si>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</si>
  <si>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</si>
  <si>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</si>
  <si>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</si>
  <si>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</si>
  <si>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</si>
  <si>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</si>
  <si>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</si>
  <si>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</si>
  <si>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</si>
  <si>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</si>
  <si>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</si>
  <si>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</si>
  <si>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</si>
  <si>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</si>
  <si>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</si>
  <si>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</si>
  <si>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</si>
  <si>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</si>
  <si>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</si>
  <si>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</si>
  <si>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</si>
  <si>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</si>
  <si>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</si>
  <si>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</si>
  <si>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</si>
  <si>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</si>
  <si>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</si>
  <si>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</si>
  <si>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</si>
  <si>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</si>
  <si>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</si>
  <si>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</si>
  <si>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</si>
  <si>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</si>
  <si>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</si>
  <si>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</si>
  <si>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</si>
  <si>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</si>
  <si>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</si>
  <si>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</si>
  <si>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</si>
  <si>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</si>
  <si>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</si>
  <si>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</si>
  <si>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</si>
  <si>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</si>
  <si>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</si>
  <si>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</si>
  <si>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</si>
  <si>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</si>
  <si>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</si>
  <si>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</si>
  <si>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</si>
  <si>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</si>
  <si>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</si>
  <si>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</si>
  <si>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</si>
  <si>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</si>
  <si>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</si>
  <si>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</si>
  <si>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</si>
  <si>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</si>
  <si>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</si>
  <si>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</si>
  <si>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</si>
  <si>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</si>
  <si>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</si>
  <si>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</si>
  <si>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</si>
  <si>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</si>
  <si>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</si>
  <si>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</si>
  <si>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</si>
  <si>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</si>
  <si>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</si>
  <si>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</si>
  <si>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</si>
  <si>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</si>
  <si>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</si>
  <si>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</si>
  <si>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</si>
  <si>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</si>
  <si>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</si>
  <si>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</si>
  <si>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</si>
  <si>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</si>
  <si>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</si>
  <si>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</si>
  <si>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</si>
  <si>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</si>
  <si>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</si>
  <si>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</si>
  <si>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</si>
  <si>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</si>
  <si>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</si>
  <si>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</si>
  <si>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</si>
  <si>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</si>
  <si>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</si>
  <si>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</si>
  <si>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</si>
  <si>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</si>
  <si>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</si>
  <si>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</si>
  <si>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</si>
  <si>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</si>
  <si>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</si>
  <si>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</si>
  <si>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</si>
  <si>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</si>
  <si>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</si>
  <si>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</si>
  <si>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</si>
  <si>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</si>
  <si>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</si>
  <si>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</si>
  <si>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</si>
  <si>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</si>
  <si>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</si>
  <si>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</si>
  <si>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</si>
  <si>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</si>
  <si>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</si>
  <si>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</si>
  <si>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</si>
  <si>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</si>
  <si>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</si>
  <si>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</si>
  <si>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</si>
  <si>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</si>
  <si>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</si>
  <si>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</si>
  <si>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</si>
  <si>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</si>
  <si>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</si>
  <si>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</si>
  <si>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</si>
  <si>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</si>
  <si>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</si>
  <si>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</si>
  <si>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</si>
  <si>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</si>
  <si>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</si>
  <si>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</si>
  <si>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</si>
  <si>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</si>
  <si>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</si>
  <si>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</si>
  <si>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</si>
  <si>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</si>
  <si>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</si>
  <si>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</si>
  <si>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</si>
  <si>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</si>
  <si>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</si>
  <si>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</si>
  <si>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</si>
  <si>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</si>
  <si>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</si>
  <si>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</si>
  <si>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</si>
  <si>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Acknowledgement by (19-08-25)</t>
  </si>
  <si>
    <t>please drop your signature here
Bayu Bagus Bagaswara</t>
  </si>
  <si>
    <t>please drop your signature here
Dody Arya</t>
  </si>
  <si>
    <t>please drop your signature here
Edy Yanto</t>
  </si>
  <si>
    <t>Daily IT TFC</t>
  </si>
  <si>
    <t>Bayu Bagus Bagaswara</t>
  </si>
  <si>
    <t>IT Java Developer</t>
  </si>
  <si>
    <t>Edy Yanto</t>
  </si>
  <si>
    <t>Dody Arya</t>
  </si>
  <si>
    <t>PR.136583/PO.75628</t>
  </si>
  <si>
    <t>Bank Danamon Falatehan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</si>
</sst>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3" t="s">
        <v>11</v>
      </c>
      <c r="O5" s="143"/>
      <c r="P5" s="143"/>
      <c r="Q5" s="14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2" t="s">
        <v>17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7" t="s">
        <v>38</v>
      </c>
      <c r="B22" s="178"/>
      <c r="C22" s="179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7" t="s">
        <v>39</v>
      </c>
      <c r="B23" s="178"/>
      <c r="C23" s="179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7" t="s">
        <v>41</v>
      </c>
      <c r="B25" s="178"/>
      <c r="C25" s="179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63" t="s">
        <v>43</v>
      </c>
      <c r="T27" s="164"/>
      <c r="U27" s="164"/>
      <c r="V27" s="164"/>
      <c r="W27" s="164"/>
      <c r="X27" s="164"/>
      <c r="Y27" s="164"/>
      <c r="Z27" s="164"/>
      <c r="AA27" s="165"/>
      <c r="AC27" s="171" t="s">
        <v>44</v>
      </c>
      <c r="AD27" s="172"/>
      <c r="AE27" s="172"/>
      <c r="AF27" s="172"/>
      <c r="AG27" s="172"/>
      <c r="AH27" s="172"/>
      <c r="AI27" s="172"/>
      <c r="AJ27" s="173"/>
    </row>
    <row r="28" spans="1:36" ht="15.65" customHeight="1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54" t="s">
        <v>46</v>
      </c>
      <c r="T28" s="155"/>
      <c r="U28" s="145" t="s">
        <v>47</v>
      </c>
      <c r="V28" s="146"/>
      <c r="W28" s="146"/>
      <c r="X28" s="146"/>
      <c r="Y28" s="146"/>
      <c r="Z28" s="146"/>
      <c r="AA28" s="147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56"/>
      <c r="T29" s="157"/>
      <c r="U29" s="148"/>
      <c r="V29" s="149"/>
      <c r="W29" s="149"/>
      <c r="X29" s="149"/>
      <c r="Y29" s="149"/>
      <c r="Z29" s="149"/>
      <c r="AA29" s="150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56"/>
      <c r="T30" s="157"/>
      <c r="U30" s="148"/>
      <c r="V30" s="149"/>
      <c r="W30" s="149"/>
      <c r="X30" s="149"/>
      <c r="Y30" s="149"/>
      <c r="Z30" s="149"/>
      <c r="AA30" s="150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56"/>
      <c r="T31" s="157"/>
      <c r="U31" s="148"/>
      <c r="V31" s="149"/>
      <c r="W31" s="149"/>
      <c r="X31" s="149"/>
      <c r="Y31" s="149"/>
      <c r="Z31" s="149"/>
      <c r="AA31" s="150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6"/>
      <c r="T32" s="167"/>
      <c r="U32" s="168"/>
      <c r="V32" s="169"/>
      <c r="W32" s="169"/>
      <c r="X32" s="169"/>
      <c r="Y32" s="169"/>
      <c r="Z32" s="169"/>
      <c r="AA32" s="170"/>
      <c r="AC32" s="174"/>
      <c r="AD32" s="169"/>
      <c r="AE32" s="169"/>
      <c r="AF32" s="169"/>
      <c r="AG32" s="169"/>
      <c r="AH32" s="169"/>
      <c r="AI32" s="169"/>
      <c r="AJ32" s="170"/>
    </row>
    <row r="33" spans="1:36" ht="18.649999999999999" customHeight="1" x14ac:dyDescent="0.45">
      <c r="A33" s="141" t="s">
        <v>52</v>
      </c>
      <c r="B33" s="141"/>
      <c r="C33" s="63">
        <f>COUNTIF(D24:AG24,"=8")</f>
        <v>1</v>
      </c>
      <c r="D33" s="44"/>
      <c r="E33" s="44"/>
      <c r="F33" s="44"/>
      <c r="G33" s="44"/>
      <c r="H33" s="44"/>
      <c r="S33" s="154" t="s">
        <v>53</v>
      </c>
      <c r="T33" s="155"/>
      <c r="U33" s="145" t="s">
        <v>54</v>
      </c>
      <c r="V33" s="146"/>
      <c r="W33" s="146"/>
      <c r="X33" s="146"/>
      <c r="Y33" s="146"/>
      <c r="Z33" s="146"/>
      <c r="AA33" s="147"/>
      <c r="AC33" s="160" t="s">
        <v>55</v>
      </c>
      <c r="AD33" s="146"/>
      <c r="AE33" s="146"/>
      <c r="AF33" s="146"/>
      <c r="AG33" s="146"/>
      <c r="AH33" s="146"/>
      <c r="AI33" s="146"/>
      <c r="AJ33" s="14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6"/>
      <c r="T34" s="157"/>
      <c r="U34" s="148"/>
      <c r="V34" s="149"/>
      <c r="W34" s="149"/>
      <c r="X34" s="149"/>
      <c r="Y34" s="149"/>
      <c r="Z34" s="149"/>
      <c r="AA34" s="150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6"/>
      <c r="T35" s="157"/>
      <c r="U35" s="148"/>
      <c r="V35" s="149"/>
      <c r="W35" s="149"/>
      <c r="X35" s="149"/>
      <c r="Y35" s="149"/>
      <c r="Z35" s="149"/>
      <c r="AA35" s="150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6"/>
      <c r="T36" s="157"/>
      <c r="U36" s="148"/>
      <c r="V36" s="149"/>
      <c r="W36" s="149"/>
      <c r="X36" s="149"/>
      <c r="Y36" s="149"/>
      <c r="Z36" s="149"/>
      <c r="AA36" s="150"/>
      <c r="AC36" s="161"/>
      <c r="AD36" s="149"/>
      <c r="AE36" s="149"/>
      <c r="AF36" s="149"/>
      <c r="AG36" s="149"/>
      <c r="AH36" s="149"/>
      <c r="AI36" s="149"/>
      <c r="AJ36" s="150"/>
    </row>
    <row r="37" spans="1:36" ht="38.15" customHeight="1" thickBot="1" x14ac:dyDescent="0.5">
      <c r="A37" s="175" t="s">
        <v>59</v>
      </c>
      <c r="B37" s="175"/>
      <c r="C37" s="63">
        <f>COUNTIF(D25:AG25,"&gt;0")</f>
        <v>20</v>
      </c>
      <c r="D37" s="44"/>
      <c r="E37" s="44"/>
      <c r="F37" s="44"/>
      <c r="G37" s="44"/>
      <c r="H37" s="44"/>
      <c r="S37" s="158"/>
      <c r="T37" s="159"/>
      <c r="U37" s="151"/>
      <c r="V37" s="152"/>
      <c r="W37" s="152"/>
      <c r="X37" s="152"/>
      <c r="Y37" s="152"/>
      <c r="Z37" s="152"/>
      <c r="AA37" s="153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zoomScale="58" zoomScaleNormal="58" workbookViewId="0">
      <selection activeCell="I20" sqref="I20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9" width="6.6328125" style="4" customWidth="1"/>
    <col min="10" max="10" width="6.6328125" style="4" bestFit="1" customWidth="1"/>
    <col min="11" max="12" width="6.81640625" style="4" customWidth="1"/>
    <col min="13" max="30" width="7.54296875" style="4" bestFit="1" customWidth="1"/>
    <col min="31" max="31" width="8.26953125" style="4" bestFit="1" customWidth="1"/>
    <col min="32" max="32" width="9.08984375" style="4" customWidth="1"/>
    <col min="33" max="34" width="8.26953125" style="4" customWidth="1"/>
    <col min="35" max="35" width="7.1796875" style="4" customWidth="1"/>
    <col min="36" max="36" width="11.54296875" style="4" customWidth="1"/>
    <col min="37" max="39" width="8.7265625" style="4" customWidth="1"/>
    <col min="40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45858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45888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168</v>
      </c>
      <c r="C5" s="76"/>
      <c r="D5" s="83" t="s">
        <v>8</v>
      </c>
      <c r="E5" s="78"/>
      <c r="F5" s="78"/>
      <c r="H5" s="84" t="s">
        <v>170</v>
      </c>
      <c r="I5" s="84"/>
      <c r="J5" s="78"/>
      <c r="K5" s="83" t="s">
        <v>10</v>
      </c>
      <c r="L5" s="78"/>
      <c r="M5" s="78"/>
      <c r="N5" s="143" t="s">
        <v>172</v>
      </c>
      <c r="O5" s="143"/>
      <c r="P5" s="143"/>
      <c r="Q5" s="143"/>
    </row>
    <row r="6" spans="1:36" ht="17" x14ac:dyDescent="0.4">
      <c r="A6" s="74" t="s">
        <v>12</v>
      </c>
      <c r="B6" s="82" t="s">
        <v>169</v>
      </c>
      <c r="C6" s="76"/>
      <c r="D6" s="83" t="s">
        <v>14</v>
      </c>
      <c r="E6" s="78"/>
      <c r="F6" s="78"/>
      <c r="H6" s="84" t="s">
        <v>171</v>
      </c>
      <c r="I6" s="84"/>
      <c r="J6" s="78"/>
      <c r="K6" s="86" t="s">
        <v>16</v>
      </c>
      <c r="L6" s="87"/>
      <c r="M6" s="76"/>
      <c r="N6" s="142" t="s">
        <v>173</v>
      </c>
      <c r="O6" s="142"/>
      <c r="P6" s="142"/>
      <c r="Q6" s="142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6" t="s">
        <v>20</v>
      </c>
      <c r="B9" s="140" t="s">
        <v>21</v>
      </c>
      <c r="C9" s="176" t="s">
        <v>22</v>
      </c>
      <c r="D9" s="50" t="str">
        <f t="shared" ref="D9:AH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50" t="str">
        <f t="shared" si="0"/>
        <v>Tue</v>
      </c>
      <c r="AI9" s="140" t="s">
        <v>23</v>
      </c>
      <c r="AJ9" s="90" t="s">
        <v>24</v>
      </c>
    </row>
    <row r="10" spans="1:36" ht="17" x14ac:dyDescent="0.35">
      <c r="A10" s="176"/>
      <c r="B10" s="140"/>
      <c r="C10" s="176"/>
      <c r="D10" s="51" cm="1">
        <f t="array" ref="D10:AH10">IFERROR(IF(OR((B3-B2+1)&gt;31,B2="",B3=""),"",_xlfn.SEQUENCE(,B3-B2+1,B2)),"")</f>
        <v>45858</v>
      </c>
      <c r="E10" s="51">
        <v>45859</v>
      </c>
      <c r="F10" s="51">
        <v>45860</v>
      </c>
      <c r="G10" s="51">
        <v>45861</v>
      </c>
      <c r="H10" s="52">
        <v>45862</v>
      </c>
      <c r="I10" s="52">
        <v>45863</v>
      </c>
      <c r="J10" s="52">
        <v>45864</v>
      </c>
      <c r="K10" s="52">
        <v>45865</v>
      </c>
      <c r="L10" s="52">
        <v>45866</v>
      </c>
      <c r="M10" s="52">
        <v>45867</v>
      </c>
      <c r="N10" s="52">
        <v>45868</v>
      </c>
      <c r="O10" s="52">
        <v>45869</v>
      </c>
      <c r="P10" s="52">
        <v>45870</v>
      </c>
      <c r="Q10" s="52">
        <v>45871</v>
      </c>
      <c r="R10" s="52">
        <v>45872</v>
      </c>
      <c r="S10" s="52">
        <v>45873</v>
      </c>
      <c r="T10" s="52">
        <v>45874</v>
      </c>
      <c r="U10" s="52">
        <v>45875</v>
      </c>
      <c r="V10" s="52">
        <v>45876</v>
      </c>
      <c r="W10" s="52">
        <v>45877</v>
      </c>
      <c r="X10" s="52">
        <v>45878</v>
      </c>
      <c r="Y10" s="52">
        <v>45879</v>
      </c>
      <c r="Z10" s="52">
        <v>45880</v>
      </c>
      <c r="AA10" s="52">
        <v>45881</v>
      </c>
      <c r="AB10" s="52">
        <v>45882</v>
      </c>
      <c r="AC10" s="52">
        <v>45883</v>
      </c>
      <c r="AD10" s="52">
        <v>45884</v>
      </c>
      <c r="AE10" s="52">
        <v>45885</v>
      </c>
      <c r="AF10" s="51">
        <v>45886</v>
      </c>
      <c r="AG10" s="51">
        <v>45887</v>
      </c>
      <c r="AH10" s="51">
        <v>45888</v>
      </c>
      <c r="AI10" s="140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>SUM(D13:AH13)</f>
        <v>0</v>
      </c>
      <c r="AJ13" s="73"/>
    </row>
    <row r="14" spans="1:36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>SUM(D14:AH14)</f>
        <v>0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ref="AI15:AI16" si="1">SUM(D15:AH15)</f>
        <v>0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167</v>
      </c>
      <c r="C18" s="57" t="s">
        <v>34</v>
      </c>
      <c r="D18" s="57"/>
      <c r="E18" s="57">
        <v>1</v>
      </c>
      <c r="F18" s="57">
        <v>1</v>
      </c>
      <c r="G18" s="50">
        <v>1</v>
      </c>
      <c r="H18" s="57">
        <v>1</v>
      </c>
      <c r="I18" s="50">
        <v>1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5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139"/>
      <c r="AI21" s="62"/>
      <c r="AJ21" s="73"/>
    </row>
    <row r="22" spans="1:36" ht="17" x14ac:dyDescent="0.4">
      <c r="A22" s="177" t="s">
        <v>38</v>
      </c>
      <c r="B22" s="178"/>
      <c r="C22" s="179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77" t="s">
        <v>39</v>
      </c>
      <c r="B23" s="178"/>
      <c r="C23" s="179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77" t="s">
        <v>41</v>
      </c>
      <c r="B25" s="178"/>
      <c r="C25" s="179"/>
      <c r="D25" s="57">
        <f t="shared" ref="D25:AC25" si="2">SUM(D11:D20)</f>
        <v>0</v>
      </c>
      <c r="E25" s="57">
        <f t="shared" si="2"/>
        <v>1</v>
      </c>
      <c r="F25" s="57">
        <f t="shared" si="2"/>
        <v>1</v>
      </c>
      <c r="G25" s="57">
        <f t="shared" si="2"/>
        <v>1</v>
      </c>
      <c r="H25" s="57">
        <f t="shared" si="2"/>
        <v>1</v>
      </c>
      <c r="I25" s="50">
        <f t="shared" si="2"/>
        <v>1</v>
      </c>
      <c r="J25" s="50">
        <f t="shared" si="2"/>
        <v>0</v>
      </c>
      <c r="K25" s="50">
        <f t="shared" si="2"/>
        <v>0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>
        <f t="shared" ref="AG25:AH25" si="3">SUM(AG11:AG20)</f>
        <v>0</v>
      </c>
      <c r="AH25" s="57">
        <f t="shared" si="3"/>
        <v>0</v>
      </c>
      <c r="AI25" s="58">
        <f>SUM(D25:AH25)</f>
        <v>5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163</v>
      </c>
      <c r="AD27" s="184"/>
      <c r="AE27" s="184"/>
      <c r="AF27" s="184"/>
      <c r="AG27" s="184"/>
      <c r="AH27" s="184"/>
      <c r="AI27" s="184"/>
      <c r="AJ27" s="185"/>
    </row>
    <row r="28" spans="1:36" ht="15.5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86" t="s">
        <v>46</v>
      </c>
      <c r="T28" s="187"/>
      <c r="U28" s="188" t="s">
        <v>166</v>
      </c>
      <c r="V28" s="188"/>
      <c r="W28" s="188"/>
      <c r="X28" s="188"/>
      <c r="Y28" s="188"/>
      <c r="Z28" s="188"/>
      <c r="AA28" s="189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86"/>
      <c r="T29" s="187"/>
      <c r="U29" s="188"/>
      <c r="V29" s="188"/>
      <c r="W29" s="188"/>
      <c r="X29" s="188"/>
      <c r="Y29" s="188"/>
      <c r="Z29" s="188"/>
      <c r="AA29" s="189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86"/>
      <c r="T30" s="187"/>
      <c r="U30" s="188"/>
      <c r="V30" s="188"/>
      <c r="W30" s="188"/>
      <c r="X30" s="188"/>
      <c r="Y30" s="188"/>
      <c r="Z30" s="188"/>
      <c r="AA30" s="189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1"/>
      <c r="AJ32" s="192"/>
    </row>
    <row r="33" spans="1:36" ht="18.5" x14ac:dyDescent="0.45">
      <c r="A33" s="141" t="s">
        <v>52</v>
      </c>
      <c r="B33" s="141"/>
      <c r="C33" s="63">
        <f>COUNTIF(D24:AH24,"=8")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165</v>
      </c>
      <c r="V33" s="188"/>
      <c r="W33" s="188"/>
      <c r="X33" s="188"/>
      <c r="Y33" s="188"/>
      <c r="Z33" s="188"/>
      <c r="AA33" s="189"/>
      <c r="AC33" s="161" t="s">
        <v>164</v>
      </c>
      <c r="AD33" s="149"/>
      <c r="AE33" s="149"/>
      <c r="AF33" s="149"/>
      <c r="AG33" s="149"/>
      <c r="AH33" s="149"/>
      <c r="AI33" s="149"/>
      <c r="AJ33" s="150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1"/>
      <c r="AD36" s="149"/>
      <c r="AE36" s="149"/>
      <c r="AF36" s="149"/>
      <c r="AG36" s="149"/>
      <c r="AH36" s="149"/>
      <c r="AI36" s="149"/>
      <c r="AJ36" s="150"/>
    </row>
    <row r="37" spans="1:36" ht="19" thickBot="1" x14ac:dyDescent="0.5">
      <c r="A37" s="175" t="s">
        <v>59</v>
      </c>
      <c r="B37" s="175"/>
      <c r="C37" s="63">
        <f>COUNTIF(D25:AH25,"&gt;0")</f>
        <v>5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AI25</f>
        <v>5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2025-03-08T07:04:45Z</dcterms:modified>
  <cp:category/>
  <cp:contentStatus/>
</cp:coreProperties>
</file>