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illing Enhancement\Sample Jenis Billing\Junaidi\"/>
    </mc:Choice>
  </mc:AlternateContent>
  <xr:revisionPtr revIDLastSave="0" documentId="8_{8294E4FC-65C4-47B4-BE7E-166F592DF9A3}" xr6:coauthVersionLast="47" xr6:coauthVersionMax="47" xr10:uidLastSave="{00000000-0000-0000-0000-000000000000}"/>
  <bookViews>
    <workbookView xWindow="-120" yWindow="-120" windowWidth="20730" windowHeight="11160" activeTab="1" xr2:uid="{63E845B9-6463-4198-9762-1B81400CA96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G38" i="2"/>
  <c r="C38" i="2"/>
  <c r="G36" i="2"/>
  <c r="G34" i="2"/>
  <c r="G33" i="2"/>
  <c r="G32" i="2"/>
  <c r="G42" i="2" s="1"/>
  <c r="G18" i="2"/>
  <c r="B15" i="2"/>
  <c r="G40" i="1"/>
  <c r="G38" i="1"/>
  <c r="C38" i="1"/>
  <c r="G36" i="1"/>
  <c r="G34" i="1"/>
  <c r="G33" i="1"/>
  <c r="G42" i="1" s="1"/>
  <c r="G32" i="1"/>
  <c r="G18" i="1"/>
  <c r="G43" i="2" l="1"/>
  <c r="G44" i="2" s="1"/>
  <c r="G43" i="1"/>
  <c r="G44" i="1" s="1"/>
</calcChain>
</file>

<file path=xl/sharedStrings.xml><?xml version="1.0" encoding="utf-8"?>
<sst xmlns="http://schemas.openxmlformats.org/spreadsheetml/2006/main" count="120" uniqueCount="60">
  <si>
    <t>BILLING STATEMENT</t>
  </si>
  <si>
    <t>No. C145/SS-BS/0124</t>
  </si>
  <si>
    <t>To:</t>
  </si>
  <si>
    <t xml:space="preserve">Statement </t>
  </si>
  <si>
    <t>Payment Due</t>
  </si>
  <si>
    <t>Default Administration Group - EMEA Corporate Trust</t>
  </si>
  <si>
    <t>PT Mandala Kapital</t>
  </si>
  <si>
    <t>Date</t>
  </si>
  <si>
    <t>The Bank of New York Mellon London</t>
  </si>
  <si>
    <t>Rukan Permata Senayan</t>
  </si>
  <si>
    <r>
      <t>One Canada Square, 40</t>
    </r>
    <r>
      <rPr>
        <vertAlign val="superscript"/>
        <sz val="11"/>
        <rFont val="Calibri"/>
        <family val="2"/>
      </rPr>
      <t xml:space="preserve">th </t>
    </r>
    <r>
      <rPr>
        <sz val="11"/>
        <rFont val="Calibri"/>
        <family val="2"/>
      </rPr>
      <t>Floor</t>
    </r>
  </si>
  <si>
    <t>Blok B No. 03-05</t>
  </si>
  <si>
    <t>London E14 5AL, United Kingdom</t>
  </si>
  <si>
    <t>Jl. Tentara Pelajar, Patal Senayan</t>
  </si>
  <si>
    <t>Payment Method</t>
  </si>
  <si>
    <t>Attention: Mark Jeanes</t>
  </si>
  <si>
    <t>Jakarta Selatan 12210</t>
  </si>
  <si>
    <t>Please transfer to :</t>
  </si>
  <si>
    <t>Acc. Name:</t>
  </si>
  <si>
    <t>Dana Setoran Lainnya</t>
  </si>
  <si>
    <t>Acc. Number:</t>
  </si>
  <si>
    <t>241078 Cost Center 9207</t>
  </si>
  <si>
    <t xml:space="preserve">Bank: </t>
  </si>
  <si>
    <t>Bank Danamon - Jakarta, Indonesia</t>
  </si>
  <si>
    <t>Corr Bank:</t>
  </si>
  <si>
    <t>Bank Of New York</t>
  </si>
  <si>
    <t>SWIFT Code : IRVTUS3NXXX</t>
  </si>
  <si>
    <t>Please find the Securities Services Bank Danamon Indonesia as Securities Agent for The Billing Statement as follows :</t>
  </si>
  <si>
    <t xml:space="preserve">Type of Transaction </t>
  </si>
  <si>
    <t>Billing CCY</t>
  </si>
  <si>
    <t>Items</t>
  </si>
  <si>
    <t>Fee</t>
  </si>
  <si>
    <t>Amount Due</t>
  </si>
  <si>
    <t>Administration Set Up</t>
  </si>
  <si>
    <t>USD</t>
  </si>
  <si>
    <t>Signing Representation Fee</t>
  </si>
  <si>
    <t>Security Agent Fee</t>
  </si>
  <si>
    <t>Acc.Number C-Best : BDMN2-IIGP-001-37</t>
  </si>
  <si>
    <t>Transaction Handling</t>
  </si>
  <si>
    <t>per transaction</t>
  </si>
  <si>
    <t>p.a each</t>
  </si>
  <si>
    <t>Others</t>
  </si>
  <si>
    <t xml:space="preserve"> </t>
  </si>
  <si>
    <t>Total (1-6)</t>
  </si>
  <si>
    <t>Tax</t>
  </si>
  <si>
    <t xml:space="preserve">Total </t>
  </si>
  <si>
    <t>For Further information, please contact  Custody Operations, phone (021) 8645000 Ext. 1070</t>
  </si>
  <si>
    <t>Sincerely Yours,</t>
  </si>
  <si>
    <t>Zulkarnain</t>
  </si>
  <si>
    <t>Haryo Krisna Aji</t>
  </si>
  <si>
    <t>Fund &amp; Custody Compliance Head</t>
  </si>
  <si>
    <t>Custody Support Team Leader</t>
  </si>
  <si>
    <t xml:space="preserve">       PT Bank Danamon Indonesia, Tbk.</t>
  </si>
  <si>
    <t>DUPLICATE</t>
  </si>
  <si>
    <t>The Bank of New York Mellon</t>
  </si>
  <si>
    <t>One Temasek Avenue</t>
  </si>
  <si>
    <t>#04-01 Millenia Tower</t>
  </si>
  <si>
    <t>Singapore 039192</t>
  </si>
  <si>
    <t>.</t>
  </si>
  <si>
    <t xml:space="preserve">Attention: Carol Au, Corporate Trust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</si>
</sst>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Rp&quot;#,##0.00"/>
    <numFmt numFmtId="165" formatCode="_([$USD]\ * #,##0.00_);_([$USD]\ * \(#,##0.00\);_([$USD]\ * &quot;-&quot;??_);_(@_)"/>
    <numFmt numFmtId="166" formatCode="_([$Rp-421]* #,##0_);_([$Rp-421]* \(#,##0\);_([$Rp-421]* &quot;-&quot;_);_(@_)"/>
    <numFmt numFmtId="167" formatCode="#,##0.00;[Red]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b/>
      <sz val="11"/>
      <name val="Arial"/>
      <family val="2"/>
    </font>
    <font>
      <vertAlign val="superscript"/>
      <sz val="11"/>
      <name val="Calibri"/>
      <family val="2"/>
    </font>
    <font>
      <sz val="11"/>
      <name val="Calibri"/>
      <family val="2"/>
    </font>
    <font>
      <i/>
      <sz val="10"/>
      <name val="Tahoma"/>
      <family val="2"/>
    </font>
    <font>
      <sz val="9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sz val="8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2"/>
      <name val="Tahoma"/>
      <family val="2"/>
    </font>
    <font>
      <b/>
      <u/>
      <sz val="12"/>
      <name val="Calibri"/>
      <family val="2"/>
    </font>
    <font>
      <sz val="12"/>
      <name val="Calibri"/>
      <family val="2"/>
    </font>
    <font>
      <sz val="14"/>
      <name val="Tahoma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2" borderId="1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15" fontId="2" fillId="0" borderId="3" xfId="1" applyNumberFormat="1" applyFont="1" applyBorder="1" applyAlignment="1">
      <alignment horizontal="center" vertical="center"/>
    </xf>
    <xf numFmtId="15" fontId="2" fillId="0" borderId="4" xfId="1" applyNumberFormat="1" applyFont="1" applyBorder="1" applyAlignment="1">
      <alignment horizontal="center" vertical="center"/>
    </xf>
    <xf numFmtId="15" fontId="2" fillId="0" borderId="5" xfId="1" applyNumberFormat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15" fontId="2" fillId="0" borderId="8" xfId="1" applyNumberFormat="1" applyFont="1" applyBorder="1" applyAlignment="1">
      <alignment horizontal="center" vertical="center"/>
    </xf>
    <xf numFmtId="15" fontId="2" fillId="0" borderId="9" xfId="1" applyNumberFormat="1" applyFont="1" applyBorder="1" applyAlignment="1">
      <alignment horizontal="center" vertic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7" xfId="1" applyFont="1" applyBorder="1" applyAlignment="1">
      <alignment horizontal="center"/>
    </xf>
    <xf numFmtId="0" fontId="7" fillId="0" borderId="0" xfId="1" applyFont="1"/>
    <xf numFmtId="0" fontId="7" fillId="0" borderId="7" xfId="1" applyFont="1" applyBorder="1"/>
    <xf numFmtId="0" fontId="2" fillId="0" borderId="12" xfId="1" applyFont="1" applyBorder="1"/>
    <xf numFmtId="0" fontId="2" fillId="0" borderId="1" xfId="1" applyFont="1" applyBorder="1"/>
    <xf numFmtId="0" fontId="2" fillId="0" borderId="8" xfId="1" applyFont="1" applyBorder="1"/>
    <xf numFmtId="0" fontId="8" fillId="0" borderId="0" xfId="1" applyFont="1"/>
    <xf numFmtId="0" fontId="9" fillId="2" borderId="13" xfId="1" applyFont="1" applyFill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164" fontId="2" fillId="0" borderId="9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" fontId="2" fillId="0" borderId="21" xfId="1" applyNumberFormat="1" applyFont="1" applyBorder="1" applyAlignment="1">
      <alignment horizontal="center" vertical="center"/>
    </xf>
    <xf numFmtId="4" fontId="2" fillId="0" borderId="22" xfId="2" applyNumberFormat="1" applyFont="1" applyBorder="1" applyAlignment="1">
      <alignment horizontal="center" vertical="center"/>
    </xf>
    <xf numFmtId="0" fontId="9" fillId="0" borderId="21" xfId="1" applyFont="1" applyBorder="1" applyAlignment="1">
      <alignment horizontal="left" vertical="center"/>
    </xf>
    <xf numFmtId="0" fontId="2" fillId="0" borderId="21" xfId="1" applyFont="1" applyBorder="1" applyAlignment="1">
      <alignment horizontal="center" vertical="center"/>
    </xf>
    <xf numFmtId="4" fontId="2" fillId="0" borderId="23" xfId="2" applyNumberFormat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7" xfId="1" applyFont="1" applyBorder="1" applyAlignment="1">
      <alignment horizontal="left" wrapText="1"/>
    </xf>
    <xf numFmtId="0" fontId="2" fillId="0" borderId="2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4" fontId="2" fillId="0" borderId="25" xfId="1" applyNumberFormat="1" applyFont="1" applyBorder="1" applyAlignment="1">
      <alignment horizontal="center" vertical="center"/>
    </xf>
    <xf numFmtId="4" fontId="2" fillId="0" borderId="26" xfId="2" applyNumberFormat="1" applyFont="1" applyBorder="1" applyAlignment="1">
      <alignment horizontal="center" vertical="center"/>
    </xf>
    <xf numFmtId="0" fontId="11" fillId="0" borderId="7" xfId="1" applyFont="1" applyBorder="1" applyAlignment="1">
      <alignment horizontal="left" wrapText="1"/>
    </xf>
    <xf numFmtId="0" fontId="2" fillId="0" borderId="9" xfId="1" applyFont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 vertical="center"/>
    </xf>
    <xf numFmtId="4" fontId="2" fillId="0" borderId="19" xfId="2" applyNumberFormat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4" fontId="2" fillId="0" borderId="28" xfId="1" applyNumberFormat="1" applyFont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166" fontId="2" fillId="0" borderId="0" xfId="1" applyNumberFormat="1" applyFont="1" applyAlignment="1">
      <alignment horizontal="center" vertical="center"/>
    </xf>
    <xf numFmtId="165" fontId="11" fillId="0" borderId="25" xfId="1" applyNumberFormat="1" applyFont="1" applyBorder="1" applyAlignment="1">
      <alignment horizontal="center" vertical="center"/>
    </xf>
    <xf numFmtId="4" fontId="2" fillId="0" borderId="26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43" fontId="2" fillId="0" borderId="0" xfId="2" applyFont="1"/>
    <xf numFmtId="0" fontId="9" fillId="0" borderId="5" xfId="1" applyFont="1" applyBorder="1" applyAlignment="1">
      <alignment horizontal="left" vertical="center"/>
    </xf>
    <xf numFmtId="0" fontId="9" fillId="0" borderId="29" xfId="1" applyFont="1" applyBorder="1" applyAlignment="1">
      <alignment horizontal="center" vertical="center"/>
    </xf>
    <xf numFmtId="0" fontId="9" fillId="0" borderId="9" xfId="1" applyFont="1" applyBorder="1" applyAlignment="1">
      <alignment horizontal="left" vertical="center"/>
    </xf>
    <xf numFmtId="166" fontId="2" fillId="0" borderId="1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/>
    </xf>
    <xf numFmtId="4" fontId="2" fillId="0" borderId="19" xfId="1" applyNumberFormat="1" applyFont="1" applyBorder="1" applyAlignment="1">
      <alignment horizontal="center" vertical="center"/>
    </xf>
    <xf numFmtId="0" fontId="9" fillId="0" borderId="10" xfId="1" applyFont="1" applyBorder="1" applyAlignment="1">
      <alignment horizontal="left" vertical="center"/>
    </xf>
    <xf numFmtId="166" fontId="2" fillId="0" borderId="10" xfId="1" applyNumberFormat="1" applyFont="1" applyBorder="1" applyAlignment="1">
      <alignment horizontal="center" vertical="center"/>
    </xf>
    <xf numFmtId="165" fontId="11" fillId="0" borderId="21" xfId="1" applyNumberFormat="1" applyFont="1" applyBorder="1" applyAlignment="1">
      <alignment horizontal="center" vertical="center"/>
    </xf>
    <xf numFmtId="4" fontId="9" fillId="0" borderId="22" xfId="1" applyNumberFormat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2" fillId="0" borderId="25" xfId="1" applyFont="1" applyBorder="1" applyAlignment="1">
      <alignment horizontal="center" vertical="center"/>
    </xf>
    <xf numFmtId="10" fontId="11" fillId="0" borderId="25" xfId="1" applyNumberFormat="1" applyFont="1" applyBorder="1" applyAlignment="1">
      <alignment horizontal="center" vertical="center"/>
    </xf>
    <xf numFmtId="4" fontId="9" fillId="0" borderId="26" xfId="1" applyNumberFormat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164" fontId="2" fillId="0" borderId="32" xfId="1" applyNumberFormat="1" applyFont="1" applyBorder="1" applyAlignment="1">
      <alignment horizontal="center" vertical="center"/>
    </xf>
    <xf numFmtId="164" fontId="2" fillId="0" borderId="31" xfId="1" applyNumberFormat="1" applyFont="1" applyBorder="1" applyAlignment="1">
      <alignment horizontal="center" vertical="center"/>
    </xf>
    <xf numFmtId="10" fontId="2" fillId="0" borderId="32" xfId="1" applyNumberFormat="1" applyFont="1" applyBorder="1" applyAlignment="1">
      <alignment horizontal="center" vertical="center"/>
    </xf>
    <xf numFmtId="167" fontId="9" fillId="0" borderId="33" xfId="1" applyNumberFormat="1" applyFont="1" applyBorder="1" applyAlignment="1">
      <alignment horizontal="center" vertical="center"/>
    </xf>
    <xf numFmtId="0" fontId="12" fillId="0" borderId="0" xfId="1" applyFont="1"/>
    <xf numFmtId="0" fontId="13" fillId="0" borderId="0" xfId="1" applyFont="1"/>
    <xf numFmtId="3" fontId="12" fillId="0" borderId="0" xfId="1" applyNumberFormat="1" applyFont="1"/>
    <xf numFmtId="10" fontId="12" fillId="0" borderId="0" xfId="1" applyNumberFormat="1" applyFont="1"/>
    <xf numFmtId="43" fontId="12" fillId="0" borderId="0" xfId="2" applyFont="1"/>
    <xf numFmtId="43" fontId="12" fillId="0" borderId="0" xfId="1" applyNumberFormat="1" applyFont="1"/>
    <xf numFmtId="0" fontId="14" fillId="0" borderId="0" xfId="1" applyFont="1"/>
    <xf numFmtId="0" fontId="15" fillId="0" borderId="0" xfId="1" applyFont="1"/>
    <xf numFmtId="0" fontId="16" fillId="0" borderId="0" xfId="1" applyFont="1"/>
    <xf numFmtId="0" fontId="17" fillId="0" borderId="0" xfId="1" applyFont="1" applyAlignment="1">
      <alignment horizontal="left"/>
    </xf>
    <xf numFmtId="0" fontId="2" fillId="2" borderId="2" xfId="1" applyFont="1" applyFill="1" applyBorder="1" applyAlignment="1">
      <alignment horizontal="center"/>
    </xf>
    <xf numFmtId="0" fontId="6" fillId="0" borderId="0" xfId="1" applyFont="1"/>
    <xf numFmtId="0" fontId="2" fillId="2" borderId="12" xfId="1" applyFont="1" applyFill="1" applyBorder="1" applyAlignment="1">
      <alignment horizontal="center"/>
    </xf>
    <xf numFmtId="0" fontId="18" fillId="0" borderId="0" xfId="1" applyFont="1"/>
    <xf numFmtId="0" fontId="2" fillId="0" borderId="2" xfId="1" applyFont="1" applyBorder="1" applyAlignment="1">
      <alignment horizontal="left"/>
    </xf>
    <xf numFmtId="0" fontId="2" fillId="0" borderId="6" xfId="1" applyFont="1" applyBorder="1" applyAlignment="1">
      <alignment horizontal="left"/>
    </xf>
    <xf numFmtId="0" fontId="17" fillId="0" borderId="0" xfId="1" applyFont="1" applyAlignment="1">
      <alignment vertical="center"/>
    </xf>
  </cellXfs>
  <cellStyles count="3">
    <cellStyle name="Comma 2" xfId="2" xr:uid="{73D6B740-216B-4D14-9FAB-E430E2C3D755}"/>
    <cellStyle name="Normal" xfId="0" builtinId="0"/>
    <cellStyle name="Normal 2" xfId="1" xr:uid="{3E64BE89-77CA-43D6-BB48-E023DFC75B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64</xdr:row>
      <xdr:rowOff>0</xdr:rowOff>
    </xdr:from>
    <xdr:to>
      <xdr:col>14</xdr:col>
      <xdr:colOff>66675</xdr:colOff>
      <xdr:row>66</xdr:row>
      <xdr:rowOff>57150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80C5196-41E5-4D40-84BD-F9024813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8601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5</xdr:col>
      <xdr:colOff>466725</xdr:colOff>
      <xdr:row>7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7A6CEA1-86D1-4371-9F76-3DFB8EB4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290512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0</xdr:rowOff>
    </xdr:from>
    <xdr:to>
      <xdr:col>14</xdr:col>
      <xdr:colOff>66675</xdr:colOff>
      <xdr:row>64</xdr:row>
      <xdr:rowOff>57150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3840381-5606-440D-AAE0-CDBE553C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20525"/>
          <a:ext cx="86010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5</xdr:col>
      <xdr:colOff>476250</xdr:colOff>
      <xdr:row>7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F519FB0-EF42-40B7-9F04-B9AAE1EA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291465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lling%20Process\2023\Periode%20Desember\Core\Done%20Kirim\13_IIG%20(Done)-ok\Calculation%20IIG%20122023.xls" TargetMode="External"/><Relationship Id="rId1" Type="http://schemas.openxmlformats.org/officeDocument/2006/relationships/externalLinkPath" Target="/Billing%20Process/2023/Periode%20Desember/Core/Done%20Kirim/13_IIG%20(Done)-ok/Calculation%20IIG%2012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am Manunggal"/>
      <sheetName val="Inv Alam Manunggal"/>
      <sheetName val="Inv Alam Manunggal (Duplicate)"/>
      <sheetName val="Indo Infrastruktur"/>
      <sheetName val="Inv Indo Infrastruktur"/>
      <sheetName val="Inv Indo Infra (Duplicate)"/>
      <sheetName val="Mandala Kapital"/>
      <sheetName val="Inv Mandala Kapital"/>
      <sheetName val="Inv Mandala Kap (Duplicate)"/>
      <sheetName val="notes"/>
    </sheetNames>
    <sheetDataSet>
      <sheetData sheetId="0">
        <row r="17">
          <cell r="I17" t="str">
            <v>Safekeeping Fee December 2023</v>
          </cell>
        </row>
      </sheetData>
      <sheetData sheetId="1"/>
      <sheetData sheetId="2"/>
      <sheetData sheetId="3"/>
      <sheetData sheetId="4"/>
      <sheetData sheetId="5"/>
      <sheetData sheetId="6">
        <row r="45">
          <cell r="E45">
            <v>609.41999999999996</v>
          </cell>
        </row>
      </sheetData>
      <sheetData sheetId="7">
        <row r="15">
          <cell r="B15" t="str">
            <v>No. C145/SS-BS/0124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C70B-E515-415B-8CED-772206F1A433}">
  <dimension ref="B8:I64"/>
  <sheetViews>
    <sheetView workbookViewId="0">
      <selection activeCell="D16" sqref="D16"/>
    </sheetView>
  </sheetViews>
  <sheetFormatPr defaultColWidth="9.28515625" defaultRowHeight="12.75" x14ac:dyDescent="0.2"/>
  <cols>
    <col min="1" max="1" width="1.7109375" style="1" customWidth="1"/>
    <col min="2" max="2" width="3.5703125" style="1" customWidth="1"/>
    <col min="3" max="3" width="44.7109375" style="1" customWidth="1"/>
    <col min="4" max="4" width="28.42578125" style="1" customWidth="1"/>
    <col min="5" max="5" width="12.5703125" style="1" customWidth="1"/>
    <col min="6" max="6" width="14.7109375" style="1" customWidth="1"/>
    <col min="7" max="7" width="15.7109375" style="1" customWidth="1"/>
    <col min="8" max="8" width="9.28515625" style="1"/>
    <col min="9" max="9" width="20.5703125" style="1" bestFit="1" customWidth="1"/>
    <col min="10" max="256" width="9.28515625" style="1"/>
    <col min="257" max="257" width="1.7109375" style="1" customWidth="1"/>
    <col min="258" max="258" width="3.5703125" style="1" customWidth="1"/>
    <col min="259" max="259" width="44.7109375" style="1" customWidth="1"/>
    <col min="260" max="260" width="28.42578125" style="1" customWidth="1"/>
    <col min="261" max="261" width="12.5703125" style="1" customWidth="1"/>
    <col min="262" max="262" width="14.7109375" style="1" customWidth="1"/>
    <col min="263" max="263" width="15.7109375" style="1" customWidth="1"/>
    <col min="264" max="264" width="9.28515625" style="1"/>
    <col min="265" max="265" width="20.5703125" style="1" bestFit="1" customWidth="1"/>
    <col min="266" max="512" width="9.28515625" style="1"/>
    <col min="513" max="513" width="1.7109375" style="1" customWidth="1"/>
    <col min="514" max="514" width="3.5703125" style="1" customWidth="1"/>
    <col min="515" max="515" width="44.7109375" style="1" customWidth="1"/>
    <col min="516" max="516" width="28.42578125" style="1" customWidth="1"/>
    <col min="517" max="517" width="12.5703125" style="1" customWidth="1"/>
    <col min="518" max="518" width="14.7109375" style="1" customWidth="1"/>
    <col min="519" max="519" width="15.7109375" style="1" customWidth="1"/>
    <col min="520" max="520" width="9.28515625" style="1"/>
    <col min="521" max="521" width="20.5703125" style="1" bestFit="1" customWidth="1"/>
    <col min="522" max="768" width="9.28515625" style="1"/>
    <col min="769" max="769" width="1.7109375" style="1" customWidth="1"/>
    <col min="770" max="770" width="3.5703125" style="1" customWidth="1"/>
    <col min="771" max="771" width="44.7109375" style="1" customWidth="1"/>
    <col min="772" max="772" width="28.42578125" style="1" customWidth="1"/>
    <col min="773" max="773" width="12.5703125" style="1" customWidth="1"/>
    <col min="774" max="774" width="14.7109375" style="1" customWidth="1"/>
    <col min="775" max="775" width="15.7109375" style="1" customWidth="1"/>
    <col min="776" max="776" width="9.28515625" style="1"/>
    <col min="777" max="777" width="20.5703125" style="1" bestFit="1" customWidth="1"/>
    <col min="778" max="1024" width="9.28515625" style="1"/>
    <col min="1025" max="1025" width="1.7109375" style="1" customWidth="1"/>
    <col min="1026" max="1026" width="3.5703125" style="1" customWidth="1"/>
    <col min="1027" max="1027" width="44.7109375" style="1" customWidth="1"/>
    <col min="1028" max="1028" width="28.42578125" style="1" customWidth="1"/>
    <col min="1029" max="1029" width="12.5703125" style="1" customWidth="1"/>
    <col min="1030" max="1030" width="14.7109375" style="1" customWidth="1"/>
    <col min="1031" max="1031" width="15.7109375" style="1" customWidth="1"/>
    <col min="1032" max="1032" width="9.28515625" style="1"/>
    <col min="1033" max="1033" width="20.5703125" style="1" bestFit="1" customWidth="1"/>
    <col min="1034" max="1280" width="9.28515625" style="1"/>
    <col min="1281" max="1281" width="1.7109375" style="1" customWidth="1"/>
    <col min="1282" max="1282" width="3.5703125" style="1" customWidth="1"/>
    <col min="1283" max="1283" width="44.7109375" style="1" customWidth="1"/>
    <col min="1284" max="1284" width="28.42578125" style="1" customWidth="1"/>
    <col min="1285" max="1285" width="12.5703125" style="1" customWidth="1"/>
    <col min="1286" max="1286" width="14.7109375" style="1" customWidth="1"/>
    <col min="1287" max="1287" width="15.7109375" style="1" customWidth="1"/>
    <col min="1288" max="1288" width="9.28515625" style="1"/>
    <col min="1289" max="1289" width="20.5703125" style="1" bestFit="1" customWidth="1"/>
    <col min="1290" max="1536" width="9.28515625" style="1"/>
    <col min="1537" max="1537" width="1.7109375" style="1" customWidth="1"/>
    <col min="1538" max="1538" width="3.5703125" style="1" customWidth="1"/>
    <col min="1539" max="1539" width="44.7109375" style="1" customWidth="1"/>
    <col min="1540" max="1540" width="28.42578125" style="1" customWidth="1"/>
    <col min="1541" max="1541" width="12.5703125" style="1" customWidth="1"/>
    <col min="1542" max="1542" width="14.7109375" style="1" customWidth="1"/>
    <col min="1543" max="1543" width="15.7109375" style="1" customWidth="1"/>
    <col min="1544" max="1544" width="9.28515625" style="1"/>
    <col min="1545" max="1545" width="20.5703125" style="1" bestFit="1" customWidth="1"/>
    <col min="1546" max="1792" width="9.28515625" style="1"/>
    <col min="1793" max="1793" width="1.7109375" style="1" customWidth="1"/>
    <col min="1794" max="1794" width="3.5703125" style="1" customWidth="1"/>
    <col min="1795" max="1795" width="44.7109375" style="1" customWidth="1"/>
    <col min="1796" max="1796" width="28.42578125" style="1" customWidth="1"/>
    <col min="1797" max="1797" width="12.5703125" style="1" customWidth="1"/>
    <col min="1798" max="1798" width="14.7109375" style="1" customWidth="1"/>
    <col min="1799" max="1799" width="15.7109375" style="1" customWidth="1"/>
    <col min="1800" max="1800" width="9.28515625" style="1"/>
    <col min="1801" max="1801" width="20.5703125" style="1" bestFit="1" customWidth="1"/>
    <col min="1802" max="2048" width="9.28515625" style="1"/>
    <col min="2049" max="2049" width="1.7109375" style="1" customWidth="1"/>
    <col min="2050" max="2050" width="3.5703125" style="1" customWidth="1"/>
    <col min="2051" max="2051" width="44.7109375" style="1" customWidth="1"/>
    <col min="2052" max="2052" width="28.42578125" style="1" customWidth="1"/>
    <col min="2053" max="2053" width="12.5703125" style="1" customWidth="1"/>
    <col min="2054" max="2054" width="14.7109375" style="1" customWidth="1"/>
    <col min="2055" max="2055" width="15.7109375" style="1" customWidth="1"/>
    <col min="2056" max="2056" width="9.28515625" style="1"/>
    <col min="2057" max="2057" width="20.5703125" style="1" bestFit="1" customWidth="1"/>
    <col min="2058" max="2304" width="9.28515625" style="1"/>
    <col min="2305" max="2305" width="1.7109375" style="1" customWidth="1"/>
    <col min="2306" max="2306" width="3.5703125" style="1" customWidth="1"/>
    <col min="2307" max="2307" width="44.7109375" style="1" customWidth="1"/>
    <col min="2308" max="2308" width="28.42578125" style="1" customWidth="1"/>
    <col min="2309" max="2309" width="12.5703125" style="1" customWidth="1"/>
    <col min="2310" max="2310" width="14.7109375" style="1" customWidth="1"/>
    <col min="2311" max="2311" width="15.7109375" style="1" customWidth="1"/>
    <col min="2312" max="2312" width="9.28515625" style="1"/>
    <col min="2313" max="2313" width="20.5703125" style="1" bestFit="1" customWidth="1"/>
    <col min="2314" max="2560" width="9.28515625" style="1"/>
    <col min="2561" max="2561" width="1.7109375" style="1" customWidth="1"/>
    <col min="2562" max="2562" width="3.5703125" style="1" customWidth="1"/>
    <col min="2563" max="2563" width="44.7109375" style="1" customWidth="1"/>
    <col min="2564" max="2564" width="28.42578125" style="1" customWidth="1"/>
    <col min="2565" max="2565" width="12.5703125" style="1" customWidth="1"/>
    <col min="2566" max="2566" width="14.7109375" style="1" customWidth="1"/>
    <col min="2567" max="2567" width="15.7109375" style="1" customWidth="1"/>
    <col min="2568" max="2568" width="9.28515625" style="1"/>
    <col min="2569" max="2569" width="20.5703125" style="1" bestFit="1" customWidth="1"/>
    <col min="2570" max="2816" width="9.28515625" style="1"/>
    <col min="2817" max="2817" width="1.7109375" style="1" customWidth="1"/>
    <col min="2818" max="2818" width="3.5703125" style="1" customWidth="1"/>
    <col min="2819" max="2819" width="44.7109375" style="1" customWidth="1"/>
    <col min="2820" max="2820" width="28.42578125" style="1" customWidth="1"/>
    <col min="2821" max="2821" width="12.5703125" style="1" customWidth="1"/>
    <col min="2822" max="2822" width="14.7109375" style="1" customWidth="1"/>
    <col min="2823" max="2823" width="15.7109375" style="1" customWidth="1"/>
    <col min="2824" max="2824" width="9.28515625" style="1"/>
    <col min="2825" max="2825" width="20.5703125" style="1" bestFit="1" customWidth="1"/>
    <col min="2826" max="3072" width="9.28515625" style="1"/>
    <col min="3073" max="3073" width="1.7109375" style="1" customWidth="1"/>
    <col min="3074" max="3074" width="3.5703125" style="1" customWidth="1"/>
    <col min="3075" max="3075" width="44.7109375" style="1" customWidth="1"/>
    <col min="3076" max="3076" width="28.42578125" style="1" customWidth="1"/>
    <col min="3077" max="3077" width="12.5703125" style="1" customWidth="1"/>
    <col min="3078" max="3078" width="14.7109375" style="1" customWidth="1"/>
    <col min="3079" max="3079" width="15.7109375" style="1" customWidth="1"/>
    <col min="3080" max="3080" width="9.28515625" style="1"/>
    <col min="3081" max="3081" width="20.5703125" style="1" bestFit="1" customWidth="1"/>
    <col min="3082" max="3328" width="9.28515625" style="1"/>
    <col min="3329" max="3329" width="1.7109375" style="1" customWidth="1"/>
    <col min="3330" max="3330" width="3.5703125" style="1" customWidth="1"/>
    <col min="3331" max="3331" width="44.7109375" style="1" customWidth="1"/>
    <col min="3332" max="3332" width="28.42578125" style="1" customWidth="1"/>
    <col min="3333" max="3333" width="12.5703125" style="1" customWidth="1"/>
    <col min="3334" max="3334" width="14.7109375" style="1" customWidth="1"/>
    <col min="3335" max="3335" width="15.7109375" style="1" customWidth="1"/>
    <col min="3336" max="3336" width="9.28515625" style="1"/>
    <col min="3337" max="3337" width="20.5703125" style="1" bestFit="1" customWidth="1"/>
    <col min="3338" max="3584" width="9.28515625" style="1"/>
    <col min="3585" max="3585" width="1.7109375" style="1" customWidth="1"/>
    <col min="3586" max="3586" width="3.5703125" style="1" customWidth="1"/>
    <col min="3587" max="3587" width="44.7109375" style="1" customWidth="1"/>
    <col min="3588" max="3588" width="28.42578125" style="1" customWidth="1"/>
    <col min="3589" max="3589" width="12.5703125" style="1" customWidth="1"/>
    <col min="3590" max="3590" width="14.7109375" style="1" customWidth="1"/>
    <col min="3591" max="3591" width="15.7109375" style="1" customWidth="1"/>
    <col min="3592" max="3592" width="9.28515625" style="1"/>
    <col min="3593" max="3593" width="20.5703125" style="1" bestFit="1" customWidth="1"/>
    <col min="3594" max="3840" width="9.28515625" style="1"/>
    <col min="3841" max="3841" width="1.7109375" style="1" customWidth="1"/>
    <col min="3842" max="3842" width="3.5703125" style="1" customWidth="1"/>
    <col min="3843" max="3843" width="44.7109375" style="1" customWidth="1"/>
    <col min="3844" max="3844" width="28.42578125" style="1" customWidth="1"/>
    <col min="3845" max="3845" width="12.5703125" style="1" customWidth="1"/>
    <col min="3846" max="3846" width="14.7109375" style="1" customWidth="1"/>
    <col min="3847" max="3847" width="15.7109375" style="1" customWidth="1"/>
    <col min="3848" max="3848" width="9.28515625" style="1"/>
    <col min="3849" max="3849" width="20.5703125" style="1" bestFit="1" customWidth="1"/>
    <col min="3850" max="4096" width="9.28515625" style="1"/>
    <col min="4097" max="4097" width="1.7109375" style="1" customWidth="1"/>
    <col min="4098" max="4098" width="3.5703125" style="1" customWidth="1"/>
    <col min="4099" max="4099" width="44.7109375" style="1" customWidth="1"/>
    <col min="4100" max="4100" width="28.42578125" style="1" customWidth="1"/>
    <col min="4101" max="4101" width="12.5703125" style="1" customWidth="1"/>
    <col min="4102" max="4102" width="14.7109375" style="1" customWidth="1"/>
    <col min="4103" max="4103" width="15.7109375" style="1" customWidth="1"/>
    <col min="4104" max="4104" width="9.28515625" style="1"/>
    <col min="4105" max="4105" width="20.5703125" style="1" bestFit="1" customWidth="1"/>
    <col min="4106" max="4352" width="9.28515625" style="1"/>
    <col min="4353" max="4353" width="1.7109375" style="1" customWidth="1"/>
    <col min="4354" max="4354" width="3.5703125" style="1" customWidth="1"/>
    <col min="4355" max="4355" width="44.7109375" style="1" customWidth="1"/>
    <col min="4356" max="4356" width="28.42578125" style="1" customWidth="1"/>
    <col min="4357" max="4357" width="12.5703125" style="1" customWidth="1"/>
    <col min="4358" max="4358" width="14.7109375" style="1" customWidth="1"/>
    <col min="4359" max="4359" width="15.7109375" style="1" customWidth="1"/>
    <col min="4360" max="4360" width="9.28515625" style="1"/>
    <col min="4361" max="4361" width="20.5703125" style="1" bestFit="1" customWidth="1"/>
    <col min="4362" max="4608" width="9.28515625" style="1"/>
    <col min="4609" max="4609" width="1.7109375" style="1" customWidth="1"/>
    <col min="4610" max="4610" width="3.5703125" style="1" customWidth="1"/>
    <col min="4611" max="4611" width="44.7109375" style="1" customWidth="1"/>
    <col min="4612" max="4612" width="28.42578125" style="1" customWidth="1"/>
    <col min="4613" max="4613" width="12.5703125" style="1" customWidth="1"/>
    <col min="4614" max="4614" width="14.7109375" style="1" customWidth="1"/>
    <col min="4615" max="4615" width="15.7109375" style="1" customWidth="1"/>
    <col min="4616" max="4616" width="9.28515625" style="1"/>
    <col min="4617" max="4617" width="20.5703125" style="1" bestFit="1" customWidth="1"/>
    <col min="4618" max="4864" width="9.28515625" style="1"/>
    <col min="4865" max="4865" width="1.7109375" style="1" customWidth="1"/>
    <col min="4866" max="4866" width="3.5703125" style="1" customWidth="1"/>
    <col min="4867" max="4867" width="44.7109375" style="1" customWidth="1"/>
    <col min="4868" max="4868" width="28.42578125" style="1" customWidth="1"/>
    <col min="4869" max="4869" width="12.5703125" style="1" customWidth="1"/>
    <col min="4870" max="4870" width="14.7109375" style="1" customWidth="1"/>
    <col min="4871" max="4871" width="15.7109375" style="1" customWidth="1"/>
    <col min="4872" max="4872" width="9.28515625" style="1"/>
    <col min="4873" max="4873" width="20.5703125" style="1" bestFit="1" customWidth="1"/>
    <col min="4874" max="5120" width="9.28515625" style="1"/>
    <col min="5121" max="5121" width="1.7109375" style="1" customWidth="1"/>
    <col min="5122" max="5122" width="3.5703125" style="1" customWidth="1"/>
    <col min="5123" max="5123" width="44.7109375" style="1" customWidth="1"/>
    <col min="5124" max="5124" width="28.42578125" style="1" customWidth="1"/>
    <col min="5125" max="5125" width="12.5703125" style="1" customWidth="1"/>
    <col min="5126" max="5126" width="14.7109375" style="1" customWidth="1"/>
    <col min="5127" max="5127" width="15.7109375" style="1" customWidth="1"/>
    <col min="5128" max="5128" width="9.28515625" style="1"/>
    <col min="5129" max="5129" width="20.5703125" style="1" bestFit="1" customWidth="1"/>
    <col min="5130" max="5376" width="9.28515625" style="1"/>
    <col min="5377" max="5377" width="1.7109375" style="1" customWidth="1"/>
    <col min="5378" max="5378" width="3.5703125" style="1" customWidth="1"/>
    <col min="5379" max="5379" width="44.7109375" style="1" customWidth="1"/>
    <col min="5380" max="5380" width="28.42578125" style="1" customWidth="1"/>
    <col min="5381" max="5381" width="12.5703125" style="1" customWidth="1"/>
    <col min="5382" max="5382" width="14.7109375" style="1" customWidth="1"/>
    <col min="5383" max="5383" width="15.7109375" style="1" customWidth="1"/>
    <col min="5384" max="5384" width="9.28515625" style="1"/>
    <col min="5385" max="5385" width="20.5703125" style="1" bestFit="1" customWidth="1"/>
    <col min="5386" max="5632" width="9.28515625" style="1"/>
    <col min="5633" max="5633" width="1.7109375" style="1" customWidth="1"/>
    <col min="5634" max="5634" width="3.5703125" style="1" customWidth="1"/>
    <col min="5635" max="5635" width="44.7109375" style="1" customWidth="1"/>
    <col min="5636" max="5636" width="28.42578125" style="1" customWidth="1"/>
    <col min="5637" max="5637" width="12.5703125" style="1" customWidth="1"/>
    <col min="5638" max="5638" width="14.7109375" style="1" customWidth="1"/>
    <col min="5639" max="5639" width="15.7109375" style="1" customWidth="1"/>
    <col min="5640" max="5640" width="9.28515625" style="1"/>
    <col min="5641" max="5641" width="20.5703125" style="1" bestFit="1" customWidth="1"/>
    <col min="5642" max="5888" width="9.28515625" style="1"/>
    <col min="5889" max="5889" width="1.7109375" style="1" customWidth="1"/>
    <col min="5890" max="5890" width="3.5703125" style="1" customWidth="1"/>
    <col min="5891" max="5891" width="44.7109375" style="1" customWidth="1"/>
    <col min="5892" max="5892" width="28.42578125" style="1" customWidth="1"/>
    <col min="5893" max="5893" width="12.5703125" style="1" customWidth="1"/>
    <col min="5894" max="5894" width="14.7109375" style="1" customWidth="1"/>
    <col min="5895" max="5895" width="15.7109375" style="1" customWidth="1"/>
    <col min="5896" max="5896" width="9.28515625" style="1"/>
    <col min="5897" max="5897" width="20.5703125" style="1" bestFit="1" customWidth="1"/>
    <col min="5898" max="6144" width="9.28515625" style="1"/>
    <col min="6145" max="6145" width="1.7109375" style="1" customWidth="1"/>
    <col min="6146" max="6146" width="3.5703125" style="1" customWidth="1"/>
    <col min="6147" max="6147" width="44.7109375" style="1" customWidth="1"/>
    <col min="6148" max="6148" width="28.42578125" style="1" customWidth="1"/>
    <col min="6149" max="6149" width="12.5703125" style="1" customWidth="1"/>
    <col min="6150" max="6150" width="14.7109375" style="1" customWidth="1"/>
    <col min="6151" max="6151" width="15.7109375" style="1" customWidth="1"/>
    <col min="6152" max="6152" width="9.28515625" style="1"/>
    <col min="6153" max="6153" width="20.5703125" style="1" bestFit="1" customWidth="1"/>
    <col min="6154" max="6400" width="9.28515625" style="1"/>
    <col min="6401" max="6401" width="1.7109375" style="1" customWidth="1"/>
    <col min="6402" max="6402" width="3.5703125" style="1" customWidth="1"/>
    <col min="6403" max="6403" width="44.7109375" style="1" customWidth="1"/>
    <col min="6404" max="6404" width="28.42578125" style="1" customWidth="1"/>
    <col min="6405" max="6405" width="12.5703125" style="1" customWidth="1"/>
    <col min="6406" max="6406" width="14.7109375" style="1" customWidth="1"/>
    <col min="6407" max="6407" width="15.7109375" style="1" customWidth="1"/>
    <col min="6408" max="6408" width="9.28515625" style="1"/>
    <col min="6409" max="6409" width="20.5703125" style="1" bestFit="1" customWidth="1"/>
    <col min="6410" max="6656" width="9.28515625" style="1"/>
    <col min="6657" max="6657" width="1.7109375" style="1" customWidth="1"/>
    <col min="6658" max="6658" width="3.5703125" style="1" customWidth="1"/>
    <col min="6659" max="6659" width="44.7109375" style="1" customWidth="1"/>
    <col min="6660" max="6660" width="28.42578125" style="1" customWidth="1"/>
    <col min="6661" max="6661" width="12.5703125" style="1" customWidth="1"/>
    <col min="6662" max="6662" width="14.7109375" style="1" customWidth="1"/>
    <col min="6663" max="6663" width="15.7109375" style="1" customWidth="1"/>
    <col min="6664" max="6664" width="9.28515625" style="1"/>
    <col min="6665" max="6665" width="20.5703125" style="1" bestFit="1" customWidth="1"/>
    <col min="6666" max="6912" width="9.28515625" style="1"/>
    <col min="6913" max="6913" width="1.7109375" style="1" customWidth="1"/>
    <col min="6914" max="6914" width="3.5703125" style="1" customWidth="1"/>
    <col min="6915" max="6915" width="44.7109375" style="1" customWidth="1"/>
    <col min="6916" max="6916" width="28.42578125" style="1" customWidth="1"/>
    <col min="6917" max="6917" width="12.5703125" style="1" customWidth="1"/>
    <col min="6918" max="6918" width="14.7109375" style="1" customWidth="1"/>
    <col min="6919" max="6919" width="15.7109375" style="1" customWidth="1"/>
    <col min="6920" max="6920" width="9.28515625" style="1"/>
    <col min="6921" max="6921" width="20.5703125" style="1" bestFit="1" customWidth="1"/>
    <col min="6922" max="7168" width="9.28515625" style="1"/>
    <col min="7169" max="7169" width="1.7109375" style="1" customWidth="1"/>
    <col min="7170" max="7170" width="3.5703125" style="1" customWidth="1"/>
    <col min="7171" max="7171" width="44.7109375" style="1" customWidth="1"/>
    <col min="7172" max="7172" width="28.42578125" style="1" customWidth="1"/>
    <col min="7173" max="7173" width="12.5703125" style="1" customWidth="1"/>
    <col min="7174" max="7174" width="14.7109375" style="1" customWidth="1"/>
    <col min="7175" max="7175" width="15.7109375" style="1" customWidth="1"/>
    <col min="7176" max="7176" width="9.28515625" style="1"/>
    <col min="7177" max="7177" width="20.5703125" style="1" bestFit="1" customWidth="1"/>
    <col min="7178" max="7424" width="9.28515625" style="1"/>
    <col min="7425" max="7425" width="1.7109375" style="1" customWidth="1"/>
    <col min="7426" max="7426" width="3.5703125" style="1" customWidth="1"/>
    <col min="7427" max="7427" width="44.7109375" style="1" customWidth="1"/>
    <col min="7428" max="7428" width="28.42578125" style="1" customWidth="1"/>
    <col min="7429" max="7429" width="12.5703125" style="1" customWidth="1"/>
    <col min="7430" max="7430" width="14.7109375" style="1" customWidth="1"/>
    <col min="7431" max="7431" width="15.7109375" style="1" customWidth="1"/>
    <col min="7432" max="7432" width="9.28515625" style="1"/>
    <col min="7433" max="7433" width="20.5703125" style="1" bestFit="1" customWidth="1"/>
    <col min="7434" max="7680" width="9.28515625" style="1"/>
    <col min="7681" max="7681" width="1.7109375" style="1" customWidth="1"/>
    <col min="7682" max="7682" width="3.5703125" style="1" customWidth="1"/>
    <col min="7683" max="7683" width="44.7109375" style="1" customWidth="1"/>
    <col min="7684" max="7684" width="28.42578125" style="1" customWidth="1"/>
    <col min="7685" max="7685" width="12.5703125" style="1" customWidth="1"/>
    <col min="7686" max="7686" width="14.7109375" style="1" customWidth="1"/>
    <col min="7687" max="7687" width="15.7109375" style="1" customWidth="1"/>
    <col min="7688" max="7688" width="9.28515625" style="1"/>
    <col min="7689" max="7689" width="20.5703125" style="1" bestFit="1" customWidth="1"/>
    <col min="7690" max="7936" width="9.28515625" style="1"/>
    <col min="7937" max="7937" width="1.7109375" style="1" customWidth="1"/>
    <col min="7938" max="7938" width="3.5703125" style="1" customWidth="1"/>
    <col min="7939" max="7939" width="44.7109375" style="1" customWidth="1"/>
    <col min="7940" max="7940" width="28.42578125" style="1" customWidth="1"/>
    <col min="7941" max="7941" width="12.5703125" style="1" customWidth="1"/>
    <col min="7942" max="7942" width="14.7109375" style="1" customWidth="1"/>
    <col min="7943" max="7943" width="15.7109375" style="1" customWidth="1"/>
    <col min="7944" max="7944" width="9.28515625" style="1"/>
    <col min="7945" max="7945" width="20.5703125" style="1" bestFit="1" customWidth="1"/>
    <col min="7946" max="8192" width="9.28515625" style="1"/>
    <col min="8193" max="8193" width="1.7109375" style="1" customWidth="1"/>
    <col min="8194" max="8194" width="3.5703125" style="1" customWidth="1"/>
    <col min="8195" max="8195" width="44.7109375" style="1" customWidth="1"/>
    <col min="8196" max="8196" width="28.42578125" style="1" customWidth="1"/>
    <col min="8197" max="8197" width="12.5703125" style="1" customWidth="1"/>
    <col min="8198" max="8198" width="14.7109375" style="1" customWidth="1"/>
    <col min="8199" max="8199" width="15.7109375" style="1" customWidth="1"/>
    <col min="8200" max="8200" width="9.28515625" style="1"/>
    <col min="8201" max="8201" width="20.5703125" style="1" bestFit="1" customWidth="1"/>
    <col min="8202" max="8448" width="9.28515625" style="1"/>
    <col min="8449" max="8449" width="1.7109375" style="1" customWidth="1"/>
    <col min="8450" max="8450" width="3.5703125" style="1" customWidth="1"/>
    <col min="8451" max="8451" width="44.7109375" style="1" customWidth="1"/>
    <col min="8452" max="8452" width="28.42578125" style="1" customWidth="1"/>
    <col min="8453" max="8453" width="12.5703125" style="1" customWidth="1"/>
    <col min="8454" max="8454" width="14.7109375" style="1" customWidth="1"/>
    <col min="8455" max="8455" width="15.7109375" style="1" customWidth="1"/>
    <col min="8456" max="8456" width="9.28515625" style="1"/>
    <col min="8457" max="8457" width="20.5703125" style="1" bestFit="1" customWidth="1"/>
    <col min="8458" max="8704" width="9.28515625" style="1"/>
    <col min="8705" max="8705" width="1.7109375" style="1" customWidth="1"/>
    <col min="8706" max="8706" width="3.5703125" style="1" customWidth="1"/>
    <col min="8707" max="8707" width="44.7109375" style="1" customWidth="1"/>
    <col min="8708" max="8708" width="28.42578125" style="1" customWidth="1"/>
    <col min="8709" max="8709" width="12.5703125" style="1" customWidth="1"/>
    <col min="8710" max="8710" width="14.7109375" style="1" customWidth="1"/>
    <col min="8711" max="8711" width="15.7109375" style="1" customWidth="1"/>
    <col min="8712" max="8712" width="9.28515625" style="1"/>
    <col min="8713" max="8713" width="20.5703125" style="1" bestFit="1" customWidth="1"/>
    <col min="8714" max="8960" width="9.28515625" style="1"/>
    <col min="8961" max="8961" width="1.7109375" style="1" customWidth="1"/>
    <col min="8962" max="8962" width="3.5703125" style="1" customWidth="1"/>
    <col min="8963" max="8963" width="44.7109375" style="1" customWidth="1"/>
    <col min="8964" max="8964" width="28.42578125" style="1" customWidth="1"/>
    <col min="8965" max="8965" width="12.5703125" style="1" customWidth="1"/>
    <col min="8966" max="8966" width="14.7109375" style="1" customWidth="1"/>
    <col min="8967" max="8967" width="15.7109375" style="1" customWidth="1"/>
    <col min="8968" max="8968" width="9.28515625" style="1"/>
    <col min="8969" max="8969" width="20.5703125" style="1" bestFit="1" customWidth="1"/>
    <col min="8970" max="9216" width="9.28515625" style="1"/>
    <col min="9217" max="9217" width="1.7109375" style="1" customWidth="1"/>
    <col min="9218" max="9218" width="3.5703125" style="1" customWidth="1"/>
    <col min="9219" max="9219" width="44.7109375" style="1" customWidth="1"/>
    <col min="9220" max="9220" width="28.42578125" style="1" customWidth="1"/>
    <col min="9221" max="9221" width="12.5703125" style="1" customWidth="1"/>
    <col min="9222" max="9222" width="14.7109375" style="1" customWidth="1"/>
    <col min="9223" max="9223" width="15.7109375" style="1" customWidth="1"/>
    <col min="9224" max="9224" width="9.28515625" style="1"/>
    <col min="9225" max="9225" width="20.5703125" style="1" bestFit="1" customWidth="1"/>
    <col min="9226" max="9472" width="9.28515625" style="1"/>
    <col min="9473" max="9473" width="1.7109375" style="1" customWidth="1"/>
    <col min="9474" max="9474" width="3.5703125" style="1" customWidth="1"/>
    <col min="9475" max="9475" width="44.7109375" style="1" customWidth="1"/>
    <col min="9476" max="9476" width="28.42578125" style="1" customWidth="1"/>
    <col min="9477" max="9477" width="12.5703125" style="1" customWidth="1"/>
    <col min="9478" max="9478" width="14.7109375" style="1" customWidth="1"/>
    <col min="9479" max="9479" width="15.7109375" style="1" customWidth="1"/>
    <col min="9480" max="9480" width="9.28515625" style="1"/>
    <col min="9481" max="9481" width="20.5703125" style="1" bestFit="1" customWidth="1"/>
    <col min="9482" max="9728" width="9.28515625" style="1"/>
    <col min="9729" max="9729" width="1.7109375" style="1" customWidth="1"/>
    <col min="9730" max="9730" width="3.5703125" style="1" customWidth="1"/>
    <col min="9731" max="9731" width="44.7109375" style="1" customWidth="1"/>
    <col min="9732" max="9732" width="28.42578125" style="1" customWidth="1"/>
    <col min="9733" max="9733" width="12.5703125" style="1" customWidth="1"/>
    <col min="9734" max="9734" width="14.7109375" style="1" customWidth="1"/>
    <col min="9735" max="9735" width="15.7109375" style="1" customWidth="1"/>
    <col min="9736" max="9736" width="9.28515625" style="1"/>
    <col min="9737" max="9737" width="20.5703125" style="1" bestFit="1" customWidth="1"/>
    <col min="9738" max="9984" width="9.28515625" style="1"/>
    <col min="9985" max="9985" width="1.7109375" style="1" customWidth="1"/>
    <col min="9986" max="9986" width="3.5703125" style="1" customWidth="1"/>
    <col min="9987" max="9987" width="44.7109375" style="1" customWidth="1"/>
    <col min="9988" max="9988" width="28.42578125" style="1" customWidth="1"/>
    <col min="9989" max="9989" width="12.5703125" style="1" customWidth="1"/>
    <col min="9990" max="9990" width="14.7109375" style="1" customWidth="1"/>
    <col min="9991" max="9991" width="15.7109375" style="1" customWidth="1"/>
    <col min="9992" max="9992" width="9.28515625" style="1"/>
    <col min="9993" max="9993" width="20.5703125" style="1" bestFit="1" customWidth="1"/>
    <col min="9994" max="10240" width="9.28515625" style="1"/>
    <col min="10241" max="10241" width="1.7109375" style="1" customWidth="1"/>
    <col min="10242" max="10242" width="3.5703125" style="1" customWidth="1"/>
    <col min="10243" max="10243" width="44.7109375" style="1" customWidth="1"/>
    <col min="10244" max="10244" width="28.42578125" style="1" customWidth="1"/>
    <col min="10245" max="10245" width="12.5703125" style="1" customWidth="1"/>
    <col min="10246" max="10246" width="14.7109375" style="1" customWidth="1"/>
    <col min="10247" max="10247" width="15.7109375" style="1" customWidth="1"/>
    <col min="10248" max="10248" width="9.28515625" style="1"/>
    <col min="10249" max="10249" width="20.5703125" style="1" bestFit="1" customWidth="1"/>
    <col min="10250" max="10496" width="9.28515625" style="1"/>
    <col min="10497" max="10497" width="1.7109375" style="1" customWidth="1"/>
    <col min="10498" max="10498" width="3.5703125" style="1" customWidth="1"/>
    <col min="10499" max="10499" width="44.7109375" style="1" customWidth="1"/>
    <col min="10500" max="10500" width="28.42578125" style="1" customWidth="1"/>
    <col min="10501" max="10501" width="12.5703125" style="1" customWidth="1"/>
    <col min="10502" max="10502" width="14.7109375" style="1" customWidth="1"/>
    <col min="10503" max="10503" width="15.7109375" style="1" customWidth="1"/>
    <col min="10504" max="10504" width="9.28515625" style="1"/>
    <col min="10505" max="10505" width="20.5703125" style="1" bestFit="1" customWidth="1"/>
    <col min="10506" max="10752" width="9.28515625" style="1"/>
    <col min="10753" max="10753" width="1.7109375" style="1" customWidth="1"/>
    <col min="10754" max="10754" width="3.5703125" style="1" customWidth="1"/>
    <col min="10755" max="10755" width="44.7109375" style="1" customWidth="1"/>
    <col min="10756" max="10756" width="28.42578125" style="1" customWidth="1"/>
    <col min="10757" max="10757" width="12.5703125" style="1" customWidth="1"/>
    <col min="10758" max="10758" width="14.7109375" style="1" customWidth="1"/>
    <col min="10759" max="10759" width="15.7109375" style="1" customWidth="1"/>
    <col min="10760" max="10760" width="9.28515625" style="1"/>
    <col min="10761" max="10761" width="20.5703125" style="1" bestFit="1" customWidth="1"/>
    <col min="10762" max="11008" width="9.28515625" style="1"/>
    <col min="11009" max="11009" width="1.7109375" style="1" customWidth="1"/>
    <col min="11010" max="11010" width="3.5703125" style="1" customWidth="1"/>
    <col min="11011" max="11011" width="44.7109375" style="1" customWidth="1"/>
    <col min="11012" max="11012" width="28.42578125" style="1" customWidth="1"/>
    <col min="11013" max="11013" width="12.5703125" style="1" customWidth="1"/>
    <col min="11014" max="11014" width="14.7109375" style="1" customWidth="1"/>
    <col min="11015" max="11015" width="15.7109375" style="1" customWidth="1"/>
    <col min="11016" max="11016" width="9.28515625" style="1"/>
    <col min="11017" max="11017" width="20.5703125" style="1" bestFit="1" customWidth="1"/>
    <col min="11018" max="11264" width="9.28515625" style="1"/>
    <col min="11265" max="11265" width="1.7109375" style="1" customWidth="1"/>
    <col min="11266" max="11266" width="3.5703125" style="1" customWidth="1"/>
    <col min="11267" max="11267" width="44.7109375" style="1" customWidth="1"/>
    <col min="11268" max="11268" width="28.42578125" style="1" customWidth="1"/>
    <col min="11269" max="11269" width="12.5703125" style="1" customWidth="1"/>
    <col min="11270" max="11270" width="14.7109375" style="1" customWidth="1"/>
    <col min="11271" max="11271" width="15.7109375" style="1" customWidth="1"/>
    <col min="11272" max="11272" width="9.28515625" style="1"/>
    <col min="11273" max="11273" width="20.5703125" style="1" bestFit="1" customWidth="1"/>
    <col min="11274" max="11520" width="9.28515625" style="1"/>
    <col min="11521" max="11521" width="1.7109375" style="1" customWidth="1"/>
    <col min="11522" max="11522" width="3.5703125" style="1" customWidth="1"/>
    <col min="11523" max="11523" width="44.7109375" style="1" customWidth="1"/>
    <col min="11524" max="11524" width="28.42578125" style="1" customWidth="1"/>
    <col min="11525" max="11525" width="12.5703125" style="1" customWidth="1"/>
    <col min="11526" max="11526" width="14.7109375" style="1" customWidth="1"/>
    <col min="11527" max="11527" width="15.7109375" style="1" customWidth="1"/>
    <col min="11528" max="11528" width="9.28515625" style="1"/>
    <col min="11529" max="11529" width="20.5703125" style="1" bestFit="1" customWidth="1"/>
    <col min="11530" max="11776" width="9.28515625" style="1"/>
    <col min="11777" max="11777" width="1.7109375" style="1" customWidth="1"/>
    <col min="11778" max="11778" width="3.5703125" style="1" customWidth="1"/>
    <col min="11779" max="11779" width="44.7109375" style="1" customWidth="1"/>
    <col min="11780" max="11780" width="28.42578125" style="1" customWidth="1"/>
    <col min="11781" max="11781" width="12.5703125" style="1" customWidth="1"/>
    <col min="11782" max="11782" width="14.7109375" style="1" customWidth="1"/>
    <col min="11783" max="11783" width="15.7109375" style="1" customWidth="1"/>
    <col min="11784" max="11784" width="9.28515625" style="1"/>
    <col min="11785" max="11785" width="20.5703125" style="1" bestFit="1" customWidth="1"/>
    <col min="11786" max="12032" width="9.28515625" style="1"/>
    <col min="12033" max="12033" width="1.7109375" style="1" customWidth="1"/>
    <col min="12034" max="12034" width="3.5703125" style="1" customWidth="1"/>
    <col min="12035" max="12035" width="44.7109375" style="1" customWidth="1"/>
    <col min="12036" max="12036" width="28.42578125" style="1" customWidth="1"/>
    <col min="12037" max="12037" width="12.5703125" style="1" customWidth="1"/>
    <col min="12038" max="12038" width="14.7109375" style="1" customWidth="1"/>
    <col min="12039" max="12039" width="15.7109375" style="1" customWidth="1"/>
    <col min="12040" max="12040" width="9.28515625" style="1"/>
    <col min="12041" max="12041" width="20.5703125" style="1" bestFit="1" customWidth="1"/>
    <col min="12042" max="12288" width="9.28515625" style="1"/>
    <col min="12289" max="12289" width="1.7109375" style="1" customWidth="1"/>
    <col min="12290" max="12290" width="3.5703125" style="1" customWidth="1"/>
    <col min="12291" max="12291" width="44.7109375" style="1" customWidth="1"/>
    <col min="12292" max="12292" width="28.42578125" style="1" customWidth="1"/>
    <col min="12293" max="12293" width="12.5703125" style="1" customWidth="1"/>
    <col min="12294" max="12294" width="14.7109375" style="1" customWidth="1"/>
    <col min="12295" max="12295" width="15.7109375" style="1" customWidth="1"/>
    <col min="12296" max="12296" width="9.28515625" style="1"/>
    <col min="12297" max="12297" width="20.5703125" style="1" bestFit="1" customWidth="1"/>
    <col min="12298" max="12544" width="9.28515625" style="1"/>
    <col min="12545" max="12545" width="1.7109375" style="1" customWidth="1"/>
    <col min="12546" max="12546" width="3.5703125" style="1" customWidth="1"/>
    <col min="12547" max="12547" width="44.7109375" style="1" customWidth="1"/>
    <col min="12548" max="12548" width="28.42578125" style="1" customWidth="1"/>
    <col min="12549" max="12549" width="12.5703125" style="1" customWidth="1"/>
    <col min="12550" max="12550" width="14.7109375" style="1" customWidth="1"/>
    <col min="12551" max="12551" width="15.7109375" style="1" customWidth="1"/>
    <col min="12552" max="12552" width="9.28515625" style="1"/>
    <col min="12553" max="12553" width="20.5703125" style="1" bestFit="1" customWidth="1"/>
    <col min="12554" max="12800" width="9.28515625" style="1"/>
    <col min="12801" max="12801" width="1.7109375" style="1" customWidth="1"/>
    <col min="12802" max="12802" width="3.5703125" style="1" customWidth="1"/>
    <col min="12803" max="12803" width="44.7109375" style="1" customWidth="1"/>
    <col min="12804" max="12804" width="28.42578125" style="1" customWidth="1"/>
    <col min="12805" max="12805" width="12.5703125" style="1" customWidth="1"/>
    <col min="12806" max="12806" width="14.7109375" style="1" customWidth="1"/>
    <col min="12807" max="12807" width="15.7109375" style="1" customWidth="1"/>
    <col min="12808" max="12808" width="9.28515625" style="1"/>
    <col min="12809" max="12809" width="20.5703125" style="1" bestFit="1" customWidth="1"/>
    <col min="12810" max="13056" width="9.28515625" style="1"/>
    <col min="13057" max="13057" width="1.7109375" style="1" customWidth="1"/>
    <col min="13058" max="13058" width="3.5703125" style="1" customWidth="1"/>
    <col min="13059" max="13059" width="44.7109375" style="1" customWidth="1"/>
    <col min="13060" max="13060" width="28.42578125" style="1" customWidth="1"/>
    <col min="13061" max="13061" width="12.5703125" style="1" customWidth="1"/>
    <col min="13062" max="13062" width="14.7109375" style="1" customWidth="1"/>
    <col min="13063" max="13063" width="15.7109375" style="1" customWidth="1"/>
    <col min="13064" max="13064" width="9.28515625" style="1"/>
    <col min="13065" max="13065" width="20.5703125" style="1" bestFit="1" customWidth="1"/>
    <col min="13066" max="13312" width="9.28515625" style="1"/>
    <col min="13313" max="13313" width="1.7109375" style="1" customWidth="1"/>
    <col min="13314" max="13314" width="3.5703125" style="1" customWidth="1"/>
    <col min="13315" max="13315" width="44.7109375" style="1" customWidth="1"/>
    <col min="13316" max="13316" width="28.42578125" style="1" customWidth="1"/>
    <col min="13317" max="13317" width="12.5703125" style="1" customWidth="1"/>
    <col min="13318" max="13318" width="14.7109375" style="1" customWidth="1"/>
    <col min="13319" max="13319" width="15.7109375" style="1" customWidth="1"/>
    <col min="13320" max="13320" width="9.28515625" style="1"/>
    <col min="13321" max="13321" width="20.5703125" style="1" bestFit="1" customWidth="1"/>
    <col min="13322" max="13568" width="9.28515625" style="1"/>
    <col min="13569" max="13569" width="1.7109375" style="1" customWidth="1"/>
    <col min="13570" max="13570" width="3.5703125" style="1" customWidth="1"/>
    <col min="13571" max="13571" width="44.7109375" style="1" customWidth="1"/>
    <col min="13572" max="13572" width="28.42578125" style="1" customWidth="1"/>
    <col min="13573" max="13573" width="12.5703125" style="1" customWidth="1"/>
    <col min="13574" max="13574" width="14.7109375" style="1" customWidth="1"/>
    <col min="13575" max="13575" width="15.7109375" style="1" customWidth="1"/>
    <col min="13576" max="13576" width="9.28515625" style="1"/>
    <col min="13577" max="13577" width="20.5703125" style="1" bestFit="1" customWidth="1"/>
    <col min="13578" max="13824" width="9.28515625" style="1"/>
    <col min="13825" max="13825" width="1.7109375" style="1" customWidth="1"/>
    <col min="13826" max="13826" width="3.5703125" style="1" customWidth="1"/>
    <col min="13827" max="13827" width="44.7109375" style="1" customWidth="1"/>
    <col min="13828" max="13828" width="28.42578125" style="1" customWidth="1"/>
    <col min="13829" max="13829" width="12.5703125" style="1" customWidth="1"/>
    <col min="13830" max="13830" width="14.7109375" style="1" customWidth="1"/>
    <col min="13831" max="13831" width="15.7109375" style="1" customWidth="1"/>
    <col min="13832" max="13832" width="9.28515625" style="1"/>
    <col min="13833" max="13833" width="20.5703125" style="1" bestFit="1" customWidth="1"/>
    <col min="13834" max="14080" width="9.28515625" style="1"/>
    <col min="14081" max="14081" width="1.7109375" style="1" customWidth="1"/>
    <col min="14082" max="14082" width="3.5703125" style="1" customWidth="1"/>
    <col min="14083" max="14083" width="44.7109375" style="1" customWidth="1"/>
    <col min="14084" max="14084" width="28.42578125" style="1" customWidth="1"/>
    <col min="14085" max="14085" width="12.5703125" style="1" customWidth="1"/>
    <col min="14086" max="14086" width="14.7109375" style="1" customWidth="1"/>
    <col min="14087" max="14087" width="15.7109375" style="1" customWidth="1"/>
    <col min="14088" max="14088" width="9.28515625" style="1"/>
    <col min="14089" max="14089" width="20.5703125" style="1" bestFit="1" customWidth="1"/>
    <col min="14090" max="14336" width="9.28515625" style="1"/>
    <col min="14337" max="14337" width="1.7109375" style="1" customWidth="1"/>
    <col min="14338" max="14338" width="3.5703125" style="1" customWidth="1"/>
    <col min="14339" max="14339" width="44.7109375" style="1" customWidth="1"/>
    <col min="14340" max="14340" width="28.42578125" style="1" customWidth="1"/>
    <col min="14341" max="14341" width="12.5703125" style="1" customWidth="1"/>
    <col min="14342" max="14342" width="14.7109375" style="1" customWidth="1"/>
    <col min="14343" max="14343" width="15.7109375" style="1" customWidth="1"/>
    <col min="14344" max="14344" width="9.28515625" style="1"/>
    <col min="14345" max="14345" width="20.5703125" style="1" bestFit="1" customWidth="1"/>
    <col min="14346" max="14592" width="9.28515625" style="1"/>
    <col min="14593" max="14593" width="1.7109375" style="1" customWidth="1"/>
    <col min="14594" max="14594" width="3.5703125" style="1" customWidth="1"/>
    <col min="14595" max="14595" width="44.7109375" style="1" customWidth="1"/>
    <col min="14596" max="14596" width="28.42578125" style="1" customWidth="1"/>
    <col min="14597" max="14597" width="12.5703125" style="1" customWidth="1"/>
    <col min="14598" max="14598" width="14.7109375" style="1" customWidth="1"/>
    <col min="14599" max="14599" width="15.7109375" style="1" customWidth="1"/>
    <col min="14600" max="14600" width="9.28515625" style="1"/>
    <col min="14601" max="14601" width="20.5703125" style="1" bestFit="1" customWidth="1"/>
    <col min="14602" max="14848" width="9.28515625" style="1"/>
    <col min="14849" max="14849" width="1.7109375" style="1" customWidth="1"/>
    <col min="14850" max="14850" width="3.5703125" style="1" customWidth="1"/>
    <col min="14851" max="14851" width="44.7109375" style="1" customWidth="1"/>
    <col min="14852" max="14852" width="28.42578125" style="1" customWidth="1"/>
    <col min="14853" max="14853" width="12.5703125" style="1" customWidth="1"/>
    <col min="14854" max="14854" width="14.7109375" style="1" customWidth="1"/>
    <col min="14855" max="14855" width="15.7109375" style="1" customWidth="1"/>
    <col min="14856" max="14856" width="9.28515625" style="1"/>
    <col min="14857" max="14857" width="20.5703125" style="1" bestFit="1" customWidth="1"/>
    <col min="14858" max="15104" width="9.28515625" style="1"/>
    <col min="15105" max="15105" width="1.7109375" style="1" customWidth="1"/>
    <col min="15106" max="15106" width="3.5703125" style="1" customWidth="1"/>
    <col min="15107" max="15107" width="44.7109375" style="1" customWidth="1"/>
    <col min="15108" max="15108" width="28.42578125" style="1" customWidth="1"/>
    <col min="15109" max="15109" width="12.5703125" style="1" customWidth="1"/>
    <col min="15110" max="15110" width="14.7109375" style="1" customWidth="1"/>
    <col min="15111" max="15111" width="15.7109375" style="1" customWidth="1"/>
    <col min="15112" max="15112" width="9.28515625" style="1"/>
    <col min="15113" max="15113" width="20.5703125" style="1" bestFit="1" customWidth="1"/>
    <col min="15114" max="15360" width="9.28515625" style="1"/>
    <col min="15361" max="15361" width="1.7109375" style="1" customWidth="1"/>
    <col min="15362" max="15362" width="3.5703125" style="1" customWidth="1"/>
    <col min="15363" max="15363" width="44.7109375" style="1" customWidth="1"/>
    <col min="15364" max="15364" width="28.42578125" style="1" customWidth="1"/>
    <col min="15365" max="15365" width="12.5703125" style="1" customWidth="1"/>
    <col min="15366" max="15366" width="14.7109375" style="1" customWidth="1"/>
    <col min="15367" max="15367" width="15.7109375" style="1" customWidth="1"/>
    <col min="15368" max="15368" width="9.28515625" style="1"/>
    <col min="15369" max="15369" width="20.5703125" style="1" bestFit="1" customWidth="1"/>
    <col min="15370" max="15616" width="9.28515625" style="1"/>
    <col min="15617" max="15617" width="1.7109375" style="1" customWidth="1"/>
    <col min="15618" max="15618" width="3.5703125" style="1" customWidth="1"/>
    <col min="15619" max="15619" width="44.7109375" style="1" customWidth="1"/>
    <col min="15620" max="15620" width="28.42578125" style="1" customWidth="1"/>
    <col min="15621" max="15621" width="12.5703125" style="1" customWidth="1"/>
    <col min="15622" max="15622" width="14.7109375" style="1" customWidth="1"/>
    <col min="15623" max="15623" width="15.7109375" style="1" customWidth="1"/>
    <col min="15624" max="15624" width="9.28515625" style="1"/>
    <col min="15625" max="15625" width="20.5703125" style="1" bestFit="1" customWidth="1"/>
    <col min="15626" max="15872" width="9.28515625" style="1"/>
    <col min="15873" max="15873" width="1.7109375" style="1" customWidth="1"/>
    <col min="15874" max="15874" width="3.5703125" style="1" customWidth="1"/>
    <col min="15875" max="15875" width="44.7109375" style="1" customWidth="1"/>
    <col min="15876" max="15876" width="28.42578125" style="1" customWidth="1"/>
    <col min="15877" max="15877" width="12.5703125" style="1" customWidth="1"/>
    <col min="15878" max="15878" width="14.7109375" style="1" customWidth="1"/>
    <col min="15879" max="15879" width="15.7109375" style="1" customWidth="1"/>
    <col min="15880" max="15880" width="9.28515625" style="1"/>
    <col min="15881" max="15881" width="20.5703125" style="1" bestFit="1" customWidth="1"/>
    <col min="15882" max="16128" width="9.28515625" style="1"/>
    <col min="16129" max="16129" width="1.7109375" style="1" customWidth="1"/>
    <col min="16130" max="16130" width="3.5703125" style="1" customWidth="1"/>
    <col min="16131" max="16131" width="44.7109375" style="1" customWidth="1"/>
    <col min="16132" max="16132" width="28.42578125" style="1" customWidth="1"/>
    <col min="16133" max="16133" width="12.5703125" style="1" customWidth="1"/>
    <col min="16134" max="16134" width="14.7109375" style="1" customWidth="1"/>
    <col min="16135" max="16135" width="15.7109375" style="1" customWidth="1"/>
    <col min="16136" max="16136" width="9.28515625" style="1"/>
    <col min="16137" max="16137" width="20.5703125" style="1" bestFit="1" customWidth="1"/>
    <col min="16138" max="16384" width="9.28515625" style="1"/>
  </cols>
  <sheetData>
    <row r="8" spans="2:7" ht="12.75" customHeight="1" x14ac:dyDescent="0.2"/>
    <row r="9" spans="2:7" ht="12.75" customHeight="1" x14ac:dyDescent="0.2"/>
    <row r="10" spans="2:7" ht="12.75" customHeight="1" x14ac:dyDescent="0.2"/>
    <row r="11" spans="2:7" ht="23.25" customHeight="1" x14ac:dyDescent="0.2">
      <c r="B11" s="2" t="s">
        <v>0</v>
      </c>
      <c r="C11" s="2"/>
      <c r="D11" s="2"/>
      <c r="E11" s="2"/>
      <c r="F11" s="2"/>
      <c r="G11" s="2"/>
    </row>
    <row r="12" spans="2:7" ht="17.25" customHeight="1" x14ac:dyDescent="0.2">
      <c r="B12" s="3"/>
      <c r="C12" s="3"/>
      <c r="D12" s="3"/>
      <c r="E12" s="3"/>
      <c r="F12" s="3"/>
      <c r="G12" s="3"/>
    </row>
    <row r="13" spans="2:7" ht="22.5" customHeight="1" x14ac:dyDescent="0.2">
      <c r="C13" s="2"/>
      <c r="D13" s="2"/>
      <c r="E13" s="2"/>
      <c r="F13" s="2"/>
      <c r="G13" s="2"/>
    </row>
    <row r="14" spans="2:7" x14ac:dyDescent="0.2">
      <c r="G14" s="4"/>
    </row>
    <row r="15" spans="2:7" x14ac:dyDescent="0.2">
      <c r="B15" s="1" t="s">
        <v>1</v>
      </c>
      <c r="G15" s="5"/>
    </row>
    <row r="16" spans="2:7" x14ac:dyDescent="0.2">
      <c r="B16" s="6"/>
      <c r="C16" s="7" t="s">
        <v>2</v>
      </c>
      <c r="D16" s="8"/>
      <c r="E16" s="9" t="s">
        <v>3</v>
      </c>
      <c r="F16" s="10"/>
      <c r="G16" s="11" t="s">
        <v>4</v>
      </c>
    </row>
    <row r="17" spans="2:7" x14ac:dyDescent="0.2">
      <c r="B17" s="12"/>
      <c r="C17" s="1" t="s">
        <v>5</v>
      </c>
      <c r="D17" s="13" t="s">
        <v>6</v>
      </c>
      <c r="E17" s="14" t="s">
        <v>7</v>
      </c>
      <c r="F17" s="15"/>
      <c r="G17" s="16" t="s">
        <v>7</v>
      </c>
    </row>
    <row r="18" spans="2:7" x14ac:dyDescent="0.2">
      <c r="B18" s="12"/>
      <c r="C18" s="1" t="s">
        <v>8</v>
      </c>
      <c r="D18" s="13" t="s">
        <v>9</v>
      </c>
      <c r="E18" s="17">
        <v>45300</v>
      </c>
      <c r="F18" s="18"/>
      <c r="G18" s="19">
        <f>E18+13</f>
        <v>45313</v>
      </c>
    </row>
    <row r="19" spans="2:7" ht="17.25" x14ac:dyDescent="0.25">
      <c r="B19" s="12"/>
      <c r="C19" s="1" t="s">
        <v>10</v>
      </c>
      <c r="D19" s="13" t="s">
        <v>11</v>
      </c>
      <c r="E19" s="20"/>
      <c r="F19" s="21"/>
      <c r="G19" s="22"/>
    </row>
    <row r="20" spans="2:7" x14ac:dyDescent="0.2">
      <c r="B20" s="12"/>
      <c r="C20" s="1" t="s">
        <v>12</v>
      </c>
      <c r="D20" s="13" t="s">
        <v>13</v>
      </c>
      <c r="E20" s="23" t="s">
        <v>14</v>
      </c>
      <c r="F20" s="23"/>
      <c r="G20" s="24"/>
    </row>
    <row r="21" spans="2:7" x14ac:dyDescent="0.2">
      <c r="B21" s="12"/>
      <c r="C21" s="1" t="s">
        <v>15</v>
      </c>
      <c r="D21" s="13" t="s">
        <v>16</v>
      </c>
      <c r="E21" s="25" t="s">
        <v>17</v>
      </c>
      <c r="F21" s="26"/>
      <c r="G21" s="27"/>
    </row>
    <row r="22" spans="2:7" x14ac:dyDescent="0.2">
      <c r="B22" s="12"/>
      <c r="D22" s="13"/>
      <c r="E22" s="28" t="s">
        <v>18</v>
      </c>
      <c r="F22" s="28" t="s">
        <v>19</v>
      </c>
      <c r="G22" s="29"/>
    </row>
    <row r="23" spans="2:7" x14ac:dyDescent="0.2">
      <c r="B23" s="12"/>
      <c r="C23" s="30"/>
      <c r="D23" s="31"/>
      <c r="E23" s="1" t="s">
        <v>20</v>
      </c>
      <c r="F23" s="28" t="s">
        <v>21</v>
      </c>
      <c r="G23" s="13"/>
    </row>
    <row r="24" spans="2:7" x14ac:dyDescent="0.2">
      <c r="B24" s="12"/>
      <c r="D24" s="13"/>
      <c r="E24" s="1" t="s">
        <v>22</v>
      </c>
      <c r="F24" s="1" t="s">
        <v>23</v>
      </c>
      <c r="G24" s="13"/>
    </row>
    <row r="25" spans="2:7" x14ac:dyDescent="0.2">
      <c r="B25" s="12"/>
      <c r="D25" s="13"/>
      <c r="E25" s="1" t="s">
        <v>24</v>
      </c>
      <c r="F25" s="28" t="s">
        <v>25</v>
      </c>
      <c r="G25" s="13"/>
    </row>
    <row r="26" spans="2:7" x14ac:dyDescent="0.2">
      <c r="B26" s="32"/>
      <c r="C26" s="33"/>
      <c r="D26" s="34"/>
      <c r="E26" s="33"/>
      <c r="F26" s="33" t="s">
        <v>26</v>
      </c>
      <c r="G26" s="34"/>
    </row>
    <row r="28" spans="2:7" x14ac:dyDescent="0.2">
      <c r="B28" s="35" t="s">
        <v>27</v>
      </c>
      <c r="C28" s="30"/>
    </row>
    <row r="29" spans="2:7" ht="13.5" thickBot="1" x14ac:dyDescent="0.25"/>
    <row r="30" spans="2:7" ht="19.5" customHeight="1" x14ac:dyDescent="0.2">
      <c r="B30" s="36" t="s">
        <v>28</v>
      </c>
      <c r="C30" s="37"/>
      <c r="D30" s="38" t="s">
        <v>29</v>
      </c>
      <c r="E30" s="39" t="s">
        <v>30</v>
      </c>
      <c r="F30" s="40" t="s">
        <v>31</v>
      </c>
      <c r="G30" s="41" t="s">
        <v>32</v>
      </c>
    </row>
    <row r="31" spans="2:7" ht="9.75" customHeight="1" x14ac:dyDescent="0.2">
      <c r="B31" s="42"/>
      <c r="C31" s="43"/>
      <c r="D31" s="44"/>
      <c r="E31" s="45"/>
      <c r="F31" s="46"/>
      <c r="G31" s="47"/>
    </row>
    <row r="32" spans="2:7" ht="21" customHeight="1" x14ac:dyDescent="0.2">
      <c r="B32" s="48">
        <v>1</v>
      </c>
      <c r="C32" s="49" t="s">
        <v>33</v>
      </c>
      <c r="D32" s="50" t="s">
        <v>34</v>
      </c>
      <c r="E32" s="51">
        <v>0</v>
      </c>
      <c r="F32" s="52">
        <v>5000</v>
      </c>
      <c r="G32" s="53">
        <f>E32*F32</f>
        <v>0</v>
      </c>
    </row>
    <row r="33" spans="2:9" ht="19.5" customHeight="1" x14ac:dyDescent="0.2">
      <c r="B33" s="48">
        <v>2</v>
      </c>
      <c r="C33" s="54" t="s">
        <v>35</v>
      </c>
      <c r="D33" s="55" t="s">
        <v>34</v>
      </c>
      <c r="E33" s="55">
        <v>0</v>
      </c>
      <c r="F33" s="52">
        <v>2000</v>
      </c>
      <c r="G33" s="56">
        <f>E33*F33</f>
        <v>0</v>
      </c>
    </row>
    <row r="34" spans="2:9" ht="15" customHeight="1" x14ac:dyDescent="0.2">
      <c r="B34" s="57">
        <v>3</v>
      </c>
      <c r="C34" s="58" t="s">
        <v>36</v>
      </c>
      <c r="D34" s="59" t="s">
        <v>34</v>
      </c>
      <c r="E34" s="60">
        <v>0</v>
      </c>
      <c r="F34" s="61">
        <v>10000</v>
      </c>
      <c r="G34" s="62">
        <f>E34*F34</f>
        <v>0</v>
      </c>
    </row>
    <row r="35" spans="2:9" ht="15" customHeight="1" x14ac:dyDescent="0.2">
      <c r="B35" s="57"/>
      <c r="C35" s="63" t="s">
        <v>37</v>
      </c>
      <c r="D35" s="64"/>
      <c r="E35" s="60"/>
      <c r="F35" s="65"/>
      <c r="G35" s="66"/>
    </row>
    <row r="36" spans="2:9" ht="15" customHeight="1" x14ac:dyDescent="0.2">
      <c r="B36" s="67">
        <v>4</v>
      </c>
      <c r="C36" s="68" t="s">
        <v>38</v>
      </c>
      <c r="D36" s="69" t="s">
        <v>34</v>
      </c>
      <c r="E36" s="70">
        <v>0</v>
      </c>
      <c r="F36" s="71">
        <v>100</v>
      </c>
      <c r="G36" s="72">
        <f>E36*F36</f>
        <v>0</v>
      </c>
    </row>
    <row r="37" spans="2:9" ht="15" customHeight="1" x14ac:dyDescent="0.2">
      <c r="B37" s="57"/>
      <c r="C37" s="73"/>
      <c r="D37" s="59"/>
      <c r="E37" s="74"/>
      <c r="F37" s="75" t="s">
        <v>39</v>
      </c>
      <c r="G37" s="76"/>
    </row>
    <row r="38" spans="2:9" ht="15" customHeight="1" x14ac:dyDescent="0.2">
      <c r="B38" s="67">
        <v>5</v>
      </c>
      <c r="C38" s="68" t="str">
        <f>'[1]Alam Manunggal'!I17</f>
        <v>Safekeeping Fee December 2023</v>
      </c>
      <c r="D38" s="77" t="s">
        <v>34</v>
      </c>
      <c r="E38" s="70">
        <v>0</v>
      </c>
      <c r="F38" s="78">
        <v>5.0000000000000001E-4</v>
      </c>
      <c r="G38" s="72">
        <f>'[1]Mandala Kapital'!E45</f>
        <v>609.41999999999996</v>
      </c>
    </row>
    <row r="39" spans="2:9" ht="15" customHeight="1" x14ac:dyDescent="0.2">
      <c r="B39" s="57"/>
      <c r="C39" s="73"/>
      <c r="D39" s="79"/>
      <c r="E39" s="80"/>
      <c r="F39" s="75" t="s">
        <v>40</v>
      </c>
      <c r="G39" s="76"/>
      <c r="I39" s="81"/>
    </row>
    <row r="40" spans="2:9" ht="15" customHeight="1" x14ac:dyDescent="0.2">
      <c r="B40" s="67">
        <v>6</v>
      </c>
      <c r="C40" s="82" t="s">
        <v>41</v>
      </c>
      <c r="D40" s="69" t="s">
        <v>42</v>
      </c>
      <c r="E40" s="70">
        <v>0</v>
      </c>
      <c r="F40" s="71">
        <v>5000</v>
      </c>
      <c r="G40" s="72">
        <f>E40*F40</f>
        <v>0</v>
      </c>
    </row>
    <row r="41" spans="2:9" ht="15" customHeight="1" x14ac:dyDescent="0.2">
      <c r="B41" s="83"/>
      <c r="C41" s="84"/>
      <c r="D41" s="64"/>
      <c r="E41" s="85"/>
      <c r="F41" s="86" t="s">
        <v>40</v>
      </c>
      <c r="G41" s="87"/>
    </row>
    <row r="42" spans="2:9" ht="21" customHeight="1" x14ac:dyDescent="0.2">
      <c r="B42" s="48"/>
      <c r="C42" s="88" t="s">
        <v>43</v>
      </c>
      <c r="D42" s="55"/>
      <c r="E42" s="89"/>
      <c r="F42" s="90"/>
      <c r="G42" s="91">
        <f>SUM(G32:G40)</f>
        <v>609.41999999999996</v>
      </c>
    </row>
    <row r="43" spans="2:9" ht="25.5" customHeight="1" thickBot="1" x14ac:dyDescent="0.25">
      <c r="B43" s="92">
        <v>7</v>
      </c>
      <c r="C43" s="93" t="s">
        <v>44</v>
      </c>
      <c r="D43" s="94"/>
      <c r="E43" s="74"/>
      <c r="F43" s="95">
        <v>0.11</v>
      </c>
      <c r="G43" s="96">
        <f>G42*F43</f>
        <v>67.036199999999994</v>
      </c>
    </row>
    <row r="44" spans="2:9" ht="30" customHeight="1" thickBot="1" x14ac:dyDescent="0.25">
      <c r="B44" s="97"/>
      <c r="C44" s="98" t="s">
        <v>45</v>
      </c>
      <c r="D44" s="99" t="s">
        <v>34</v>
      </c>
      <c r="E44" s="100"/>
      <c r="F44" s="101"/>
      <c r="G44" s="102">
        <f>SUM(G42:G43)</f>
        <v>676.45619999999997</v>
      </c>
    </row>
    <row r="45" spans="2:9" ht="15.75" customHeight="1" x14ac:dyDescent="0.2"/>
    <row r="46" spans="2:9" s="103" customFormat="1" ht="15.75" customHeight="1" x14ac:dyDescent="0.2">
      <c r="B46" s="104" t="s">
        <v>46</v>
      </c>
    </row>
    <row r="47" spans="2:9" s="103" customFormat="1" ht="15.75" customHeight="1" x14ac:dyDescent="0.2"/>
    <row r="48" spans="2:9" s="103" customFormat="1" ht="15.75" customHeight="1" x14ac:dyDescent="0.2"/>
    <row r="49" spans="2:7" s="103" customFormat="1" ht="15.75" customHeight="1" x14ac:dyDescent="0.2">
      <c r="D49" s="105"/>
      <c r="E49" s="106"/>
      <c r="F49" s="107"/>
      <c r="G49" s="108"/>
    </row>
    <row r="50" spans="2:7" s="103" customFormat="1" ht="15" customHeight="1" x14ac:dyDescent="0.2">
      <c r="B50" s="103" t="s">
        <v>47</v>
      </c>
    </row>
    <row r="51" spans="2:7" s="103" customFormat="1" ht="12.75" customHeight="1" x14ac:dyDescent="0.2"/>
    <row r="52" spans="2:7" s="103" customFormat="1" ht="12.75" customHeight="1" x14ac:dyDescent="0.2"/>
    <row r="53" spans="2:7" s="103" customFormat="1" ht="12.75" customHeight="1" x14ac:dyDescent="0.2"/>
    <row r="54" spans="2:7" s="103" customFormat="1" ht="12.75" customHeight="1" x14ac:dyDescent="0.2"/>
    <row r="55" spans="2:7" s="103" customFormat="1" ht="12.6" customHeight="1" x14ac:dyDescent="0.2"/>
    <row r="56" spans="2:7" s="109" customFormat="1" ht="15.75" x14ac:dyDescent="0.25">
      <c r="B56" s="110" t="s">
        <v>48</v>
      </c>
      <c r="C56" s="111"/>
      <c r="E56" s="110" t="s">
        <v>49</v>
      </c>
    </row>
    <row r="57" spans="2:7" s="109" customFormat="1" ht="15.75" x14ac:dyDescent="0.25">
      <c r="B57" s="111" t="s">
        <v>50</v>
      </c>
      <c r="C57" s="111"/>
      <c r="E57" s="111" t="s">
        <v>51</v>
      </c>
    </row>
    <row r="58" spans="2:7" s="109" customFormat="1" ht="15.75" x14ac:dyDescent="0.25">
      <c r="B58" s="111"/>
      <c r="C58" s="111"/>
      <c r="E58" s="111"/>
    </row>
    <row r="59" spans="2:7" ht="69.599999999999994" customHeight="1" x14ac:dyDescent="0.2"/>
    <row r="64" spans="2:7" ht="18" x14ac:dyDescent="0.25">
      <c r="C64" s="112" t="s">
        <v>52</v>
      </c>
      <c r="D64" s="112"/>
    </row>
  </sheetData>
  <mergeCells count="25">
    <mergeCell ref="B40:B41"/>
    <mergeCell ref="C40:C41"/>
    <mergeCell ref="D40:D41"/>
    <mergeCell ref="C64:D64"/>
    <mergeCell ref="B36:B37"/>
    <mergeCell ref="C36:C37"/>
    <mergeCell ref="D36:D37"/>
    <mergeCell ref="B38:B39"/>
    <mergeCell ref="C38:C39"/>
    <mergeCell ref="D38:D39"/>
    <mergeCell ref="E18:F19"/>
    <mergeCell ref="G18:G19"/>
    <mergeCell ref="E20:G20"/>
    <mergeCell ref="B30:C30"/>
    <mergeCell ref="B34:B35"/>
    <mergeCell ref="D34:D35"/>
    <mergeCell ref="E34:E35"/>
    <mergeCell ref="F34:F35"/>
    <mergeCell ref="G34:G35"/>
    <mergeCell ref="B11:G11"/>
    <mergeCell ref="B12:G12"/>
    <mergeCell ref="C13:G13"/>
    <mergeCell ref="G14:G15"/>
    <mergeCell ref="E16:F16"/>
    <mergeCell ref="E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00C-B5F4-48DE-9392-0857F165F7A8}">
  <dimension ref="B8:I62"/>
  <sheetViews>
    <sheetView tabSelected="1" topLeftCell="A33" workbookViewId="0">
      <selection activeCell="C50" sqref="C50"/>
    </sheetView>
  </sheetViews>
  <sheetFormatPr defaultColWidth="9.28515625" defaultRowHeight="12.75" x14ac:dyDescent="0.2"/>
  <cols>
    <col min="1" max="1" width="1.7109375" style="1" customWidth="1"/>
    <col min="2" max="2" width="3.5703125" style="1" customWidth="1"/>
    <col min="3" max="3" width="33" style="1" customWidth="1"/>
    <col min="4" max="4" width="30.7109375" style="1" bestFit="1" customWidth="1"/>
    <col min="5" max="5" width="11.5703125" style="1" customWidth="1"/>
    <col min="6" max="6" width="14.7109375" style="1" customWidth="1"/>
    <col min="7" max="7" width="16.7109375" style="1" customWidth="1"/>
    <col min="8" max="8" width="9.28515625" style="1"/>
    <col min="9" max="9" width="20.5703125" style="1" bestFit="1" customWidth="1"/>
    <col min="10" max="256" width="9.28515625" style="1"/>
    <col min="257" max="257" width="1.7109375" style="1" customWidth="1"/>
    <col min="258" max="258" width="3.5703125" style="1" customWidth="1"/>
    <col min="259" max="259" width="33" style="1" customWidth="1"/>
    <col min="260" max="260" width="30.7109375" style="1" bestFit="1" customWidth="1"/>
    <col min="261" max="261" width="11.5703125" style="1" customWidth="1"/>
    <col min="262" max="262" width="14.7109375" style="1" customWidth="1"/>
    <col min="263" max="263" width="16.7109375" style="1" customWidth="1"/>
    <col min="264" max="264" width="9.28515625" style="1"/>
    <col min="265" max="265" width="20.5703125" style="1" bestFit="1" customWidth="1"/>
    <col min="266" max="512" width="9.28515625" style="1"/>
    <col min="513" max="513" width="1.7109375" style="1" customWidth="1"/>
    <col min="514" max="514" width="3.5703125" style="1" customWidth="1"/>
    <col min="515" max="515" width="33" style="1" customWidth="1"/>
    <col min="516" max="516" width="30.7109375" style="1" bestFit="1" customWidth="1"/>
    <col min="517" max="517" width="11.5703125" style="1" customWidth="1"/>
    <col min="518" max="518" width="14.7109375" style="1" customWidth="1"/>
    <col min="519" max="519" width="16.7109375" style="1" customWidth="1"/>
    <col min="520" max="520" width="9.28515625" style="1"/>
    <col min="521" max="521" width="20.5703125" style="1" bestFit="1" customWidth="1"/>
    <col min="522" max="768" width="9.28515625" style="1"/>
    <col min="769" max="769" width="1.7109375" style="1" customWidth="1"/>
    <col min="770" max="770" width="3.5703125" style="1" customWidth="1"/>
    <col min="771" max="771" width="33" style="1" customWidth="1"/>
    <col min="772" max="772" width="30.7109375" style="1" bestFit="1" customWidth="1"/>
    <col min="773" max="773" width="11.5703125" style="1" customWidth="1"/>
    <col min="774" max="774" width="14.7109375" style="1" customWidth="1"/>
    <col min="775" max="775" width="16.7109375" style="1" customWidth="1"/>
    <col min="776" max="776" width="9.28515625" style="1"/>
    <col min="777" max="777" width="20.5703125" style="1" bestFit="1" customWidth="1"/>
    <col min="778" max="1024" width="9.28515625" style="1"/>
    <col min="1025" max="1025" width="1.7109375" style="1" customWidth="1"/>
    <col min="1026" max="1026" width="3.5703125" style="1" customWidth="1"/>
    <col min="1027" max="1027" width="33" style="1" customWidth="1"/>
    <col min="1028" max="1028" width="30.7109375" style="1" bestFit="1" customWidth="1"/>
    <col min="1029" max="1029" width="11.5703125" style="1" customWidth="1"/>
    <col min="1030" max="1030" width="14.7109375" style="1" customWidth="1"/>
    <col min="1031" max="1031" width="16.7109375" style="1" customWidth="1"/>
    <col min="1032" max="1032" width="9.28515625" style="1"/>
    <col min="1033" max="1033" width="20.5703125" style="1" bestFit="1" customWidth="1"/>
    <col min="1034" max="1280" width="9.28515625" style="1"/>
    <col min="1281" max="1281" width="1.7109375" style="1" customWidth="1"/>
    <col min="1282" max="1282" width="3.5703125" style="1" customWidth="1"/>
    <col min="1283" max="1283" width="33" style="1" customWidth="1"/>
    <col min="1284" max="1284" width="30.7109375" style="1" bestFit="1" customWidth="1"/>
    <col min="1285" max="1285" width="11.5703125" style="1" customWidth="1"/>
    <col min="1286" max="1286" width="14.7109375" style="1" customWidth="1"/>
    <col min="1287" max="1287" width="16.7109375" style="1" customWidth="1"/>
    <col min="1288" max="1288" width="9.28515625" style="1"/>
    <col min="1289" max="1289" width="20.5703125" style="1" bestFit="1" customWidth="1"/>
    <col min="1290" max="1536" width="9.28515625" style="1"/>
    <col min="1537" max="1537" width="1.7109375" style="1" customWidth="1"/>
    <col min="1538" max="1538" width="3.5703125" style="1" customWidth="1"/>
    <col min="1539" max="1539" width="33" style="1" customWidth="1"/>
    <col min="1540" max="1540" width="30.7109375" style="1" bestFit="1" customWidth="1"/>
    <col min="1541" max="1541" width="11.5703125" style="1" customWidth="1"/>
    <col min="1542" max="1542" width="14.7109375" style="1" customWidth="1"/>
    <col min="1543" max="1543" width="16.7109375" style="1" customWidth="1"/>
    <col min="1544" max="1544" width="9.28515625" style="1"/>
    <col min="1545" max="1545" width="20.5703125" style="1" bestFit="1" customWidth="1"/>
    <col min="1546" max="1792" width="9.28515625" style="1"/>
    <col min="1793" max="1793" width="1.7109375" style="1" customWidth="1"/>
    <col min="1794" max="1794" width="3.5703125" style="1" customWidth="1"/>
    <col min="1795" max="1795" width="33" style="1" customWidth="1"/>
    <col min="1796" max="1796" width="30.7109375" style="1" bestFit="1" customWidth="1"/>
    <col min="1797" max="1797" width="11.5703125" style="1" customWidth="1"/>
    <col min="1798" max="1798" width="14.7109375" style="1" customWidth="1"/>
    <col min="1799" max="1799" width="16.7109375" style="1" customWidth="1"/>
    <col min="1800" max="1800" width="9.28515625" style="1"/>
    <col min="1801" max="1801" width="20.5703125" style="1" bestFit="1" customWidth="1"/>
    <col min="1802" max="2048" width="9.28515625" style="1"/>
    <col min="2049" max="2049" width="1.7109375" style="1" customWidth="1"/>
    <col min="2050" max="2050" width="3.5703125" style="1" customWidth="1"/>
    <col min="2051" max="2051" width="33" style="1" customWidth="1"/>
    <col min="2052" max="2052" width="30.7109375" style="1" bestFit="1" customWidth="1"/>
    <col min="2053" max="2053" width="11.5703125" style="1" customWidth="1"/>
    <col min="2054" max="2054" width="14.7109375" style="1" customWidth="1"/>
    <col min="2055" max="2055" width="16.7109375" style="1" customWidth="1"/>
    <col min="2056" max="2056" width="9.28515625" style="1"/>
    <col min="2057" max="2057" width="20.5703125" style="1" bestFit="1" customWidth="1"/>
    <col min="2058" max="2304" width="9.28515625" style="1"/>
    <col min="2305" max="2305" width="1.7109375" style="1" customWidth="1"/>
    <col min="2306" max="2306" width="3.5703125" style="1" customWidth="1"/>
    <col min="2307" max="2307" width="33" style="1" customWidth="1"/>
    <col min="2308" max="2308" width="30.7109375" style="1" bestFit="1" customWidth="1"/>
    <col min="2309" max="2309" width="11.5703125" style="1" customWidth="1"/>
    <col min="2310" max="2310" width="14.7109375" style="1" customWidth="1"/>
    <col min="2311" max="2311" width="16.7109375" style="1" customWidth="1"/>
    <col min="2312" max="2312" width="9.28515625" style="1"/>
    <col min="2313" max="2313" width="20.5703125" style="1" bestFit="1" customWidth="1"/>
    <col min="2314" max="2560" width="9.28515625" style="1"/>
    <col min="2561" max="2561" width="1.7109375" style="1" customWidth="1"/>
    <col min="2562" max="2562" width="3.5703125" style="1" customWidth="1"/>
    <col min="2563" max="2563" width="33" style="1" customWidth="1"/>
    <col min="2564" max="2564" width="30.7109375" style="1" bestFit="1" customWidth="1"/>
    <col min="2565" max="2565" width="11.5703125" style="1" customWidth="1"/>
    <col min="2566" max="2566" width="14.7109375" style="1" customWidth="1"/>
    <col min="2567" max="2567" width="16.7109375" style="1" customWidth="1"/>
    <col min="2568" max="2568" width="9.28515625" style="1"/>
    <col min="2569" max="2569" width="20.5703125" style="1" bestFit="1" customWidth="1"/>
    <col min="2570" max="2816" width="9.28515625" style="1"/>
    <col min="2817" max="2817" width="1.7109375" style="1" customWidth="1"/>
    <col min="2818" max="2818" width="3.5703125" style="1" customWidth="1"/>
    <col min="2819" max="2819" width="33" style="1" customWidth="1"/>
    <col min="2820" max="2820" width="30.7109375" style="1" bestFit="1" customWidth="1"/>
    <col min="2821" max="2821" width="11.5703125" style="1" customWidth="1"/>
    <col min="2822" max="2822" width="14.7109375" style="1" customWidth="1"/>
    <col min="2823" max="2823" width="16.7109375" style="1" customWidth="1"/>
    <col min="2824" max="2824" width="9.28515625" style="1"/>
    <col min="2825" max="2825" width="20.5703125" style="1" bestFit="1" customWidth="1"/>
    <col min="2826" max="3072" width="9.28515625" style="1"/>
    <col min="3073" max="3073" width="1.7109375" style="1" customWidth="1"/>
    <col min="3074" max="3074" width="3.5703125" style="1" customWidth="1"/>
    <col min="3075" max="3075" width="33" style="1" customWidth="1"/>
    <col min="3076" max="3076" width="30.7109375" style="1" bestFit="1" customWidth="1"/>
    <col min="3077" max="3077" width="11.5703125" style="1" customWidth="1"/>
    <col min="3078" max="3078" width="14.7109375" style="1" customWidth="1"/>
    <col min="3079" max="3079" width="16.7109375" style="1" customWidth="1"/>
    <col min="3080" max="3080" width="9.28515625" style="1"/>
    <col min="3081" max="3081" width="20.5703125" style="1" bestFit="1" customWidth="1"/>
    <col min="3082" max="3328" width="9.28515625" style="1"/>
    <col min="3329" max="3329" width="1.7109375" style="1" customWidth="1"/>
    <col min="3330" max="3330" width="3.5703125" style="1" customWidth="1"/>
    <col min="3331" max="3331" width="33" style="1" customWidth="1"/>
    <col min="3332" max="3332" width="30.7109375" style="1" bestFit="1" customWidth="1"/>
    <col min="3333" max="3333" width="11.5703125" style="1" customWidth="1"/>
    <col min="3334" max="3334" width="14.7109375" style="1" customWidth="1"/>
    <col min="3335" max="3335" width="16.7109375" style="1" customWidth="1"/>
    <col min="3336" max="3336" width="9.28515625" style="1"/>
    <col min="3337" max="3337" width="20.5703125" style="1" bestFit="1" customWidth="1"/>
    <col min="3338" max="3584" width="9.28515625" style="1"/>
    <col min="3585" max="3585" width="1.7109375" style="1" customWidth="1"/>
    <col min="3586" max="3586" width="3.5703125" style="1" customWidth="1"/>
    <col min="3587" max="3587" width="33" style="1" customWidth="1"/>
    <col min="3588" max="3588" width="30.7109375" style="1" bestFit="1" customWidth="1"/>
    <col min="3589" max="3589" width="11.5703125" style="1" customWidth="1"/>
    <col min="3590" max="3590" width="14.7109375" style="1" customWidth="1"/>
    <col min="3591" max="3591" width="16.7109375" style="1" customWidth="1"/>
    <col min="3592" max="3592" width="9.28515625" style="1"/>
    <col min="3593" max="3593" width="20.5703125" style="1" bestFit="1" customWidth="1"/>
    <col min="3594" max="3840" width="9.28515625" style="1"/>
    <col min="3841" max="3841" width="1.7109375" style="1" customWidth="1"/>
    <col min="3842" max="3842" width="3.5703125" style="1" customWidth="1"/>
    <col min="3843" max="3843" width="33" style="1" customWidth="1"/>
    <col min="3844" max="3844" width="30.7109375" style="1" bestFit="1" customWidth="1"/>
    <col min="3845" max="3845" width="11.5703125" style="1" customWidth="1"/>
    <col min="3846" max="3846" width="14.7109375" style="1" customWidth="1"/>
    <col min="3847" max="3847" width="16.7109375" style="1" customWidth="1"/>
    <col min="3848" max="3848" width="9.28515625" style="1"/>
    <col min="3849" max="3849" width="20.5703125" style="1" bestFit="1" customWidth="1"/>
    <col min="3850" max="4096" width="9.28515625" style="1"/>
    <col min="4097" max="4097" width="1.7109375" style="1" customWidth="1"/>
    <col min="4098" max="4098" width="3.5703125" style="1" customWidth="1"/>
    <col min="4099" max="4099" width="33" style="1" customWidth="1"/>
    <col min="4100" max="4100" width="30.7109375" style="1" bestFit="1" customWidth="1"/>
    <col min="4101" max="4101" width="11.5703125" style="1" customWidth="1"/>
    <col min="4102" max="4102" width="14.7109375" style="1" customWidth="1"/>
    <col min="4103" max="4103" width="16.7109375" style="1" customWidth="1"/>
    <col min="4104" max="4104" width="9.28515625" style="1"/>
    <col min="4105" max="4105" width="20.5703125" style="1" bestFit="1" customWidth="1"/>
    <col min="4106" max="4352" width="9.28515625" style="1"/>
    <col min="4353" max="4353" width="1.7109375" style="1" customWidth="1"/>
    <col min="4354" max="4354" width="3.5703125" style="1" customWidth="1"/>
    <col min="4355" max="4355" width="33" style="1" customWidth="1"/>
    <col min="4356" max="4356" width="30.7109375" style="1" bestFit="1" customWidth="1"/>
    <col min="4357" max="4357" width="11.5703125" style="1" customWidth="1"/>
    <col min="4358" max="4358" width="14.7109375" style="1" customWidth="1"/>
    <col min="4359" max="4359" width="16.7109375" style="1" customWidth="1"/>
    <col min="4360" max="4360" width="9.28515625" style="1"/>
    <col min="4361" max="4361" width="20.5703125" style="1" bestFit="1" customWidth="1"/>
    <col min="4362" max="4608" width="9.28515625" style="1"/>
    <col min="4609" max="4609" width="1.7109375" style="1" customWidth="1"/>
    <col min="4610" max="4610" width="3.5703125" style="1" customWidth="1"/>
    <col min="4611" max="4611" width="33" style="1" customWidth="1"/>
    <col min="4612" max="4612" width="30.7109375" style="1" bestFit="1" customWidth="1"/>
    <col min="4613" max="4613" width="11.5703125" style="1" customWidth="1"/>
    <col min="4614" max="4614" width="14.7109375" style="1" customWidth="1"/>
    <col min="4615" max="4615" width="16.7109375" style="1" customWidth="1"/>
    <col min="4616" max="4616" width="9.28515625" style="1"/>
    <col min="4617" max="4617" width="20.5703125" style="1" bestFit="1" customWidth="1"/>
    <col min="4618" max="4864" width="9.28515625" style="1"/>
    <col min="4865" max="4865" width="1.7109375" style="1" customWidth="1"/>
    <col min="4866" max="4866" width="3.5703125" style="1" customWidth="1"/>
    <col min="4867" max="4867" width="33" style="1" customWidth="1"/>
    <col min="4868" max="4868" width="30.7109375" style="1" bestFit="1" customWidth="1"/>
    <col min="4869" max="4869" width="11.5703125" style="1" customWidth="1"/>
    <col min="4870" max="4870" width="14.7109375" style="1" customWidth="1"/>
    <col min="4871" max="4871" width="16.7109375" style="1" customWidth="1"/>
    <col min="4872" max="4872" width="9.28515625" style="1"/>
    <col min="4873" max="4873" width="20.5703125" style="1" bestFit="1" customWidth="1"/>
    <col min="4874" max="5120" width="9.28515625" style="1"/>
    <col min="5121" max="5121" width="1.7109375" style="1" customWidth="1"/>
    <col min="5122" max="5122" width="3.5703125" style="1" customWidth="1"/>
    <col min="5123" max="5123" width="33" style="1" customWidth="1"/>
    <col min="5124" max="5124" width="30.7109375" style="1" bestFit="1" customWidth="1"/>
    <col min="5125" max="5125" width="11.5703125" style="1" customWidth="1"/>
    <col min="5126" max="5126" width="14.7109375" style="1" customWidth="1"/>
    <col min="5127" max="5127" width="16.7109375" style="1" customWidth="1"/>
    <col min="5128" max="5128" width="9.28515625" style="1"/>
    <col min="5129" max="5129" width="20.5703125" style="1" bestFit="1" customWidth="1"/>
    <col min="5130" max="5376" width="9.28515625" style="1"/>
    <col min="5377" max="5377" width="1.7109375" style="1" customWidth="1"/>
    <col min="5378" max="5378" width="3.5703125" style="1" customWidth="1"/>
    <col min="5379" max="5379" width="33" style="1" customWidth="1"/>
    <col min="5380" max="5380" width="30.7109375" style="1" bestFit="1" customWidth="1"/>
    <col min="5381" max="5381" width="11.5703125" style="1" customWidth="1"/>
    <col min="5382" max="5382" width="14.7109375" style="1" customWidth="1"/>
    <col min="5383" max="5383" width="16.7109375" style="1" customWidth="1"/>
    <col min="5384" max="5384" width="9.28515625" style="1"/>
    <col min="5385" max="5385" width="20.5703125" style="1" bestFit="1" customWidth="1"/>
    <col min="5386" max="5632" width="9.28515625" style="1"/>
    <col min="5633" max="5633" width="1.7109375" style="1" customWidth="1"/>
    <col min="5634" max="5634" width="3.5703125" style="1" customWidth="1"/>
    <col min="5635" max="5635" width="33" style="1" customWidth="1"/>
    <col min="5636" max="5636" width="30.7109375" style="1" bestFit="1" customWidth="1"/>
    <col min="5637" max="5637" width="11.5703125" style="1" customWidth="1"/>
    <col min="5638" max="5638" width="14.7109375" style="1" customWidth="1"/>
    <col min="5639" max="5639" width="16.7109375" style="1" customWidth="1"/>
    <col min="5640" max="5640" width="9.28515625" style="1"/>
    <col min="5641" max="5641" width="20.5703125" style="1" bestFit="1" customWidth="1"/>
    <col min="5642" max="5888" width="9.28515625" style="1"/>
    <col min="5889" max="5889" width="1.7109375" style="1" customWidth="1"/>
    <col min="5890" max="5890" width="3.5703125" style="1" customWidth="1"/>
    <col min="5891" max="5891" width="33" style="1" customWidth="1"/>
    <col min="5892" max="5892" width="30.7109375" style="1" bestFit="1" customWidth="1"/>
    <col min="5893" max="5893" width="11.5703125" style="1" customWidth="1"/>
    <col min="5894" max="5894" width="14.7109375" style="1" customWidth="1"/>
    <col min="5895" max="5895" width="16.7109375" style="1" customWidth="1"/>
    <col min="5896" max="5896" width="9.28515625" style="1"/>
    <col min="5897" max="5897" width="20.5703125" style="1" bestFit="1" customWidth="1"/>
    <col min="5898" max="6144" width="9.28515625" style="1"/>
    <col min="6145" max="6145" width="1.7109375" style="1" customWidth="1"/>
    <col min="6146" max="6146" width="3.5703125" style="1" customWidth="1"/>
    <col min="6147" max="6147" width="33" style="1" customWidth="1"/>
    <col min="6148" max="6148" width="30.7109375" style="1" bestFit="1" customWidth="1"/>
    <col min="6149" max="6149" width="11.5703125" style="1" customWidth="1"/>
    <col min="6150" max="6150" width="14.7109375" style="1" customWidth="1"/>
    <col min="6151" max="6151" width="16.7109375" style="1" customWidth="1"/>
    <col min="6152" max="6152" width="9.28515625" style="1"/>
    <col min="6153" max="6153" width="20.5703125" style="1" bestFit="1" customWidth="1"/>
    <col min="6154" max="6400" width="9.28515625" style="1"/>
    <col min="6401" max="6401" width="1.7109375" style="1" customWidth="1"/>
    <col min="6402" max="6402" width="3.5703125" style="1" customWidth="1"/>
    <col min="6403" max="6403" width="33" style="1" customWidth="1"/>
    <col min="6404" max="6404" width="30.7109375" style="1" bestFit="1" customWidth="1"/>
    <col min="6405" max="6405" width="11.5703125" style="1" customWidth="1"/>
    <col min="6406" max="6406" width="14.7109375" style="1" customWidth="1"/>
    <col min="6407" max="6407" width="16.7109375" style="1" customWidth="1"/>
    <col min="6408" max="6408" width="9.28515625" style="1"/>
    <col min="6409" max="6409" width="20.5703125" style="1" bestFit="1" customWidth="1"/>
    <col min="6410" max="6656" width="9.28515625" style="1"/>
    <col min="6657" max="6657" width="1.7109375" style="1" customWidth="1"/>
    <col min="6658" max="6658" width="3.5703125" style="1" customWidth="1"/>
    <col min="6659" max="6659" width="33" style="1" customWidth="1"/>
    <col min="6660" max="6660" width="30.7109375" style="1" bestFit="1" customWidth="1"/>
    <col min="6661" max="6661" width="11.5703125" style="1" customWidth="1"/>
    <col min="6662" max="6662" width="14.7109375" style="1" customWidth="1"/>
    <col min="6663" max="6663" width="16.7109375" style="1" customWidth="1"/>
    <col min="6664" max="6664" width="9.28515625" style="1"/>
    <col min="6665" max="6665" width="20.5703125" style="1" bestFit="1" customWidth="1"/>
    <col min="6666" max="6912" width="9.28515625" style="1"/>
    <col min="6913" max="6913" width="1.7109375" style="1" customWidth="1"/>
    <col min="6914" max="6914" width="3.5703125" style="1" customWidth="1"/>
    <col min="6915" max="6915" width="33" style="1" customWidth="1"/>
    <col min="6916" max="6916" width="30.7109375" style="1" bestFit="1" customWidth="1"/>
    <col min="6917" max="6917" width="11.5703125" style="1" customWidth="1"/>
    <col min="6918" max="6918" width="14.7109375" style="1" customWidth="1"/>
    <col min="6919" max="6919" width="16.7109375" style="1" customWidth="1"/>
    <col min="6920" max="6920" width="9.28515625" style="1"/>
    <col min="6921" max="6921" width="20.5703125" style="1" bestFit="1" customWidth="1"/>
    <col min="6922" max="7168" width="9.28515625" style="1"/>
    <col min="7169" max="7169" width="1.7109375" style="1" customWidth="1"/>
    <col min="7170" max="7170" width="3.5703125" style="1" customWidth="1"/>
    <col min="7171" max="7171" width="33" style="1" customWidth="1"/>
    <col min="7172" max="7172" width="30.7109375" style="1" bestFit="1" customWidth="1"/>
    <col min="7173" max="7173" width="11.5703125" style="1" customWidth="1"/>
    <col min="7174" max="7174" width="14.7109375" style="1" customWidth="1"/>
    <col min="7175" max="7175" width="16.7109375" style="1" customWidth="1"/>
    <col min="7176" max="7176" width="9.28515625" style="1"/>
    <col min="7177" max="7177" width="20.5703125" style="1" bestFit="1" customWidth="1"/>
    <col min="7178" max="7424" width="9.28515625" style="1"/>
    <col min="7425" max="7425" width="1.7109375" style="1" customWidth="1"/>
    <col min="7426" max="7426" width="3.5703125" style="1" customWidth="1"/>
    <col min="7427" max="7427" width="33" style="1" customWidth="1"/>
    <col min="7428" max="7428" width="30.7109375" style="1" bestFit="1" customWidth="1"/>
    <col min="7429" max="7429" width="11.5703125" style="1" customWidth="1"/>
    <col min="7430" max="7430" width="14.7109375" style="1" customWidth="1"/>
    <col min="7431" max="7431" width="16.7109375" style="1" customWidth="1"/>
    <col min="7432" max="7432" width="9.28515625" style="1"/>
    <col min="7433" max="7433" width="20.5703125" style="1" bestFit="1" customWidth="1"/>
    <col min="7434" max="7680" width="9.28515625" style="1"/>
    <col min="7681" max="7681" width="1.7109375" style="1" customWidth="1"/>
    <col min="7682" max="7682" width="3.5703125" style="1" customWidth="1"/>
    <col min="7683" max="7683" width="33" style="1" customWidth="1"/>
    <col min="7684" max="7684" width="30.7109375" style="1" bestFit="1" customWidth="1"/>
    <col min="7685" max="7685" width="11.5703125" style="1" customWidth="1"/>
    <col min="7686" max="7686" width="14.7109375" style="1" customWidth="1"/>
    <col min="7687" max="7687" width="16.7109375" style="1" customWidth="1"/>
    <col min="7688" max="7688" width="9.28515625" style="1"/>
    <col min="7689" max="7689" width="20.5703125" style="1" bestFit="1" customWidth="1"/>
    <col min="7690" max="7936" width="9.28515625" style="1"/>
    <col min="7937" max="7937" width="1.7109375" style="1" customWidth="1"/>
    <col min="7938" max="7938" width="3.5703125" style="1" customWidth="1"/>
    <col min="7939" max="7939" width="33" style="1" customWidth="1"/>
    <col min="7940" max="7940" width="30.7109375" style="1" bestFit="1" customWidth="1"/>
    <col min="7941" max="7941" width="11.5703125" style="1" customWidth="1"/>
    <col min="7942" max="7942" width="14.7109375" style="1" customWidth="1"/>
    <col min="7943" max="7943" width="16.7109375" style="1" customWidth="1"/>
    <col min="7944" max="7944" width="9.28515625" style="1"/>
    <col min="7945" max="7945" width="20.5703125" style="1" bestFit="1" customWidth="1"/>
    <col min="7946" max="8192" width="9.28515625" style="1"/>
    <col min="8193" max="8193" width="1.7109375" style="1" customWidth="1"/>
    <col min="8194" max="8194" width="3.5703125" style="1" customWidth="1"/>
    <col min="8195" max="8195" width="33" style="1" customWidth="1"/>
    <col min="8196" max="8196" width="30.7109375" style="1" bestFit="1" customWidth="1"/>
    <col min="8197" max="8197" width="11.5703125" style="1" customWidth="1"/>
    <col min="8198" max="8198" width="14.7109375" style="1" customWidth="1"/>
    <col min="8199" max="8199" width="16.7109375" style="1" customWidth="1"/>
    <col min="8200" max="8200" width="9.28515625" style="1"/>
    <col min="8201" max="8201" width="20.5703125" style="1" bestFit="1" customWidth="1"/>
    <col min="8202" max="8448" width="9.28515625" style="1"/>
    <col min="8449" max="8449" width="1.7109375" style="1" customWidth="1"/>
    <col min="8450" max="8450" width="3.5703125" style="1" customWidth="1"/>
    <col min="8451" max="8451" width="33" style="1" customWidth="1"/>
    <col min="8452" max="8452" width="30.7109375" style="1" bestFit="1" customWidth="1"/>
    <col min="8453" max="8453" width="11.5703125" style="1" customWidth="1"/>
    <col min="8454" max="8454" width="14.7109375" style="1" customWidth="1"/>
    <col min="8455" max="8455" width="16.7109375" style="1" customWidth="1"/>
    <col min="8456" max="8456" width="9.28515625" style="1"/>
    <col min="8457" max="8457" width="20.5703125" style="1" bestFit="1" customWidth="1"/>
    <col min="8458" max="8704" width="9.28515625" style="1"/>
    <col min="8705" max="8705" width="1.7109375" style="1" customWidth="1"/>
    <col min="8706" max="8706" width="3.5703125" style="1" customWidth="1"/>
    <col min="8707" max="8707" width="33" style="1" customWidth="1"/>
    <col min="8708" max="8708" width="30.7109375" style="1" bestFit="1" customWidth="1"/>
    <col min="8709" max="8709" width="11.5703125" style="1" customWidth="1"/>
    <col min="8710" max="8710" width="14.7109375" style="1" customWidth="1"/>
    <col min="8711" max="8711" width="16.7109375" style="1" customWidth="1"/>
    <col min="8712" max="8712" width="9.28515625" style="1"/>
    <col min="8713" max="8713" width="20.5703125" style="1" bestFit="1" customWidth="1"/>
    <col min="8714" max="8960" width="9.28515625" style="1"/>
    <col min="8961" max="8961" width="1.7109375" style="1" customWidth="1"/>
    <col min="8962" max="8962" width="3.5703125" style="1" customWidth="1"/>
    <col min="8963" max="8963" width="33" style="1" customWidth="1"/>
    <col min="8964" max="8964" width="30.7109375" style="1" bestFit="1" customWidth="1"/>
    <col min="8965" max="8965" width="11.5703125" style="1" customWidth="1"/>
    <col min="8966" max="8966" width="14.7109375" style="1" customWidth="1"/>
    <col min="8967" max="8967" width="16.7109375" style="1" customWidth="1"/>
    <col min="8968" max="8968" width="9.28515625" style="1"/>
    <col min="8969" max="8969" width="20.5703125" style="1" bestFit="1" customWidth="1"/>
    <col min="8970" max="9216" width="9.28515625" style="1"/>
    <col min="9217" max="9217" width="1.7109375" style="1" customWidth="1"/>
    <col min="9218" max="9218" width="3.5703125" style="1" customWidth="1"/>
    <col min="9219" max="9219" width="33" style="1" customWidth="1"/>
    <col min="9220" max="9220" width="30.7109375" style="1" bestFit="1" customWidth="1"/>
    <col min="9221" max="9221" width="11.5703125" style="1" customWidth="1"/>
    <col min="9222" max="9222" width="14.7109375" style="1" customWidth="1"/>
    <col min="9223" max="9223" width="16.7109375" style="1" customWidth="1"/>
    <col min="9224" max="9224" width="9.28515625" style="1"/>
    <col min="9225" max="9225" width="20.5703125" style="1" bestFit="1" customWidth="1"/>
    <col min="9226" max="9472" width="9.28515625" style="1"/>
    <col min="9473" max="9473" width="1.7109375" style="1" customWidth="1"/>
    <col min="9474" max="9474" width="3.5703125" style="1" customWidth="1"/>
    <col min="9475" max="9475" width="33" style="1" customWidth="1"/>
    <col min="9476" max="9476" width="30.7109375" style="1" bestFit="1" customWidth="1"/>
    <col min="9477" max="9477" width="11.5703125" style="1" customWidth="1"/>
    <col min="9478" max="9478" width="14.7109375" style="1" customWidth="1"/>
    <col min="9479" max="9479" width="16.7109375" style="1" customWidth="1"/>
    <col min="9480" max="9480" width="9.28515625" style="1"/>
    <col min="9481" max="9481" width="20.5703125" style="1" bestFit="1" customWidth="1"/>
    <col min="9482" max="9728" width="9.28515625" style="1"/>
    <col min="9729" max="9729" width="1.7109375" style="1" customWidth="1"/>
    <col min="9730" max="9730" width="3.5703125" style="1" customWidth="1"/>
    <col min="9731" max="9731" width="33" style="1" customWidth="1"/>
    <col min="9732" max="9732" width="30.7109375" style="1" bestFit="1" customWidth="1"/>
    <col min="9733" max="9733" width="11.5703125" style="1" customWidth="1"/>
    <col min="9734" max="9734" width="14.7109375" style="1" customWidth="1"/>
    <col min="9735" max="9735" width="16.7109375" style="1" customWidth="1"/>
    <col min="9736" max="9736" width="9.28515625" style="1"/>
    <col min="9737" max="9737" width="20.5703125" style="1" bestFit="1" customWidth="1"/>
    <col min="9738" max="9984" width="9.28515625" style="1"/>
    <col min="9985" max="9985" width="1.7109375" style="1" customWidth="1"/>
    <col min="9986" max="9986" width="3.5703125" style="1" customWidth="1"/>
    <col min="9987" max="9987" width="33" style="1" customWidth="1"/>
    <col min="9988" max="9988" width="30.7109375" style="1" bestFit="1" customWidth="1"/>
    <col min="9989" max="9989" width="11.5703125" style="1" customWidth="1"/>
    <col min="9990" max="9990" width="14.7109375" style="1" customWidth="1"/>
    <col min="9991" max="9991" width="16.7109375" style="1" customWidth="1"/>
    <col min="9992" max="9992" width="9.28515625" style="1"/>
    <col min="9993" max="9993" width="20.5703125" style="1" bestFit="1" customWidth="1"/>
    <col min="9994" max="10240" width="9.28515625" style="1"/>
    <col min="10241" max="10241" width="1.7109375" style="1" customWidth="1"/>
    <col min="10242" max="10242" width="3.5703125" style="1" customWidth="1"/>
    <col min="10243" max="10243" width="33" style="1" customWidth="1"/>
    <col min="10244" max="10244" width="30.7109375" style="1" bestFit="1" customWidth="1"/>
    <col min="10245" max="10245" width="11.5703125" style="1" customWidth="1"/>
    <col min="10246" max="10246" width="14.7109375" style="1" customWidth="1"/>
    <col min="10247" max="10247" width="16.7109375" style="1" customWidth="1"/>
    <col min="10248" max="10248" width="9.28515625" style="1"/>
    <col min="10249" max="10249" width="20.5703125" style="1" bestFit="1" customWidth="1"/>
    <col min="10250" max="10496" width="9.28515625" style="1"/>
    <col min="10497" max="10497" width="1.7109375" style="1" customWidth="1"/>
    <col min="10498" max="10498" width="3.5703125" style="1" customWidth="1"/>
    <col min="10499" max="10499" width="33" style="1" customWidth="1"/>
    <col min="10500" max="10500" width="30.7109375" style="1" bestFit="1" customWidth="1"/>
    <col min="10501" max="10501" width="11.5703125" style="1" customWidth="1"/>
    <col min="10502" max="10502" width="14.7109375" style="1" customWidth="1"/>
    <col min="10503" max="10503" width="16.7109375" style="1" customWidth="1"/>
    <col min="10504" max="10504" width="9.28515625" style="1"/>
    <col min="10505" max="10505" width="20.5703125" style="1" bestFit="1" customWidth="1"/>
    <col min="10506" max="10752" width="9.28515625" style="1"/>
    <col min="10753" max="10753" width="1.7109375" style="1" customWidth="1"/>
    <col min="10754" max="10754" width="3.5703125" style="1" customWidth="1"/>
    <col min="10755" max="10755" width="33" style="1" customWidth="1"/>
    <col min="10756" max="10756" width="30.7109375" style="1" bestFit="1" customWidth="1"/>
    <col min="10757" max="10757" width="11.5703125" style="1" customWidth="1"/>
    <col min="10758" max="10758" width="14.7109375" style="1" customWidth="1"/>
    <col min="10759" max="10759" width="16.7109375" style="1" customWidth="1"/>
    <col min="10760" max="10760" width="9.28515625" style="1"/>
    <col min="10761" max="10761" width="20.5703125" style="1" bestFit="1" customWidth="1"/>
    <col min="10762" max="11008" width="9.28515625" style="1"/>
    <col min="11009" max="11009" width="1.7109375" style="1" customWidth="1"/>
    <col min="11010" max="11010" width="3.5703125" style="1" customWidth="1"/>
    <col min="11011" max="11011" width="33" style="1" customWidth="1"/>
    <col min="11012" max="11012" width="30.7109375" style="1" bestFit="1" customWidth="1"/>
    <col min="11013" max="11013" width="11.5703125" style="1" customWidth="1"/>
    <col min="11014" max="11014" width="14.7109375" style="1" customWidth="1"/>
    <col min="11015" max="11015" width="16.7109375" style="1" customWidth="1"/>
    <col min="11016" max="11016" width="9.28515625" style="1"/>
    <col min="11017" max="11017" width="20.5703125" style="1" bestFit="1" customWidth="1"/>
    <col min="11018" max="11264" width="9.28515625" style="1"/>
    <col min="11265" max="11265" width="1.7109375" style="1" customWidth="1"/>
    <col min="11266" max="11266" width="3.5703125" style="1" customWidth="1"/>
    <col min="11267" max="11267" width="33" style="1" customWidth="1"/>
    <col min="11268" max="11268" width="30.7109375" style="1" bestFit="1" customWidth="1"/>
    <col min="11269" max="11269" width="11.5703125" style="1" customWidth="1"/>
    <col min="11270" max="11270" width="14.7109375" style="1" customWidth="1"/>
    <col min="11271" max="11271" width="16.7109375" style="1" customWidth="1"/>
    <col min="11272" max="11272" width="9.28515625" style="1"/>
    <col min="11273" max="11273" width="20.5703125" style="1" bestFit="1" customWidth="1"/>
    <col min="11274" max="11520" width="9.28515625" style="1"/>
    <col min="11521" max="11521" width="1.7109375" style="1" customWidth="1"/>
    <col min="11522" max="11522" width="3.5703125" style="1" customWidth="1"/>
    <col min="11523" max="11523" width="33" style="1" customWidth="1"/>
    <col min="11524" max="11524" width="30.7109375" style="1" bestFit="1" customWidth="1"/>
    <col min="11525" max="11525" width="11.5703125" style="1" customWidth="1"/>
    <col min="11526" max="11526" width="14.7109375" style="1" customWidth="1"/>
    <col min="11527" max="11527" width="16.7109375" style="1" customWidth="1"/>
    <col min="11528" max="11528" width="9.28515625" style="1"/>
    <col min="11529" max="11529" width="20.5703125" style="1" bestFit="1" customWidth="1"/>
    <col min="11530" max="11776" width="9.28515625" style="1"/>
    <col min="11777" max="11777" width="1.7109375" style="1" customWidth="1"/>
    <col min="11778" max="11778" width="3.5703125" style="1" customWidth="1"/>
    <col min="11779" max="11779" width="33" style="1" customWidth="1"/>
    <col min="11780" max="11780" width="30.7109375" style="1" bestFit="1" customWidth="1"/>
    <col min="11781" max="11781" width="11.5703125" style="1" customWidth="1"/>
    <col min="11782" max="11782" width="14.7109375" style="1" customWidth="1"/>
    <col min="11783" max="11783" width="16.7109375" style="1" customWidth="1"/>
    <col min="11784" max="11784" width="9.28515625" style="1"/>
    <col min="11785" max="11785" width="20.5703125" style="1" bestFit="1" customWidth="1"/>
    <col min="11786" max="12032" width="9.28515625" style="1"/>
    <col min="12033" max="12033" width="1.7109375" style="1" customWidth="1"/>
    <col min="12034" max="12034" width="3.5703125" style="1" customWidth="1"/>
    <col min="12035" max="12035" width="33" style="1" customWidth="1"/>
    <col min="12036" max="12036" width="30.7109375" style="1" bestFit="1" customWidth="1"/>
    <col min="12037" max="12037" width="11.5703125" style="1" customWidth="1"/>
    <col min="12038" max="12038" width="14.7109375" style="1" customWidth="1"/>
    <col min="12039" max="12039" width="16.7109375" style="1" customWidth="1"/>
    <col min="12040" max="12040" width="9.28515625" style="1"/>
    <col min="12041" max="12041" width="20.5703125" style="1" bestFit="1" customWidth="1"/>
    <col min="12042" max="12288" width="9.28515625" style="1"/>
    <col min="12289" max="12289" width="1.7109375" style="1" customWidth="1"/>
    <col min="12290" max="12290" width="3.5703125" style="1" customWidth="1"/>
    <col min="12291" max="12291" width="33" style="1" customWidth="1"/>
    <col min="12292" max="12292" width="30.7109375" style="1" bestFit="1" customWidth="1"/>
    <col min="12293" max="12293" width="11.5703125" style="1" customWidth="1"/>
    <col min="12294" max="12294" width="14.7109375" style="1" customWidth="1"/>
    <col min="12295" max="12295" width="16.7109375" style="1" customWidth="1"/>
    <col min="12296" max="12296" width="9.28515625" style="1"/>
    <col min="12297" max="12297" width="20.5703125" style="1" bestFit="1" customWidth="1"/>
    <col min="12298" max="12544" width="9.28515625" style="1"/>
    <col min="12545" max="12545" width="1.7109375" style="1" customWidth="1"/>
    <col min="12546" max="12546" width="3.5703125" style="1" customWidth="1"/>
    <col min="12547" max="12547" width="33" style="1" customWidth="1"/>
    <col min="12548" max="12548" width="30.7109375" style="1" bestFit="1" customWidth="1"/>
    <col min="12549" max="12549" width="11.5703125" style="1" customWidth="1"/>
    <col min="12550" max="12550" width="14.7109375" style="1" customWidth="1"/>
    <col min="12551" max="12551" width="16.7109375" style="1" customWidth="1"/>
    <col min="12552" max="12552" width="9.28515625" style="1"/>
    <col min="12553" max="12553" width="20.5703125" style="1" bestFit="1" customWidth="1"/>
    <col min="12554" max="12800" width="9.28515625" style="1"/>
    <col min="12801" max="12801" width="1.7109375" style="1" customWidth="1"/>
    <col min="12802" max="12802" width="3.5703125" style="1" customWidth="1"/>
    <col min="12803" max="12803" width="33" style="1" customWidth="1"/>
    <col min="12804" max="12804" width="30.7109375" style="1" bestFit="1" customWidth="1"/>
    <col min="12805" max="12805" width="11.5703125" style="1" customWidth="1"/>
    <col min="12806" max="12806" width="14.7109375" style="1" customWidth="1"/>
    <col min="12807" max="12807" width="16.7109375" style="1" customWidth="1"/>
    <col min="12808" max="12808" width="9.28515625" style="1"/>
    <col min="12809" max="12809" width="20.5703125" style="1" bestFit="1" customWidth="1"/>
    <col min="12810" max="13056" width="9.28515625" style="1"/>
    <col min="13057" max="13057" width="1.7109375" style="1" customWidth="1"/>
    <col min="13058" max="13058" width="3.5703125" style="1" customWidth="1"/>
    <col min="13059" max="13059" width="33" style="1" customWidth="1"/>
    <col min="13060" max="13060" width="30.7109375" style="1" bestFit="1" customWidth="1"/>
    <col min="13061" max="13061" width="11.5703125" style="1" customWidth="1"/>
    <col min="13062" max="13062" width="14.7109375" style="1" customWidth="1"/>
    <col min="13063" max="13063" width="16.7109375" style="1" customWidth="1"/>
    <col min="13064" max="13064" width="9.28515625" style="1"/>
    <col min="13065" max="13065" width="20.5703125" style="1" bestFit="1" customWidth="1"/>
    <col min="13066" max="13312" width="9.28515625" style="1"/>
    <col min="13313" max="13313" width="1.7109375" style="1" customWidth="1"/>
    <col min="13314" max="13314" width="3.5703125" style="1" customWidth="1"/>
    <col min="13315" max="13315" width="33" style="1" customWidth="1"/>
    <col min="13316" max="13316" width="30.7109375" style="1" bestFit="1" customWidth="1"/>
    <col min="13317" max="13317" width="11.5703125" style="1" customWidth="1"/>
    <col min="13318" max="13318" width="14.7109375" style="1" customWidth="1"/>
    <col min="13319" max="13319" width="16.7109375" style="1" customWidth="1"/>
    <col min="13320" max="13320" width="9.28515625" style="1"/>
    <col min="13321" max="13321" width="20.5703125" style="1" bestFit="1" customWidth="1"/>
    <col min="13322" max="13568" width="9.28515625" style="1"/>
    <col min="13569" max="13569" width="1.7109375" style="1" customWidth="1"/>
    <col min="13570" max="13570" width="3.5703125" style="1" customWidth="1"/>
    <col min="13571" max="13571" width="33" style="1" customWidth="1"/>
    <col min="13572" max="13572" width="30.7109375" style="1" bestFit="1" customWidth="1"/>
    <col min="13573" max="13573" width="11.5703125" style="1" customWidth="1"/>
    <col min="13574" max="13574" width="14.7109375" style="1" customWidth="1"/>
    <col min="13575" max="13575" width="16.7109375" style="1" customWidth="1"/>
    <col min="13576" max="13576" width="9.28515625" style="1"/>
    <col min="13577" max="13577" width="20.5703125" style="1" bestFit="1" customWidth="1"/>
    <col min="13578" max="13824" width="9.28515625" style="1"/>
    <col min="13825" max="13825" width="1.7109375" style="1" customWidth="1"/>
    <col min="13826" max="13826" width="3.5703125" style="1" customWidth="1"/>
    <col min="13827" max="13827" width="33" style="1" customWidth="1"/>
    <col min="13828" max="13828" width="30.7109375" style="1" bestFit="1" customWidth="1"/>
    <col min="13829" max="13829" width="11.5703125" style="1" customWidth="1"/>
    <col min="13830" max="13830" width="14.7109375" style="1" customWidth="1"/>
    <col min="13831" max="13831" width="16.7109375" style="1" customWidth="1"/>
    <col min="13832" max="13832" width="9.28515625" style="1"/>
    <col min="13833" max="13833" width="20.5703125" style="1" bestFit="1" customWidth="1"/>
    <col min="13834" max="14080" width="9.28515625" style="1"/>
    <col min="14081" max="14081" width="1.7109375" style="1" customWidth="1"/>
    <col min="14082" max="14082" width="3.5703125" style="1" customWidth="1"/>
    <col min="14083" max="14083" width="33" style="1" customWidth="1"/>
    <col min="14084" max="14084" width="30.7109375" style="1" bestFit="1" customWidth="1"/>
    <col min="14085" max="14085" width="11.5703125" style="1" customWidth="1"/>
    <col min="14086" max="14086" width="14.7109375" style="1" customWidth="1"/>
    <col min="14087" max="14087" width="16.7109375" style="1" customWidth="1"/>
    <col min="14088" max="14088" width="9.28515625" style="1"/>
    <col min="14089" max="14089" width="20.5703125" style="1" bestFit="1" customWidth="1"/>
    <col min="14090" max="14336" width="9.28515625" style="1"/>
    <col min="14337" max="14337" width="1.7109375" style="1" customWidth="1"/>
    <col min="14338" max="14338" width="3.5703125" style="1" customWidth="1"/>
    <col min="14339" max="14339" width="33" style="1" customWidth="1"/>
    <col min="14340" max="14340" width="30.7109375" style="1" bestFit="1" customWidth="1"/>
    <col min="14341" max="14341" width="11.5703125" style="1" customWidth="1"/>
    <col min="14342" max="14342" width="14.7109375" style="1" customWidth="1"/>
    <col min="14343" max="14343" width="16.7109375" style="1" customWidth="1"/>
    <col min="14344" max="14344" width="9.28515625" style="1"/>
    <col min="14345" max="14345" width="20.5703125" style="1" bestFit="1" customWidth="1"/>
    <col min="14346" max="14592" width="9.28515625" style="1"/>
    <col min="14593" max="14593" width="1.7109375" style="1" customWidth="1"/>
    <col min="14594" max="14594" width="3.5703125" style="1" customWidth="1"/>
    <col min="14595" max="14595" width="33" style="1" customWidth="1"/>
    <col min="14596" max="14596" width="30.7109375" style="1" bestFit="1" customWidth="1"/>
    <col min="14597" max="14597" width="11.5703125" style="1" customWidth="1"/>
    <col min="14598" max="14598" width="14.7109375" style="1" customWidth="1"/>
    <col min="14599" max="14599" width="16.7109375" style="1" customWidth="1"/>
    <col min="14600" max="14600" width="9.28515625" style="1"/>
    <col min="14601" max="14601" width="20.5703125" style="1" bestFit="1" customWidth="1"/>
    <col min="14602" max="14848" width="9.28515625" style="1"/>
    <col min="14849" max="14849" width="1.7109375" style="1" customWidth="1"/>
    <col min="14850" max="14850" width="3.5703125" style="1" customWidth="1"/>
    <col min="14851" max="14851" width="33" style="1" customWidth="1"/>
    <col min="14852" max="14852" width="30.7109375" style="1" bestFit="1" customWidth="1"/>
    <col min="14853" max="14853" width="11.5703125" style="1" customWidth="1"/>
    <col min="14854" max="14854" width="14.7109375" style="1" customWidth="1"/>
    <col min="14855" max="14855" width="16.7109375" style="1" customWidth="1"/>
    <col min="14856" max="14856" width="9.28515625" style="1"/>
    <col min="14857" max="14857" width="20.5703125" style="1" bestFit="1" customWidth="1"/>
    <col min="14858" max="15104" width="9.28515625" style="1"/>
    <col min="15105" max="15105" width="1.7109375" style="1" customWidth="1"/>
    <col min="15106" max="15106" width="3.5703125" style="1" customWidth="1"/>
    <col min="15107" max="15107" width="33" style="1" customWidth="1"/>
    <col min="15108" max="15108" width="30.7109375" style="1" bestFit="1" customWidth="1"/>
    <col min="15109" max="15109" width="11.5703125" style="1" customWidth="1"/>
    <col min="15110" max="15110" width="14.7109375" style="1" customWidth="1"/>
    <col min="15111" max="15111" width="16.7109375" style="1" customWidth="1"/>
    <col min="15112" max="15112" width="9.28515625" style="1"/>
    <col min="15113" max="15113" width="20.5703125" style="1" bestFit="1" customWidth="1"/>
    <col min="15114" max="15360" width="9.28515625" style="1"/>
    <col min="15361" max="15361" width="1.7109375" style="1" customWidth="1"/>
    <col min="15362" max="15362" width="3.5703125" style="1" customWidth="1"/>
    <col min="15363" max="15363" width="33" style="1" customWidth="1"/>
    <col min="15364" max="15364" width="30.7109375" style="1" bestFit="1" customWidth="1"/>
    <col min="15365" max="15365" width="11.5703125" style="1" customWidth="1"/>
    <col min="15366" max="15366" width="14.7109375" style="1" customWidth="1"/>
    <col min="15367" max="15367" width="16.7109375" style="1" customWidth="1"/>
    <col min="15368" max="15368" width="9.28515625" style="1"/>
    <col min="15369" max="15369" width="20.5703125" style="1" bestFit="1" customWidth="1"/>
    <col min="15370" max="15616" width="9.28515625" style="1"/>
    <col min="15617" max="15617" width="1.7109375" style="1" customWidth="1"/>
    <col min="15618" max="15618" width="3.5703125" style="1" customWidth="1"/>
    <col min="15619" max="15619" width="33" style="1" customWidth="1"/>
    <col min="15620" max="15620" width="30.7109375" style="1" bestFit="1" customWidth="1"/>
    <col min="15621" max="15621" width="11.5703125" style="1" customWidth="1"/>
    <col min="15622" max="15622" width="14.7109375" style="1" customWidth="1"/>
    <col min="15623" max="15623" width="16.7109375" style="1" customWidth="1"/>
    <col min="15624" max="15624" width="9.28515625" style="1"/>
    <col min="15625" max="15625" width="20.5703125" style="1" bestFit="1" customWidth="1"/>
    <col min="15626" max="15872" width="9.28515625" style="1"/>
    <col min="15873" max="15873" width="1.7109375" style="1" customWidth="1"/>
    <col min="15874" max="15874" width="3.5703125" style="1" customWidth="1"/>
    <col min="15875" max="15875" width="33" style="1" customWidth="1"/>
    <col min="15876" max="15876" width="30.7109375" style="1" bestFit="1" customWidth="1"/>
    <col min="15877" max="15877" width="11.5703125" style="1" customWidth="1"/>
    <col min="15878" max="15878" width="14.7109375" style="1" customWidth="1"/>
    <col min="15879" max="15879" width="16.7109375" style="1" customWidth="1"/>
    <col min="15880" max="15880" width="9.28515625" style="1"/>
    <col min="15881" max="15881" width="20.5703125" style="1" bestFit="1" customWidth="1"/>
    <col min="15882" max="16128" width="9.28515625" style="1"/>
    <col min="16129" max="16129" width="1.7109375" style="1" customWidth="1"/>
    <col min="16130" max="16130" width="3.5703125" style="1" customWidth="1"/>
    <col min="16131" max="16131" width="33" style="1" customWidth="1"/>
    <col min="16132" max="16132" width="30.7109375" style="1" bestFit="1" customWidth="1"/>
    <col min="16133" max="16133" width="11.5703125" style="1" customWidth="1"/>
    <col min="16134" max="16134" width="14.7109375" style="1" customWidth="1"/>
    <col min="16135" max="16135" width="16.7109375" style="1" customWidth="1"/>
    <col min="16136" max="16136" width="9.28515625" style="1"/>
    <col min="16137" max="16137" width="20.5703125" style="1" bestFit="1" customWidth="1"/>
    <col min="16138" max="16384" width="9.28515625" style="1"/>
  </cols>
  <sheetData>
    <row r="8" spans="2:7" ht="12.75" customHeight="1" x14ac:dyDescent="0.2"/>
    <row r="9" spans="2:7" ht="12.75" customHeight="1" x14ac:dyDescent="0.2"/>
    <row r="10" spans="2:7" ht="12.75" customHeight="1" x14ac:dyDescent="0.2"/>
    <row r="11" spans="2:7" ht="23.25" customHeight="1" x14ac:dyDescent="0.2">
      <c r="B11" s="2" t="s">
        <v>0</v>
      </c>
      <c r="C11" s="2"/>
      <c r="D11" s="2"/>
      <c r="E11" s="2"/>
      <c r="F11" s="2"/>
      <c r="G11" s="2"/>
    </row>
    <row r="12" spans="2:7" ht="17.25" customHeight="1" x14ac:dyDescent="0.2">
      <c r="B12" s="3"/>
      <c r="C12" s="3"/>
      <c r="D12" s="3"/>
      <c r="E12" s="3"/>
      <c r="F12" s="3"/>
      <c r="G12" s="3"/>
    </row>
    <row r="13" spans="2:7" ht="22.5" customHeight="1" x14ac:dyDescent="0.2">
      <c r="C13" s="2"/>
      <c r="D13" s="2"/>
      <c r="E13" s="2"/>
      <c r="F13" s="2"/>
      <c r="G13" s="2"/>
    </row>
    <row r="14" spans="2:7" x14ac:dyDescent="0.2">
      <c r="G14" s="4" t="s">
        <v>53</v>
      </c>
    </row>
    <row r="15" spans="2:7" x14ac:dyDescent="0.2">
      <c r="B15" s="1" t="str">
        <f>'[1]Inv Mandala Kapital'!B15</f>
        <v>No. C145/SS-BS/0124</v>
      </c>
      <c r="G15" s="5"/>
    </row>
    <row r="16" spans="2:7" x14ac:dyDescent="0.2">
      <c r="B16" s="6"/>
      <c r="C16" s="7" t="s">
        <v>2</v>
      </c>
      <c r="D16" s="8"/>
      <c r="E16" s="113" t="s">
        <v>3</v>
      </c>
      <c r="F16" s="10"/>
      <c r="G16" s="11" t="s">
        <v>4</v>
      </c>
    </row>
    <row r="17" spans="2:7" ht="15" x14ac:dyDescent="0.25">
      <c r="B17" s="12"/>
      <c r="C17" s="114" t="s">
        <v>54</v>
      </c>
      <c r="D17" s="13" t="s">
        <v>6</v>
      </c>
      <c r="E17" s="115" t="s">
        <v>7</v>
      </c>
      <c r="F17" s="15"/>
      <c r="G17" s="16" t="s">
        <v>7</v>
      </c>
    </row>
    <row r="18" spans="2:7" ht="15" x14ac:dyDescent="0.25">
      <c r="B18" s="12"/>
      <c r="C18" s="114" t="s">
        <v>55</v>
      </c>
      <c r="D18" s="13" t="s">
        <v>9</v>
      </c>
      <c r="E18" s="17">
        <v>45300</v>
      </c>
      <c r="F18" s="18"/>
      <c r="G18" s="19">
        <f>E18+13</f>
        <v>45313</v>
      </c>
    </row>
    <row r="19" spans="2:7" ht="15" x14ac:dyDescent="0.25">
      <c r="B19" s="12"/>
      <c r="C19" s="114" t="s">
        <v>56</v>
      </c>
      <c r="D19" s="13" t="s">
        <v>11</v>
      </c>
      <c r="E19" s="20"/>
      <c r="F19" s="21"/>
      <c r="G19" s="22"/>
    </row>
    <row r="20" spans="2:7" ht="15" x14ac:dyDescent="0.25">
      <c r="B20" s="12"/>
      <c r="C20" s="114" t="s">
        <v>57</v>
      </c>
      <c r="D20" s="13" t="s">
        <v>13</v>
      </c>
      <c r="E20" s="23" t="s">
        <v>58</v>
      </c>
      <c r="F20" s="23"/>
      <c r="G20" s="24"/>
    </row>
    <row r="21" spans="2:7" ht="15" x14ac:dyDescent="0.25">
      <c r="B21" s="12"/>
      <c r="C21" s="116" t="s">
        <v>59</v>
      </c>
      <c r="D21" s="13" t="s">
        <v>16</v>
      </c>
      <c r="E21" s="117" t="s">
        <v>17</v>
      </c>
      <c r="F21" s="26"/>
      <c r="G21" s="27"/>
    </row>
    <row r="22" spans="2:7" x14ac:dyDescent="0.2">
      <c r="B22" s="12"/>
      <c r="E22" s="118" t="s">
        <v>18</v>
      </c>
      <c r="F22" s="28" t="s">
        <v>19</v>
      </c>
      <c r="G22" s="29"/>
    </row>
    <row r="23" spans="2:7" x14ac:dyDescent="0.2">
      <c r="B23" s="12"/>
      <c r="C23" s="30"/>
      <c r="D23" s="30"/>
      <c r="E23" s="12" t="s">
        <v>20</v>
      </c>
      <c r="F23" s="28" t="s">
        <v>21</v>
      </c>
      <c r="G23" s="13"/>
    </row>
    <row r="24" spans="2:7" x14ac:dyDescent="0.2">
      <c r="B24" s="12"/>
      <c r="E24" s="12" t="s">
        <v>22</v>
      </c>
      <c r="F24" s="1" t="s">
        <v>23</v>
      </c>
      <c r="G24" s="13"/>
    </row>
    <row r="25" spans="2:7" x14ac:dyDescent="0.2">
      <c r="B25" s="12"/>
      <c r="E25" s="12" t="s">
        <v>24</v>
      </c>
      <c r="F25" s="28" t="s">
        <v>25</v>
      </c>
      <c r="G25" s="13"/>
    </row>
    <row r="26" spans="2:7" x14ac:dyDescent="0.2">
      <c r="B26" s="32"/>
      <c r="C26" s="33"/>
      <c r="D26" s="33"/>
      <c r="E26" s="32"/>
      <c r="F26" s="33" t="s">
        <v>26</v>
      </c>
      <c r="G26" s="34"/>
    </row>
    <row r="28" spans="2:7" x14ac:dyDescent="0.2">
      <c r="B28" s="35" t="s">
        <v>27</v>
      </c>
      <c r="C28" s="30"/>
    </row>
    <row r="29" spans="2:7" ht="13.5" thickBot="1" x14ac:dyDescent="0.25"/>
    <row r="30" spans="2:7" ht="19.5" customHeight="1" x14ac:dyDescent="0.2">
      <c r="B30" s="36" t="s">
        <v>28</v>
      </c>
      <c r="C30" s="37"/>
      <c r="D30" s="38" t="s">
        <v>29</v>
      </c>
      <c r="E30" s="39" t="s">
        <v>30</v>
      </c>
      <c r="F30" s="40" t="s">
        <v>31</v>
      </c>
      <c r="G30" s="41" t="s">
        <v>32</v>
      </c>
    </row>
    <row r="31" spans="2:7" ht="9.75" customHeight="1" x14ac:dyDescent="0.2">
      <c r="B31" s="42"/>
      <c r="C31" s="43"/>
      <c r="D31" s="44"/>
      <c r="E31" s="45"/>
      <c r="F31" s="46"/>
      <c r="G31" s="47"/>
    </row>
    <row r="32" spans="2:7" ht="21" customHeight="1" x14ac:dyDescent="0.2">
      <c r="B32" s="48">
        <v>1</v>
      </c>
      <c r="C32" s="49" t="s">
        <v>33</v>
      </c>
      <c r="D32" s="50" t="s">
        <v>34</v>
      </c>
      <c r="E32" s="51">
        <v>0</v>
      </c>
      <c r="F32" s="52">
        <v>5000</v>
      </c>
      <c r="G32" s="53">
        <f>E32*F32</f>
        <v>0</v>
      </c>
    </row>
    <row r="33" spans="2:9" ht="19.5" customHeight="1" x14ac:dyDescent="0.2">
      <c r="B33" s="48">
        <v>2</v>
      </c>
      <c r="C33" s="54" t="s">
        <v>35</v>
      </c>
      <c r="D33" s="55" t="s">
        <v>34</v>
      </c>
      <c r="E33" s="55">
        <v>0</v>
      </c>
      <c r="F33" s="52">
        <v>2000</v>
      </c>
      <c r="G33" s="56">
        <f>E33*F33</f>
        <v>0</v>
      </c>
    </row>
    <row r="34" spans="2:9" ht="15" customHeight="1" x14ac:dyDescent="0.2">
      <c r="B34" s="57">
        <v>3</v>
      </c>
      <c r="C34" s="58" t="s">
        <v>36</v>
      </c>
      <c r="D34" s="59" t="s">
        <v>34</v>
      </c>
      <c r="E34" s="60">
        <v>0</v>
      </c>
      <c r="F34" s="61">
        <v>10000</v>
      </c>
      <c r="G34" s="62">
        <f>E34*F34</f>
        <v>0</v>
      </c>
    </row>
    <row r="35" spans="2:9" ht="15" customHeight="1" x14ac:dyDescent="0.2">
      <c r="B35" s="57"/>
      <c r="C35" s="63" t="s">
        <v>37</v>
      </c>
      <c r="D35" s="64"/>
      <c r="E35" s="60"/>
      <c r="F35" s="65"/>
      <c r="G35" s="66"/>
    </row>
    <row r="36" spans="2:9" ht="15" customHeight="1" x14ac:dyDescent="0.2">
      <c r="B36" s="67">
        <v>4</v>
      </c>
      <c r="C36" s="68" t="s">
        <v>38</v>
      </c>
      <c r="D36" s="69" t="s">
        <v>34</v>
      </c>
      <c r="E36" s="70">
        <v>0</v>
      </c>
      <c r="F36" s="71">
        <v>100</v>
      </c>
      <c r="G36" s="72">
        <f>E36*F36</f>
        <v>0</v>
      </c>
    </row>
    <row r="37" spans="2:9" ht="15" customHeight="1" x14ac:dyDescent="0.2">
      <c r="B37" s="57"/>
      <c r="C37" s="73"/>
      <c r="D37" s="59"/>
      <c r="E37" s="74"/>
      <c r="F37" s="75" t="s">
        <v>39</v>
      </c>
      <c r="G37" s="76"/>
    </row>
    <row r="38" spans="2:9" ht="15" customHeight="1" x14ac:dyDescent="0.2">
      <c r="B38" s="67">
        <v>5</v>
      </c>
      <c r="C38" s="68" t="str">
        <f>'[1]Alam Manunggal'!I17</f>
        <v>Safekeeping Fee December 2023</v>
      </c>
      <c r="D38" s="77" t="s">
        <v>34</v>
      </c>
      <c r="E38" s="70">
        <v>0</v>
      </c>
      <c r="F38" s="78">
        <v>5.0000000000000001E-4</v>
      </c>
      <c r="G38" s="72">
        <f>'[1]Mandala Kapital'!E45</f>
        <v>609.41999999999996</v>
      </c>
    </row>
    <row r="39" spans="2:9" ht="15" customHeight="1" x14ac:dyDescent="0.2">
      <c r="B39" s="57"/>
      <c r="C39" s="73"/>
      <c r="D39" s="79"/>
      <c r="E39" s="80"/>
      <c r="F39" s="75" t="s">
        <v>40</v>
      </c>
      <c r="G39" s="76"/>
      <c r="I39" s="81"/>
    </row>
    <row r="40" spans="2:9" ht="15" customHeight="1" x14ac:dyDescent="0.2">
      <c r="B40" s="67">
        <v>6</v>
      </c>
      <c r="C40" s="82" t="s">
        <v>41</v>
      </c>
      <c r="D40" s="69" t="s">
        <v>42</v>
      </c>
      <c r="E40" s="70">
        <v>0</v>
      </c>
      <c r="F40" s="71">
        <v>5000</v>
      </c>
      <c r="G40" s="72">
        <f>E40*F40</f>
        <v>0</v>
      </c>
    </row>
    <row r="41" spans="2:9" ht="15" customHeight="1" x14ac:dyDescent="0.2">
      <c r="B41" s="83"/>
      <c r="C41" s="84"/>
      <c r="D41" s="64"/>
      <c r="E41" s="85"/>
      <c r="F41" s="86" t="s">
        <v>40</v>
      </c>
      <c r="G41" s="87"/>
    </row>
    <row r="42" spans="2:9" ht="21" customHeight="1" x14ac:dyDescent="0.2">
      <c r="B42" s="48"/>
      <c r="C42" s="88" t="s">
        <v>43</v>
      </c>
      <c r="D42" s="55"/>
      <c r="E42" s="89"/>
      <c r="F42" s="90"/>
      <c r="G42" s="91">
        <f>SUM(G32:G40)</f>
        <v>609.41999999999996</v>
      </c>
    </row>
    <row r="43" spans="2:9" ht="25.5" customHeight="1" thickBot="1" x14ac:dyDescent="0.25">
      <c r="B43" s="92">
        <v>7</v>
      </c>
      <c r="C43" s="93" t="s">
        <v>44</v>
      </c>
      <c r="D43" s="94"/>
      <c r="E43" s="74"/>
      <c r="F43" s="95">
        <v>0.11</v>
      </c>
      <c r="G43" s="96">
        <f>G42*F43</f>
        <v>67.036199999999994</v>
      </c>
    </row>
    <row r="44" spans="2:9" ht="30" customHeight="1" thickBot="1" x14ac:dyDescent="0.25">
      <c r="B44" s="97"/>
      <c r="C44" s="98" t="s">
        <v>45</v>
      </c>
      <c r="D44" s="99" t="s">
        <v>34</v>
      </c>
      <c r="E44" s="100"/>
      <c r="F44" s="101"/>
      <c r="G44" s="102">
        <f>SUM(G42:G43)</f>
        <v>676.45619999999997</v>
      </c>
    </row>
    <row r="45" spans="2:9" ht="15.75" customHeight="1" x14ac:dyDescent="0.2"/>
    <row r="46" spans="2:9" s="103" customFormat="1" ht="15.75" customHeight="1" x14ac:dyDescent="0.2">
      <c r="B46" s="104" t="s">
        <v>46</v>
      </c>
    </row>
    <row r="47" spans="2:9" s="103" customFormat="1" ht="15.75" customHeight="1" x14ac:dyDescent="0.2"/>
    <row r="48" spans="2:9" s="103" customFormat="1" ht="15.75" customHeight="1" x14ac:dyDescent="0.2"/>
    <row r="49" spans="2:7" s="103" customFormat="1" ht="15.75" customHeight="1" x14ac:dyDescent="0.2">
      <c r="D49" s="105"/>
      <c r="E49" s="106"/>
      <c r="F49" s="107"/>
      <c r="G49" s="108"/>
    </row>
    <row r="50" spans="2:7" s="103" customFormat="1" ht="15" customHeight="1" x14ac:dyDescent="0.2">
      <c r="B50" s="103" t="s">
        <v>47</v>
      </c>
    </row>
    <row r="51" spans="2:7" s="103" customFormat="1" ht="12.75" customHeight="1" x14ac:dyDescent="0.2"/>
    <row r="52" spans="2:7" s="103" customFormat="1" ht="12.75" customHeight="1" x14ac:dyDescent="0.2"/>
    <row r="53" spans="2:7" s="103" customFormat="1" ht="12.75" customHeight="1" x14ac:dyDescent="0.2"/>
    <row r="54" spans="2:7" s="103" customFormat="1" ht="12.75" customHeight="1" x14ac:dyDescent="0.2"/>
    <row r="55" spans="2:7" s="103" customFormat="1" ht="12.75" customHeight="1" x14ac:dyDescent="0.2"/>
    <row r="56" spans="2:7" s="103" customFormat="1" ht="15.75" x14ac:dyDescent="0.25">
      <c r="B56" s="110" t="s">
        <v>48</v>
      </c>
      <c r="C56" s="114"/>
      <c r="E56" s="110" t="s">
        <v>49</v>
      </c>
    </row>
    <row r="57" spans="2:7" s="103" customFormat="1" ht="15.75" x14ac:dyDescent="0.25">
      <c r="B57" s="111" t="s">
        <v>50</v>
      </c>
      <c r="C57" s="114"/>
      <c r="E57" s="114" t="s">
        <v>51</v>
      </c>
    </row>
    <row r="62" spans="2:7" ht="18" x14ac:dyDescent="0.2">
      <c r="C62" s="119" t="s">
        <v>52</v>
      </c>
    </row>
  </sheetData>
  <mergeCells count="24">
    <mergeCell ref="B40:B41"/>
    <mergeCell ref="C40:C41"/>
    <mergeCell ref="D40:D41"/>
    <mergeCell ref="B36:B37"/>
    <mergeCell ref="C36:C37"/>
    <mergeCell ref="D36:D37"/>
    <mergeCell ref="B38:B39"/>
    <mergeCell ref="C38:C39"/>
    <mergeCell ref="D38:D39"/>
    <mergeCell ref="E18:F19"/>
    <mergeCell ref="G18:G19"/>
    <mergeCell ref="E20:G20"/>
    <mergeCell ref="B30:C30"/>
    <mergeCell ref="B34:B35"/>
    <mergeCell ref="D34:D35"/>
    <mergeCell ref="E34:E35"/>
    <mergeCell ref="F34:F35"/>
    <mergeCell ref="G34:G35"/>
    <mergeCell ref="B11:G11"/>
    <mergeCell ref="B12:G12"/>
    <mergeCell ref="C13:G13"/>
    <mergeCell ref="G14:G15"/>
    <mergeCell ref="E16:F16"/>
    <mergeCell ref="E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Haryo Krisna Aji</dc:creator>
  <cp:lastModifiedBy>Haryo Krisna Aji</cp:lastModifiedBy>
  <dcterms:created xsi:type="dcterms:W3CDTF">2024-01-23T10:51:18Z</dcterms:created>
  <dcterms:modified xsi:type="dcterms:W3CDTF">2024-01-23T10:51:40Z</dcterms:modified>
</cp:coreProperties>
</file>