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E:\bayu\study\dashboard\portofolio_3\"/>
    </mc:Choice>
  </mc:AlternateContent>
  <xr:revisionPtr revIDLastSave="0" documentId="13_ncr:1_{40B6A8D9-FC73-4BBF-9031-C44BC67D2147}" xr6:coauthVersionLast="47" xr6:coauthVersionMax="47" xr10:uidLastSave="{00000000-0000-0000-0000-000000000000}"/>
  <bookViews>
    <workbookView xWindow="-108" yWindow="-108" windowWidth="23256" windowHeight="12456" activeTab="3" xr2:uid="{402359FB-E7B8-46EC-AA20-068171A5E21C}"/>
  </bookViews>
  <sheets>
    <sheet name="job_title" sheetId="7" r:id="rId1"/>
    <sheet name="country" sheetId="9" r:id="rId2"/>
    <sheet name="work_type" sheetId="8" r:id="rId3"/>
    <sheet name="dashboard" sheetId="2" r:id="rId4"/>
  </sheets>
  <definedNames>
    <definedName name="Slicer_company_size">#N/A</definedName>
    <definedName name="Slicer_employment_type">#N/A</definedName>
    <definedName name="Slicer_experience_level">#N/A</definedName>
    <definedName name="Slicer_work_year">#N/A</definedName>
  </definedNames>
  <calcPr calcId="191029"/>
  <pivotCaches>
    <pivotCache cacheId="838" r:id="rId5"/>
    <pivotCache cacheId="841" r:id="rId6"/>
    <pivotCache cacheId="844" r:id="rId7"/>
  </pivotCaches>
  <extLst>
    <ext xmlns:x14="http://schemas.microsoft.com/office/spreadsheetml/2009/9/main" uri="{876F7934-8845-4945-9796-88D515C7AA90}">
      <x14:pivotCaches>
        <pivotCache cacheId="3" r:id="rId8"/>
        <pivotCache cacheId="4" r:id="rId9"/>
      </x14:pivotCaches>
    </ex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s_salaries_d7802bc2-6b40-43d8-b201-c761965ccc09" name="ds_salaries" connection="Query - ds_salaries"/>
          <x15:modelTable id="country_a007a736-4f37-4e9d-91af-8156f0c5da18" name="country" connection="Query - country"/>
        </x15:modelTables>
        <x15:modelRelationships>
          <x15:modelRelationship fromTable="ds_salaries" fromColumn="company_location" toTable="country" toColumn="country_cod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8" l="1"/>
  <c r="B7" i="8"/>
  <c r="B16" i="8"/>
  <c r="B11" i="8"/>
  <c r="B15" i="8"/>
  <c r="B12" i="8"/>
  <c r="B8" i="8"/>
  <c r="B17" i="8" l="1"/>
  <c r="B13" i="8"/>
  <c r="B9" i="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5CE0FB1-A148-4EDA-9908-22C1203F414F}" name="Query - country" description="Connection to the 'country' query in the workbook." type="100" refreshedVersion="8" minRefreshableVersion="5">
    <extLst>
      <ext xmlns:x15="http://schemas.microsoft.com/office/spreadsheetml/2010/11/main" uri="{DE250136-89BD-433C-8126-D09CA5730AF9}">
        <x15:connection id="8430e5f5-08c9-4635-a9ee-284e4fbf5ef0"/>
      </ext>
    </extLst>
  </connection>
  <connection id="2" xr16:uid="{7EEEFC01-1A3E-4790-992B-3FBBB55D17A3}" name="Query - ds_salaries" description="Connection to the 'ds_salaries' query in the workbook." type="100" refreshedVersion="8" minRefreshableVersion="5">
    <extLst>
      <ext xmlns:x15="http://schemas.microsoft.com/office/spreadsheetml/2010/11/main" uri="{DE250136-89BD-433C-8126-D09CA5730AF9}">
        <x15:connection id="592a368d-cde0-49f8-b3a5-b2b4e1a34401"/>
      </ext>
    </extLst>
  </connection>
  <connection id="3" xr16:uid="{3C327D11-C0D0-40F3-9710-DF8A4E3F948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<sst xmlns="http://schemas.openxmlformats.org/spreadsheetml/2006/main" count="127" uniqueCount="113">
  <si>
    <t>Row Labels</t>
  </si>
  <si>
    <t>3D Computer Vision Researcher</t>
  </si>
  <si>
    <t>AI Scientist</t>
  </si>
  <si>
    <t>Analytics Engineer</t>
  </si>
  <si>
    <t>Applied Data Scientist</t>
  </si>
  <si>
    <t>Applied Machine Learning Scientist</t>
  </si>
  <si>
    <t>BI Data Analyst</t>
  </si>
  <si>
    <t>Big Data Architect</t>
  </si>
  <si>
    <t>Big Data Engineer</t>
  </si>
  <si>
    <t>Business Data Analyst</t>
  </si>
  <si>
    <t>Cloud Data Engineer</t>
  </si>
  <si>
    <t>Computer Vision Engineer</t>
  </si>
  <si>
    <t>Computer Vision Software Engineer</t>
  </si>
  <si>
    <t>Data Analyst</t>
  </si>
  <si>
    <t>Data Analytics Engineer</t>
  </si>
  <si>
    <t>Data Analytics Lead</t>
  </si>
  <si>
    <t>Data Analytics Manager</t>
  </si>
  <si>
    <t>Data Architect</t>
  </si>
  <si>
    <t>Data Engineer</t>
  </si>
  <si>
    <t>Data Engineering Manager</t>
  </si>
  <si>
    <t>Data Science Consultant</t>
  </si>
  <si>
    <t>Data Science Engineer</t>
  </si>
  <si>
    <t>Data Science Manager</t>
  </si>
  <si>
    <t>Data Scientist</t>
  </si>
  <si>
    <t>Data Specialist</t>
  </si>
  <si>
    <t>Director of Data Engineering</t>
  </si>
  <si>
    <t>Director of Data Science</t>
  </si>
  <si>
    <t>ETL Developer</t>
  </si>
  <si>
    <t>Finance Data Analyst</t>
  </si>
  <si>
    <t>Financial Data Analyst</t>
  </si>
  <si>
    <t>Head of Data</t>
  </si>
  <si>
    <t>Head of Data Science</t>
  </si>
  <si>
    <t>Head of Machine Learning</t>
  </si>
  <si>
    <t>Lead Data Analyst</t>
  </si>
  <si>
    <t>Lead Data Engineer</t>
  </si>
  <si>
    <t>Lead Data Scientist</t>
  </si>
  <si>
    <t>Lead Machine Learning Engineer</t>
  </si>
  <si>
    <t>Machine Learning Developer</t>
  </si>
  <si>
    <t>Machine Learning Engineer</t>
  </si>
  <si>
    <t>Machine Learning Infrastructure Engineer</t>
  </si>
  <si>
    <t>Machine Learning Manager</t>
  </si>
  <si>
    <t>Machine Learning Scientist</t>
  </si>
  <si>
    <t>Marketing Data Analyst</t>
  </si>
  <si>
    <t>ML Engineer</t>
  </si>
  <si>
    <t>NLP Engineer</t>
  </si>
  <si>
    <t>Principal Data Analyst</t>
  </si>
  <si>
    <t>Principal Data Engineer</t>
  </si>
  <si>
    <t>Principal Data Scientist</t>
  </si>
  <si>
    <t>Product Data Analyst</t>
  </si>
  <si>
    <t>Research Scientist</t>
  </si>
  <si>
    <t>Staff Data Scientist</t>
  </si>
  <si>
    <t>Grand Total</t>
  </si>
  <si>
    <t>Average of salary_in_usd</t>
  </si>
  <si>
    <t>Work From Home</t>
  </si>
  <si>
    <t>Work From Office</t>
  </si>
  <si>
    <t>Hybrid</t>
  </si>
  <si>
    <t>Count of company_location</t>
  </si>
  <si>
    <t>Algeria</t>
  </si>
  <si>
    <t>American Samoa</t>
  </si>
  <si>
    <t>Australia</t>
  </si>
  <si>
    <t>Austria</t>
  </si>
  <si>
    <t>Belgium</t>
  </si>
  <si>
    <t>Brazil</t>
  </si>
  <si>
    <t>Canada</t>
  </si>
  <si>
    <t>Chile</t>
  </si>
  <si>
    <t>China</t>
  </si>
  <si>
    <t>Colombia</t>
  </si>
  <si>
    <t>Croatia</t>
  </si>
  <si>
    <t>Czechia</t>
  </si>
  <si>
    <t>Denmark</t>
  </si>
  <si>
    <t>Estonia</t>
  </si>
  <si>
    <t>France</t>
  </si>
  <si>
    <t>Germany</t>
  </si>
  <si>
    <t>Greece</t>
  </si>
  <si>
    <t>Honduras</t>
  </si>
  <si>
    <t>Hungary</t>
  </si>
  <si>
    <t>India</t>
  </si>
  <si>
    <t>Iraq</t>
  </si>
  <si>
    <t>Ireland</t>
  </si>
  <si>
    <t>Italy</t>
  </si>
  <si>
    <t>Japan</t>
  </si>
  <si>
    <t>Kenya</t>
  </si>
  <si>
    <t>Luxembourg</t>
  </si>
  <si>
    <t>Malaysia</t>
  </si>
  <si>
    <t>Malta</t>
  </si>
  <si>
    <t>Mexico</t>
  </si>
  <si>
    <t>New Zealand</t>
  </si>
  <si>
    <t>Nigeria</t>
  </si>
  <si>
    <t>Pakistan</t>
  </si>
  <si>
    <t>Poland</t>
  </si>
  <si>
    <t>Portugal</t>
  </si>
  <si>
    <t>Romania</t>
  </si>
  <si>
    <t>Singapore</t>
  </si>
  <si>
    <t>Slovenia</t>
  </si>
  <si>
    <t>Spain</t>
  </si>
  <si>
    <t>Switzerland</t>
  </si>
  <si>
    <t>Türkiye</t>
  </si>
  <si>
    <t>Ukraine</t>
  </si>
  <si>
    <t>Viet Nam</t>
  </si>
  <si>
    <t>% Hybrid</t>
  </si>
  <si>
    <t>% WFH from Company Location</t>
  </si>
  <si>
    <t>% WFO from Company Location</t>
  </si>
  <si>
    <t>Iran</t>
  </si>
  <si>
    <t>Moldova</t>
  </si>
  <si>
    <t>Netherlands</t>
  </si>
  <si>
    <t>Russian Federation</t>
  </si>
  <si>
    <t>United Arab Emirates</t>
  </si>
  <si>
    <t>United Kingdom of Great Britain and Northern Ireland</t>
  </si>
  <si>
    <t>United States of America</t>
  </si>
  <si>
    <t>Total</t>
  </si>
  <si>
    <t>WFH</t>
  </si>
  <si>
    <t>WFO</t>
  </si>
  <si>
    <t>Data Science Job Salaries 2020 - 2022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</si>
</sst>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0_);_(* \(#,##0.0\);_(* &quot;-&quot;??_);_(@_)"/>
  </numFmts>
  <fonts count="3" x14ac:knownFonts="1">
    <font>
      <sz val="11"/>
      <color theme="1"/>
      <name val="Calibri"/>
      <family val="2"/>
      <scheme val="minor"/>
    </font>
    <font>
      <sz val="11"/>
      <color theme="1"/>
      <name val="Calibri"/>
      <family val="2"/>
      <scheme val="minor"/>
    </font>
    <font>
      <sz val="36"/>
      <color theme="1"/>
      <name val="Calibri"/>
      <family val="2"/>
      <scheme val="minor"/>
    </font>
  </fonts>
  <fills count="4">
    <fill>
      <patternFill patternType="none"/>
    </fill>
    <fill>
      <patternFill patternType="gray125"/>
    </fill>
    <fill>
      <patternFill patternType="solid">
        <fgColor rgb="FFC9FBFF"/>
        <bgColor indexed="64"/>
      </patternFill>
    </fill>
    <fill>
      <patternFill patternType="solid">
        <fgColor rgb="FF3066BE"/>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4" fontId="0" fillId="0" borderId="0" xfId="1" applyNumberFormat="1" applyFont="1"/>
    <xf numFmtId="9" fontId="0" fillId="0" borderId="0" xfId="2" applyFont="1"/>
    <xf numFmtId="0" fontId="0" fillId="2" borderId="0" xfId="0" applyFill="1"/>
    <xf numFmtId="0" fontId="0" fillId="3" borderId="0" xfId="0" applyFill="1"/>
    <xf numFmtId="9" fontId="0" fillId="3" borderId="0" xfId="2" applyFont="1" applyFill="1"/>
    <xf numFmtId="9" fontId="0" fillId="3" borderId="0" xfId="0" applyNumberFormat="1" applyFill="1"/>
    <xf numFmtId="0" fontId="2" fillId="2" borderId="0" xfId="0" applyFont="1" applyFill="1" applyAlignment="1">
      <alignment horizontal="center" vertical="center"/>
    </xf>
  </cellXfs>
  <cellStyles count="3">
    <cellStyle name="Comma" xfId="1" builtinId="3"/>
    <cellStyle name="Normal" xfId="0" builtinId="0"/>
    <cellStyle name="Percent" xfId="2" builtinId="5"/>
  </cellStyles>
  <dxfs count="118">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numFmt numFmtId="164" formatCode="_(* #,##0.0_);_(* \(#,##0.0\);_(* &quot;-&quot;??_);_(@_)"/>
    </dxf>
    <dxf>
      <fill>
        <patternFill>
          <fgColor rgb="FF3066BE"/>
          <bgColor rgb="FF3066BE"/>
        </patternFill>
      </fill>
    </dxf>
    <dxf>
      <fill>
        <patternFill>
          <bgColor rgb="FF3066BE"/>
        </patternFill>
      </fill>
    </dxf>
    <dxf>
      <numFmt numFmtId="164" formatCode="_(* #,##0.0_);_(* \(#,##0.0\);_(* &quot;-&quot;??_);_(@_)"/>
    </dxf>
    <dxf>
      <numFmt numFmtId="164" formatCode="_(* #,##0.0_);_(* \(#,##0.0\);_(* &quot;-&quot;??_);_(@_)"/>
    </dxf>
    <dxf>
      <numFmt numFmtId="164" formatCode="_(* #,##0.0_);_(* \(#,##0.0\);_(* &quot;-&quot;??_);_(@_)"/>
    </dxf>
    <dxf>
      <numFmt numFmtId="164" formatCode="_(* #,##0.0_);_(* \(#,##0.0\);_(* &quot;-&quot;??_);_(@_)"/>
    </dxf>
  </dxfs>
  <tableStyles count="1" defaultTableStyle="TableStyleMedium2" defaultPivotStyle="PivotStyleLight16">
    <tableStyle name="Slicer Style 1" pivot="0" table="0" count="10" xr9:uid="{6699B5B3-AE1E-4E46-B03C-4F877B888645}">
      <tableStyleElement type="wholeTable" dxfId="113"/>
      <tableStyleElement type="headerRow" dxfId="112"/>
    </tableStyle>
  </tableStyles>
  <colors>
    <mruColors>
      <color rgb="FF3A015C"/>
      <color rgb="FF3066BE"/>
      <color rgb="FF8FB8ED"/>
      <color rgb="FFF3F9E3"/>
      <color rgb="FFC9FBFF"/>
    </mruColors>
  </colors>
  <extLst>
    <ext xmlns:x14="http://schemas.microsoft.com/office/spreadsheetml/2009/9/main" uri="{46F421CA-312F-682f-3DD2-61675219B42D}">
      <x14:dxfs count="8">
        <dxf>
          <fill>
            <gradientFill type="path" left="0.5" right="0.5" top="0.5" bottom="0.5">
              <stop position="0">
                <color theme="0"/>
              </stop>
              <stop position="1">
                <color rgb="FFF3F9E3"/>
              </stop>
            </gradientFill>
          </fill>
        </dxf>
        <dxf>
          <fill>
            <gradientFill type="path" left="0.5" right="0.5" top="0.5" bottom="0.5">
              <stop position="0">
                <color theme="0"/>
              </stop>
              <stop position="1">
                <color rgb="FFF3F9E3"/>
              </stop>
            </gradientFill>
          </fill>
        </dxf>
        <dxf>
          <fill>
            <gradientFill type="path" left="0.5" right="0.5" top="0.5" bottom="0.5">
              <stop position="0">
                <color theme="0"/>
              </stop>
              <stop position="1">
                <color rgb="FFF3F9E3"/>
              </stop>
            </gradientFill>
          </fill>
        </dxf>
        <dxf>
          <fill>
            <gradientFill type="path" left="0.5" right="0.5" top="0.5" bottom="0.5">
              <stop position="0">
                <color theme="0"/>
              </stop>
              <stop position="1">
                <color rgb="FFF3F9E3"/>
              </stop>
            </gradientFill>
          </fill>
        </dxf>
        <dxf>
          <fill>
            <patternFill>
              <fgColor rgb="FF3066BE"/>
            </patternFill>
          </fill>
        </dxf>
        <dxf>
          <font>
            <color theme="0"/>
          </font>
          <fill>
            <patternFill>
              <bgColor rgb="FF3A015C"/>
            </patternFill>
          </fill>
          <border diagonalUp="0" diagonalDown="0">
            <left/>
            <right/>
            <top/>
            <bottom/>
            <vertical/>
            <horizontal/>
          </border>
        </dxf>
        <dxf>
          <fill>
            <patternFill>
              <fgColor rgb="FF8FB8ED"/>
            </patternFill>
          </fill>
        </dxf>
        <dxf>
          <font>
            <color theme="0"/>
          </font>
          <fill>
            <patternFill>
              <bgColor rgb="FF8FB8ED"/>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powerPivotData" Target="model/item.data"/><Relationship Id="rId26" Type="http://schemas.openxmlformats.org/officeDocument/2006/relationships/customXml" Target="../customXml/item7.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microsoft.com/office/2007/relationships/slicerCache" Target="slicerCaches/slicerCache1.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[DS_Salaries_Data_Model.xlsx]job_title!PivotTable1</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3F9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job_title!$B$1</c:f>
              <c:strCache>
                <c:ptCount val="1"/>
                <c:pt idx="0">
                  <c:v>Total</c:v>
                </c:pt>
              </c:strCache>
            </c:strRef>
          </c:tx>
          <c:spPr>
            <a:solidFill>
              <a:srgbClr val="F3F9E3"/>
            </a:solidFill>
            <a:ln>
              <a:noFill/>
            </a:ln>
            <a:effectLst/>
          </c:spPr>
          <c:invertIfNegative val="0"/>
          <c:cat>
            <c:strRef>
              <c:f>job_title!$A$2:$A$52</c:f>
              <c:strCache>
                <c:ptCount val="50"/>
                <c:pt idx="0">
                  <c:v>3D Computer Vision Researcher</c:v>
                </c:pt>
                <c:pt idx="1">
                  <c:v>Product Data Analyst</c:v>
                </c:pt>
                <c:pt idx="2">
                  <c:v>NLP Engineer</c:v>
                </c:pt>
                <c:pt idx="3">
                  <c:v>Computer Vision Engineer</c:v>
                </c:pt>
                <c:pt idx="4">
                  <c:v>Big Data Engineer</c:v>
                </c:pt>
                <c:pt idx="5">
                  <c:v>ETL Developer</c:v>
                </c:pt>
                <c:pt idx="6">
                  <c:v>Finance Data Analyst</c:v>
                </c:pt>
                <c:pt idx="7">
                  <c:v>Data Analytics Engineer</c:v>
                </c:pt>
                <c:pt idx="8">
                  <c:v>AI Scientist</c:v>
                </c:pt>
                <c:pt idx="9">
                  <c:v>Data Science Consultant</c:v>
                </c:pt>
                <c:pt idx="10">
                  <c:v>BI Data Analyst</c:v>
                </c:pt>
                <c:pt idx="11">
                  <c:v>Data Science Engineer</c:v>
                </c:pt>
                <c:pt idx="12">
                  <c:v>Business Data Analyst</c:v>
                </c:pt>
                <c:pt idx="13">
                  <c:v>Head of Machine Learning</c:v>
                </c:pt>
                <c:pt idx="14">
                  <c:v>Machine Learning Developer</c:v>
                </c:pt>
                <c:pt idx="15">
                  <c:v>Lead Machine Learning Engineer</c:v>
                </c:pt>
                <c:pt idx="16">
                  <c:v>Marketing Data Analyst</c:v>
                </c:pt>
                <c:pt idx="17">
                  <c:v>Lead Data Analyst</c:v>
                </c:pt>
                <c:pt idx="18">
                  <c:v>Data Analyst</c:v>
                </c:pt>
                <c:pt idx="19">
                  <c:v>Big Data Architect</c:v>
                </c:pt>
                <c:pt idx="20">
                  <c:v>Machine Learning Infrastructure Engineer</c:v>
                </c:pt>
                <c:pt idx="21">
                  <c:v>Machine Learning Engineer</c:v>
                </c:pt>
                <c:pt idx="22">
                  <c:v>Staff Data Scientist</c:v>
                </c:pt>
                <c:pt idx="23">
                  <c:v>Computer Vision Software Engineer</c:v>
                </c:pt>
                <c:pt idx="24">
                  <c:v>Data Scientist</c:v>
                </c:pt>
                <c:pt idx="25">
                  <c:v>Research Scientist</c:v>
                </c:pt>
                <c:pt idx="26">
                  <c:v>Data Engineer</c:v>
                </c:pt>
                <c:pt idx="27">
                  <c:v>Lead Data Scientist</c:v>
                </c:pt>
                <c:pt idx="28">
                  <c:v>Machine Learning Manager</c:v>
                </c:pt>
                <c:pt idx="29">
                  <c:v>ML Engineer</c:v>
                </c:pt>
                <c:pt idx="30">
                  <c:v>Principal Data Analyst</c:v>
                </c:pt>
                <c:pt idx="31">
                  <c:v>Data Engineering Manager</c:v>
                </c:pt>
                <c:pt idx="32">
                  <c:v>Cloud Data Engineer</c:v>
                </c:pt>
                <c:pt idx="33">
                  <c:v>Data Analytics Manager</c:v>
                </c:pt>
                <c:pt idx="34">
                  <c:v>Lead Data Engineer</c:v>
                </c:pt>
                <c:pt idx="35">
                  <c:v>Applied Machine Learning Scientist</c:v>
                </c:pt>
                <c:pt idx="36">
                  <c:v>Head of Data Science</c:v>
                </c:pt>
                <c:pt idx="37">
                  <c:v>Director of Data Engineering</c:v>
                </c:pt>
                <c:pt idx="38">
                  <c:v>Data Science Manager</c:v>
                </c:pt>
                <c:pt idx="39">
                  <c:v>Machine Learning Scientist</c:v>
                </c:pt>
                <c:pt idx="40">
                  <c:v>Head of Data</c:v>
                </c:pt>
                <c:pt idx="41">
                  <c:v>Data Specialist</c:v>
                </c:pt>
                <c:pt idx="42">
                  <c:v>Analytics Engineer</c:v>
                </c:pt>
                <c:pt idx="43">
                  <c:v>Applied Data Scientist</c:v>
                </c:pt>
                <c:pt idx="44">
                  <c:v>Data Architect</c:v>
                </c:pt>
                <c:pt idx="45">
                  <c:v>Director of Data Science</c:v>
                </c:pt>
                <c:pt idx="46">
                  <c:v>Principal Data Scientist</c:v>
                </c:pt>
                <c:pt idx="47">
                  <c:v>Financial Data Analyst</c:v>
                </c:pt>
                <c:pt idx="48">
                  <c:v>Principal Data Engineer</c:v>
                </c:pt>
                <c:pt idx="49">
                  <c:v>Data Analytics Lead</c:v>
                </c:pt>
              </c:strCache>
            </c:strRef>
          </c:cat>
          <c:val>
            <c:numRef>
              <c:f>job_title!$B$2:$B$52</c:f>
              <c:numCache>
                <c:formatCode>_(* #,##0.0_);_(* \(#,##0.0\);_(* "-"??_);_(@_)</c:formatCode>
                <c:ptCount val="50"/>
                <c:pt idx="0">
                  <c:v>5409</c:v>
                </c:pt>
                <c:pt idx="1">
                  <c:v>13036</c:v>
                </c:pt>
                <c:pt idx="2">
                  <c:v>37236</c:v>
                </c:pt>
                <c:pt idx="3">
                  <c:v>44419.333333333336</c:v>
                </c:pt>
                <c:pt idx="4">
                  <c:v>51974</c:v>
                </c:pt>
                <c:pt idx="5">
                  <c:v>54957</c:v>
                </c:pt>
                <c:pt idx="6">
                  <c:v>61896</c:v>
                </c:pt>
                <c:pt idx="7">
                  <c:v>64799.25</c:v>
                </c:pt>
                <c:pt idx="8">
                  <c:v>66135.571428571435</c:v>
                </c:pt>
                <c:pt idx="9">
                  <c:v>69420.71428571429</c:v>
                </c:pt>
                <c:pt idx="10">
                  <c:v>74755.166666666672</c:v>
                </c:pt>
                <c:pt idx="11">
                  <c:v>75803.333333333328</c:v>
                </c:pt>
                <c:pt idx="12">
                  <c:v>76691.199999999997</c:v>
                </c:pt>
                <c:pt idx="13">
                  <c:v>79039</c:v>
                </c:pt>
                <c:pt idx="14">
                  <c:v>85860.666666666672</c:v>
                </c:pt>
                <c:pt idx="15">
                  <c:v>87932</c:v>
                </c:pt>
                <c:pt idx="16">
                  <c:v>88654</c:v>
                </c:pt>
                <c:pt idx="17">
                  <c:v>92203</c:v>
                </c:pt>
                <c:pt idx="18">
                  <c:v>92893.061855670108</c:v>
                </c:pt>
                <c:pt idx="19">
                  <c:v>99703</c:v>
                </c:pt>
                <c:pt idx="20">
                  <c:v>101145</c:v>
                </c:pt>
                <c:pt idx="21">
                  <c:v>104880.14634146342</c:v>
                </c:pt>
                <c:pt idx="22">
                  <c:v>105000</c:v>
                </c:pt>
                <c:pt idx="23">
                  <c:v>105248.66666666667</c:v>
                </c:pt>
                <c:pt idx="24">
                  <c:v>108111.27464788733</c:v>
                </c:pt>
                <c:pt idx="25">
                  <c:v>109019.5</c:v>
                </c:pt>
                <c:pt idx="26">
                  <c:v>112725</c:v>
                </c:pt>
                <c:pt idx="27">
                  <c:v>115190</c:v>
                </c:pt>
                <c:pt idx="28">
                  <c:v>117104</c:v>
                </c:pt>
                <c:pt idx="29">
                  <c:v>117504</c:v>
                </c:pt>
                <c:pt idx="30">
                  <c:v>122500</c:v>
                </c:pt>
                <c:pt idx="31">
                  <c:v>123227.2</c:v>
                </c:pt>
                <c:pt idx="32">
                  <c:v>124647</c:v>
                </c:pt>
                <c:pt idx="33">
                  <c:v>127134.28571428571</c:v>
                </c:pt>
                <c:pt idx="34">
                  <c:v>139724.5</c:v>
                </c:pt>
                <c:pt idx="35">
                  <c:v>142068.75</c:v>
                </c:pt>
                <c:pt idx="36">
                  <c:v>146718.75</c:v>
                </c:pt>
                <c:pt idx="37">
                  <c:v>156738</c:v>
                </c:pt>
                <c:pt idx="38">
                  <c:v>158328.5</c:v>
                </c:pt>
                <c:pt idx="39">
                  <c:v>158412.5</c:v>
                </c:pt>
                <c:pt idx="40">
                  <c:v>160162.6</c:v>
                </c:pt>
                <c:pt idx="41">
                  <c:v>165000</c:v>
                </c:pt>
                <c:pt idx="42">
                  <c:v>175000</c:v>
                </c:pt>
                <c:pt idx="43">
                  <c:v>175655</c:v>
                </c:pt>
                <c:pt idx="44">
                  <c:v>177873.90909090909</c:v>
                </c:pt>
                <c:pt idx="45">
                  <c:v>195074</c:v>
                </c:pt>
                <c:pt idx="46">
                  <c:v>215242.42857142858</c:v>
                </c:pt>
                <c:pt idx="47">
                  <c:v>275000</c:v>
                </c:pt>
                <c:pt idx="48">
                  <c:v>328333.33333333331</c:v>
                </c:pt>
                <c:pt idx="49">
                  <c:v>405000</c:v>
                </c:pt>
              </c:numCache>
            </c:numRef>
          </c:val>
          <c:extLst>
            <c:ext xmlns:c16="http://schemas.microsoft.com/office/drawing/2014/chart" uri="{C3380CC4-5D6E-409C-BE32-E72D297353CC}">
              <c16:uniqueId val="{00000000-C899-42B8-849D-8BFB5674A0BE}"/>
            </c:ext>
          </c:extLst>
        </c:ser>
        <c:dLbls>
          <c:showLegendKey val="0"/>
          <c:showVal val="0"/>
          <c:showCatName val="0"/>
          <c:showSerName val="0"/>
          <c:showPercent val="0"/>
          <c:showBubbleSize val="0"/>
        </c:dLbls>
        <c:gapWidth val="182"/>
        <c:axId val="270937264"/>
        <c:axId val="270928112"/>
      </c:barChart>
      <c:catAx>
        <c:axId val="27093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0928112"/>
        <c:crosses val="autoZero"/>
        <c:auto val="1"/>
        <c:lblAlgn val="ctr"/>
        <c:lblOffset val="100"/>
        <c:noMultiLvlLbl val="0"/>
      </c:catAx>
      <c:valAx>
        <c:axId val="270928112"/>
        <c:scaling>
          <c:orientation val="minMax"/>
          <c:max val="405000"/>
          <c:min val="1000"/>
        </c:scaling>
        <c:delete val="0"/>
        <c:axPos val="b"/>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093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[DS_Salaries_Data_Model.xlsx]country!PivotTable3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FB8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country!$B$1</c:f>
              <c:strCache>
                <c:ptCount val="1"/>
                <c:pt idx="0">
                  <c:v>Total</c:v>
                </c:pt>
              </c:strCache>
            </c:strRef>
          </c:tx>
          <c:spPr>
            <a:solidFill>
              <a:srgbClr val="8FB8ED"/>
            </a:solidFill>
            <a:ln>
              <a:noFill/>
            </a:ln>
            <a:effectLst/>
          </c:spPr>
          <c:invertIfNegative val="0"/>
          <c:cat>
            <c:strRef>
              <c:f>country!$A$2:$A$51</c:f>
              <c:strCache>
                <c:ptCount val="49"/>
                <c:pt idx="0">
                  <c:v>Russian Federation</c:v>
                </c:pt>
                <c:pt idx="1">
                  <c:v>United States of America</c:v>
                </c:pt>
                <c:pt idx="2">
                  <c:v>New Zealand</c:v>
                </c:pt>
                <c:pt idx="3">
                  <c:v>Japan</c:v>
                </c:pt>
                <c:pt idx="4">
                  <c:v>Australia</c:v>
                </c:pt>
                <c:pt idx="5">
                  <c:v>United Arab Emirates</c:v>
                </c:pt>
                <c:pt idx="6">
                  <c:v>Iraq</c:v>
                </c:pt>
                <c:pt idx="7">
                  <c:v>Algeria</c:v>
                </c:pt>
                <c:pt idx="8">
                  <c:v>Canada</c:v>
                </c:pt>
                <c:pt idx="9">
                  <c:v>Singapore</c:v>
                </c:pt>
                <c:pt idx="10">
                  <c:v>Belgium</c:v>
                </c:pt>
                <c:pt idx="11">
                  <c:v>Germany</c:v>
                </c:pt>
                <c:pt idx="12">
                  <c:v>United Kingdom of Great Britain and Northern Ireland</c:v>
                </c:pt>
                <c:pt idx="13">
                  <c:v>Austria</c:v>
                </c:pt>
                <c:pt idx="14">
                  <c:v>China</c:v>
                </c:pt>
                <c:pt idx="15">
                  <c:v>Ireland</c:v>
                </c:pt>
                <c:pt idx="16">
                  <c:v>Poland</c:v>
                </c:pt>
                <c:pt idx="17">
                  <c:v>Switzerland</c:v>
                </c:pt>
                <c:pt idx="18">
                  <c:v>France</c:v>
                </c:pt>
                <c:pt idx="19">
                  <c:v>Slovenia</c:v>
                </c:pt>
                <c:pt idx="20">
                  <c:v>Romania</c:v>
                </c:pt>
                <c:pt idx="21">
                  <c:v>Netherlands</c:v>
                </c:pt>
                <c:pt idx="22">
                  <c:v>Denmark</c:v>
                </c:pt>
                <c:pt idx="23">
                  <c:v>Spain</c:v>
                </c:pt>
                <c:pt idx="24">
                  <c:v>Greece</c:v>
                </c:pt>
                <c:pt idx="25">
                  <c:v>Czechia</c:v>
                </c:pt>
                <c:pt idx="26">
                  <c:v>Portugal</c:v>
                </c:pt>
                <c:pt idx="27">
                  <c:v>Croatia</c:v>
                </c:pt>
                <c:pt idx="28">
                  <c:v>Luxembourg</c:v>
                </c:pt>
                <c:pt idx="29">
                  <c:v>Chile</c:v>
                </c:pt>
                <c:pt idx="30">
                  <c:v>Malaysia</c:v>
                </c:pt>
                <c:pt idx="31">
                  <c:v>Italy</c:v>
                </c:pt>
                <c:pt idx="32">
                  <c:v>Hungary</c:v>
                </c:pt>
                <c:pt idx="33">
                  <c:v>Estonia</c:v>
                </c:pt>
                <c:pt idx="34">
                  <c:v>Mexico</c:v>
                </c:pt>
                <c:pt idx="35">
                  <c:v>Nigeria</c:v>
                </c:pt>
                <c:pt idx="36">
                  <c:v>India</c:v>
                </c:pt>
                <c:pt idx="37">
                  <c:v>Malta</c:v>
                </c:pt>
                <c:pt idx="38">
                  <c:v>Colombia</c:v>
                </c:pt>
                <c:pt idx="39">
                  <c:v>Türkiye</c:v>
                </c:pt>
                <c:pt idx="40">
                  <c:v>Honduras</c:v>
                </c:pt>
                <c:pt idx="41">
                  <c:v>Brazil</c:v>
                </c:pt>
                <c:pt idx="42">
                  <c:v>American Samoa</c:v>
                </c:pt>
                <c:pt idx="43">
                  <c:v>Moldova</c:v>
                </c:pt>
                <c:pt idx="44">
                  <c:v>Ukraine</c:v>
                </c:pt>
                <c:pt idx="45">
                  <c:v>Pakistan</c:v>
                </c:pt>
                <c:pt idx="46">
                  <c:v>Kenya</c:v>
                </c:pt>
                <c:pt idx="47">
                  <c:v>Viet Nam</c:v>
                </c:pt>
                <c:pt idx="48">
                  <c:v>Iran</c:v>
                </c:pt>
              </c:strCache>
            </c:strRef>
          </c:cat>
          <c:val>
            <c:numRef>
              <c:f>country!$B$2:$B$51</c:f>
              <c:numCache>
                <c:formatCode>_(* #,##0.0_);_(* \(#,##0.0\);_(* "-"??_);_(@_)</c:formatCode>
                <c:ptCount val="49"/>
                <c:pt idx="0">
                  <c:v>157500</c:v>
                </c:pt>
                <c:pt idx="1">
                  <c:v>144055.26197183097</c:v>
                </c:pt>
                <c:pt idx="2">
                  <c:v>125000</c:v>
                </c:pt>
                <c:pt idx="3">
                  <c:v>114127.33333333333</c:v>
                </c:pt>
                <c:pt idx="4">
                  <c:v>108042.66666666667</c:v>
                </c:pt>
                <c:pt idx="5">
                  <c:v>100000</c:v>
                </c:pt>
                <c:pt idx="6">
                  <c:v>100000</c:v>
                </c:pt>
                <c:pt idx="7">
                  <c:v>100000</c:v>
                </c:pt>
                <c:pt idx="8">
                  <c:v>99823.733333333337</c:v>
                </c:pt>
                <c:pt idx="9">
                  <c:v>89294</c:v>
                </c:pt>
                <c:pt idx="10">
                  <c:v>85699</c:v>
                </c:pt>
                <c:pt idx="11">
                  <c:v>81887.21428571429</c:v>
                </c:pt>
                <c:pt idx="12">
                  <c:v>81583.042553191495</c:v>
                </c:pt>
                <c:pt idx="13">
                  <c:v>72920.75</c:v>
                </c:pt>
                <c:pt idx="14">
                  <c:v>71665.5</c:v>
                </c:pt>
                <c:pt idx="15">
                  <c:v>71444</c:v>
                </c:pt>
                <c:pt idx="16">
                  <c:v>66082.5</c:v>
                </c:pt>
                <c:pt idx="17">
                  <c:v>64114</c:v>
                </c:pt>
                <c:pt idx="18">
                  <c:v>63970.666666666664</c:v>
                </c:pt>
                <c:pt idx="19">
                  <c:v>63831</c:v>
                </c:pt>
                <c:pt idx="20">
                  <c:v>60000</c:v>
                </c:pt>
                <c:pt idx="21">
                  <c:v>54945.75</c:v>
                </c:pt>
                <c:pt idx="22">
                  <c:v>54386.333333333336</c:v>
                </c:pt>
                <c:pt idx="23">
                  <c:v>53060.142857142855</c:v>
                </c:pt>
                <c:pt idx="24">
                  <c:v>52293.090909090912</c:v>
                </c:pt>
                <c:pt idx="25">
                  <c:v>50937</c:v>
                </c:pt>
                <c:pt idx="26">
                  <c:v>47793.75</c:v>
                </c:pt>
                <c:pt idx="27">
                  <c:v>45618</c:v>
                </c:pt>
                <c:pt idx="28">
                  <c:v>43942.666666666664</c:v>
                </c:pt>
                <c:pt idx="29">
                  <c:v>40038</c:v>
                </c:pt>
                <c:pt idx="30">
                  <c:v>40000</c:v>
                </c:pt>
                <c:pt idx="31">
                  <c:v>36366.5</c:v>
                </c:pt>
                <c:pt idx="32">
                  <c:v>35735</c:v>
                </c:pt>
                <c:pt idx="33">
                  <c:v>32974</c:v>
                </c:pt>
                <c:pt idx="34">
                  <c:v>32123.333333333332</c:v>
                </c:pt>
                <c:pt idx="35">
                  <c:v>30000</c:v>
                </c:pt>
                <c:pt idx="36">
                  <c:v>28581.75</c:v>
                </c:pt>
                <c:pt idx="37">
                  <c:v>28369</c:v>
                </c:pt>
                <c:pt idx="38">
                  <c:v>21844</c:v>
                </c:pt>
                <c:pt idx="39">
                  <c:v>20096.666666666668</c:v>
                </c:pt>
                <c:pt idx="40">
                  <c:v>20000</c:v>
                </c:pt>
                <c:pt idx="41">
                  <c:v>18602.666666666668</c:v>
                </c:pt>
                <c:pt idx="42">
                  <c:v>18053</c:v>
                </c:pt>
                <c:pt idx="43">
                  <c:v>18000</c:v>
                </c:pt>
                <c:pt idx="44">
                  <c:v>13400</c:v>
                </c:pt>
                <c:pt idx="45">
                  <c:v>13333.333333333334</c:v>
                </c:pt>
                <c:pt idx="46">
                  <c:v>9272</c:v>
                </c:pt>
                <c:pt idx="47">
                  <c:v>4000</c:v>
                </c:pt>
                <c:pt idx="48">
                  <c:v>4000</c:v>
                </c:pt>
              </c:numCache>
            </c:numRef>
          </c:val>
          <c:extLst>
            <c:ext xmlns:c16="http://schemas.microsoft.com/office/drawing/2014/chart" uri="{C3380CC4-5D6E-409C-BE32-E72D297353CC}">
              <c16:uniqueId val="{00000004-AF0E-4DB7-97B1-619F961391B6}"/>
            </c:ext>
          </c:extLst>
        </c:ser>
        <c:dLbls>
          <c:showLegendKey val="0"/>
          <c:showVal val="0"/>
          <c:showCatName val="0"/>
          <c:showSerName val="0"/>
          <c:showPercent val="0"/>
          <c:showBubbleSize val="0"/>
        </c:dLbls>
        <c:gapWidth val="219"/>
        <c:overlap val="-27"/>
        <c:axId val="784766319"/>
        <c:axId val="784766735"/>
      </c:barChart>
      <c:catAx>
        <c:axId val="78476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4766735"/>
        <c:crosses val="autoZero"/>
        <c:auto val="1"/>
        <c:lblAlgn val="ctr"/>
        <c:lblOffset val="100"/>
        <c:noMultiLvlLbl val="0"/>
      </c:catAx>
      <c:valAx>
        <c:axId val="784766735"/>
        <c:scaling>
          <c:orientation val="minMax"/>
          <c:max val="161000"/>
          <c:min val="1000"/>
        </c:scaling>
        <c:delete val="0"/>
        <c:axPos val="l"/>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476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C9FBFF"/>
              </a:solidFill>
              <a:ln w="19050">
                <a:noFill/>
              </a:ln>
              <a:effectLst/>
            </c:spPr>
            <c:extLst>
              <c:ext xmlns:c16="http://schemas.microsoft.com/office/drawing/2014/chart" uri="{C3380CC4-5D6E-409C-BE32-E72D297353CC}">
                <c16:uniqueId val="{00000001-B652-417E-A054-32AA097084B9}"/>
              </c:ext>
            </c:extLst>
          </c:dPt>
          <c:dPt>
            <c:idx val="1"/>
            <c:bubble3D val="0"/>
            <c:spPr>
              <a:noFill/>
              <a:ln w="19050">
                <a:noFill/>
              </a:ln>
              <a:effectLst/>
            </c:spPr>
            <c:extLst>
              <c:ext xmlns:c16="http://schemas.microsoft.com/office/drawing/2014/chart" uri="{C3380CC4-5D6E-409C-BE32-E72D297353CC}">
                <c16:uniqueId val="{00000003-B652-417E-A054-32AA097084B9}"/>
              </c:ext>
            </c:extLst>
          </c:dPt>
          <c:cat>
            <c:strRef>
              <c:f>work_type!$A$7:$A$8</c:f>
              <c:strCache>
                <c:ptCount val="2"/>
                <c:pt idx="0">
                  <c:v>Hybrid</c:v>
                </c:pt>
                <c:pt idx="1">
                  <c:v>Total</c:v>
                </c:pt>
              </c:strCache>
            </c:strRef>
          </c:cat>
          <c:val>
            <c:numRef>
              <c:f>work_type!$B$7:$B$8</c:f>
              <c:numCache>
                <c:formatCode>General</c:formatCode>
                <c:ptCount val="2"/>
                <c:pt idx="0">
                  <c:v>99</c:v>
                </c:pt>
                <c:pt idx="1">
                  <c:v>606</c:v>
                </c:pt>
              </c:numCache>
            </c:numRef>
          </c:val>
          <c:extLst>
            <c:ext xmlns:c16="http://schemas.microsoft.com/office/drawing/2014/chart" uri="{C3380CC4-5D6E-409C-BE32-E72D297353CC}">
              <c16:uniqueId val="{00000004-B652-417E-A054-32AA097084B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noFill/>
            <a:ln>
              <a:noFill/>
            </a:ln>
          </c:spPr>
          <c:dPt>
            <c:idx val="0"/>
            <c:bubble3D val="0"/>
            <c:spPr>
              <a:solidFill>
                <a:srgbClr val="C9FBFF"/>
              </a:solidFill>
              <a:ln w="19050">
                <a:noFill/>
              </a:ln>
              <a:effectLst/>
            </c:spPr>
            <c:extLst>
              <c:ext xmlns:c16="http://schemas.microsoft.com/office/drawing/2014/chart" uri="{C3380CC4-5D6E-409C-BE32-E72D297353CC}">
                <c16:uniqueId val="{00000001-46D9-401B-B2CC-FDE2B87D3E16}"/>
              </c:ext>
            </c:extLst>
          </c:dPt>
          <c:dPt>
            <c:idx val="1"/>
            <c:bubble3D val="0"/>
            <c:spPr>
              <a:noFill/>
              <a:ln w="19050">
                <a:noFill/>
              </a:ln>
              <a:effectLst/>
            </c:spPr>
            <c:extLst>
              <c:ext xmlns:c16="http://schemas.microsoft.com/office/drawing/2014/chart" uri="{C3380CC4-5D6E-409C-BE32-E72D297353CC}">
                <c16:uniqueId val="{00000003-46D9-401B-B2CC-FDE2B87D3E16}"/>
              </c:ext>
            </c:extLst>
          </c:dPt>
          <c:cat>
            <c:strRef>
              <c:f>work_type!$A$11:$A$12</c:f>
              <c:strCache>
                <c:ptCount val="2"/>
                <c:pt idx="0">
                  <c:v>WFH</c:v>
                </c:pt>
                <c:pt idx="1">
                  <c:v>Total</c:v>
                </c:pt>
              </c:strCache>
            </c:strRef>
          </c:cat>
          <c:val>
            <c:numRef>
              <c:f>work_type!$B$11:$B$12</c:f>
              <c:numCache>
                <c:formatCode>General</c:formatCode>
                <c:ptCount val="2"/>
                <c:pt idx="0">
                  <c:v>380</c:v>
                </c:pt>
                <c:pt idx="1">
                  <c:v>606</c:v>
                </c:pt>
              </c:numCache>
            </c:numRef>
          </c:val>
          <c:extLst>
            <c:ext xmlns:c16="http://schemas.microsoft.com/office/drawing/2014/chart" uri="{C3380CC4-5D6E-409C-BE32-E72D297353CC}">
              <c16:uniqueId val="{00000004-46D9-401B-B2CC-FDE2B87D3E1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noFill/>
            <a:ln>
              <a:noFill/>
            </a:ln>
          </c:spPr>
          <c:dPt>
            <c:idx val="0"/>
            <c:bubble3D val="0"/>
            <c:spPr>
              <a:solidFill>
                <a:srgbClr val="C9FBFF"/>
              </a:solidFill>
              <a:ln w="19050">
                <a:noFill/>
              </a:ln>
              <a:effectLst/>
            </c:spPr>
            <c:extLst>
              <c:ext xmlns:c16="http://schemas.microsoft.com/office/drawing/2014/chart" uri="{C3380CC4-5D6E-409C-BE32-E72D297353CC}">
                <c16:uniqueId val="{00000001-FE07-42A6-8811-9BB05804ABF3}"/>
              </c:ext>
            </c:extLst>
          </c:dPt>
          <c:dPt>
            <c:idx val="1"/>
            <c:bubble3D val="0"/>
            <c:spPr>
              <a:noFill/>
              <a:ln w="19050">
                <a:noFill/>
              </a:ln>
              <a:effectLst/>
            </c:spPr>
            <c:extLst>
              <c:ext xmlns:c16="http://schemas.microsoft.com/office/drawing/2014/chart" uri="{C3380CC4-5D6E-409C-BE32-E72D297353CC}">
                <c16:uniqueId val="{00000003-FE07-42A6-8811-9BB05804ABF3}"/>
              </c:ext>
            </c:extLst>
          </c:dPt>
          <c:cat>
            <c:strRef>
              <c:f>work_type!$A$15:$A$16</c:f>
              <c:strCache>
                <c:ptCount val="2"/>
                <c:pt idx="0">
                  <c:v>WFO</c:v>
                </c:pt>
                <c:pt idx="1">
                  <c:v>Total</c:v>
                </c:pt>
              </c:strCache>
            </c:strRef>
          </c:cat>
          <c:val>
            <c:numRef>
              <c:f>work_type!$B$15:$B$16</c:f>
              <c:numCache>
                <c:formatCode>General</c:formatCode>
                <c:ptCount val="2"/>
                <c:pt idx="0">
                  <c:v>127</c:v>
                </c:pt>
                <c:pt idx="1">
                  <c:v>606</c:v>
                </c:pt>
              </c:numCache>
            </c:numRef>
          </c:val>
          <c:extLst>
            <c:ext xmlns:c16="http://schemas.microsoft.com/office/drawing/2014/chart" uri="{C3380CC4-5D6E-409C-BE32-E72D297353CC}">
              <c16:uniqueId val="{00000004-FE07-42A6-8811-9BB05804ABF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18" Type="http://schemas.openxmlformats.org/officeDocument/2006/relationships/image" Target="../media/image13.png"/><Relationship Id="rId3" Type="http://schemas.openxmlformats.org/officeDocument/2006/relationships/chart" Target="../charts/chart3.xml"/><Relationship Id="rId7" Type="http://schemas.openxmlformats.org/officeDocument/2006/relationships/image" Target="../media/image2.svg"/><Relationship Id="rId12" Type="http://schemas.openxmlformats.org/officeDocument/2006/relationships/image" Target="../media/image7.png"/><Relationship Id="rId17" Type="http://schemas.openxmlformats.org/officeDocument/2006/relationships/image" Target="../media/image12.svg"/><Relationship Id="rId2" Type="http://schemas.openxmlformats.org/officeDocument/2006/relationships/chart" Target="../charts/chart2.xml"/><Relationship Id="rId16" Type="http://schemas.openxmlformats.org/officeDocument/2006/relationships/image" Target="../media/image11.png"/><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5.xml"/><Relationship Id="rId15" Type="http://schemas.openxmlformats.org/officeDocument/2006/relationships/image" Target="../media/image10.svg"/><Relationship Id="rId10" Type="http://schemas.openxmlformats.org/officeDocument/2006/relationships/image" Target="../media/image5.png"/><Relationship Id="rId19" Type="http://schemas.openxmlformats.org/officeDocument/2006/relationships/image" Target="../media/image14.svg"/><Relationship Id="rId4" Type="http://schemas.openxmlformats.org/officeDocument/2006/relationships/chart" Target="../charts/chart4.xml"/><Relationship Id="rId9" Type="http://schemas.openxmlformats.org/officeDocument/2006/relationships/image" Target="../media/image4.svg"/><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87082</xdr:colOff>
      <xdr:row>9</xdr:row>
      <xdr:rowOff>156482</xdr:rowOff>
    </xdr:from>
    <xdr:to>
      <xdr:col>29</xdr:col>
      <xdr:colOff>20407</xdr:colOff>
      <xdr:row>39</xdr:row>
      <xdr:rowOff>28574</xdr:rowOff>
    </xdr:to>
    <xdr:sp macro="" textlink="">
      <xdr:nvSpPr>
        <xdr:cNvPr id="14" name="Rectangle: Rounded Corners 13">
          <a:extLst>
            <a:ext uri="{FF2B5EF4-FFF2-40B4-BE49-F238E27FC236}">
              <a16:creationId xmlns:a16="http://schemas.microsoft.com/office/drawing/2014/main" id="{14C55E93-DF36-5549-EF9E-40A59264604E}"/>
            </a:ext>
          </a:extLst>
        </xdr:cNvPr>
        <xdr:cNvSpPr/>
      </xdr:nvSpPr>
      <xdr:spPr>
        <a:xfrm>
          <a:off x="87082" y="1821996"/>
          <a:ext cx="17611725" cy="5423807"/>
        </a:xfrm>
        <a:prstGeom prst="roundRect">
          <a:avLst>
            <a:gd name="adj" fmla="val 3809"/>
          </a:avLst>
        </a:prstGeom>
        <a:solidFill>
          <a:srgbClr val="3A015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13</xdr:col>
      <xdr:colOff>457200</xdr:colOff>
      <xdr:row>9</xdr:row>
      <xdr:rowOff>123825</xdr:rowOff>
    </xdr:from>
    <xdr:to>
      <xdr:col>13</xdr:col>
      <xdr:colOff>581025</xdr:colOff>
      <xdr:row>39</xdr:row>
      <xdr:rowOff>38100</xdr:rowOff>
    </xdr:to>
    <xdr:sp macro="" textlink="">
      <xdr:nvSpPr>
        <xdr:cNvPr id="15" name="Rectangle 14">
          <a:extLst>
            <a:ext uri="{FF2B5EF4-FFF2-40B4-BE49-F238E27FC236}">
              <a16:creationId xmlns:a16="http://schemas.microsoft.com/office/drawing/2014/main" id="{A39BE0E9-05A8-40C7-6C9F-1F67CE404D03}"/>
            </a:ext>
          </a:extLst>
        </xdr:cNvPr>
        <xdr:cNvSpPr/>
      </xdr:nvSpPr>
      <xdr:spPr>
        <a:xfrm>
          <a:off x="8382000" y="1752600"/>
          <a:ext cx="123825" cy="5343525"/>
        </a:xfrm>
        <a:prstGeom prst="rect">
          <a:avLst/>
        </a:prstGeom>
        <a:solidFill>
          <a:srgbClr val="3066B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13</xdr:col>
      <xdr:colOff>484422</xdr:colOff>
      <xdr:row>28</xdr:row>
      <xdr:rowOff>85724</xdr:rowOff>
    </xdr:from>
    <xdr:to>
      <xdr:col>29</xdr:col>
      <xdr:colOff>332022</xdr:colOff>
      <xdr:row>29</xdr:row>
      <xdr:rowOff>28574</xdr:rowOff>
    </xdr:to>
    <xdr:sp macro="" textlink="">
      <xdr:nvSpPr>
        <xdr:cNvPr id="16" name="Rectangle 15">
          <a:extLst>
            <a:ext uri="{FF2B5EF4-FFF2-40B4-BE49-F238E27FC236}">
              <a16:creationId xmlns:a16="http://schemas.microsoft.com/office/drawing/2014/main" id="{32FDF15A-D7D5-4439-9267-C84424BD0C8A}"/>
            </a:ext>
          </a:extLst>
        </xdr:cNvPr>
        <xdr:cNvSpPr/>
      </xdr:nvSpPr>
      <xdr:spPr>
        <a:xfrm rot="5400000">
          <a:off x="13147909" y="414337"/>
          <a:ext cx="123825" cy="9601200"/>
        </a:xfrm>
        <a:prstGeom prst="rect">
          <a:avLst/>
        </a:prstGeom>
        <a:solidFill>
          <a:srgbClr val="3066B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editAs="oneCell">
    <xdr:from>
      <xdr:col>0</xdr:col>
      <xdr:colOff>323030</xdr:colOff>
      <xdr:row>4</xdr:row>
      <xdr:rowOff>82188</xdr:rowOff>
    </xdr:from>
    <xdr:to>
      <xdr:col>7</xdr:col>
      <xdr:colOff>170630</xdr:colOff>
      <xdr:row>9</xdr:row>
      <xdr:rowOff>42182</xdr:rowOff>
    </xdr:to>
    <mc:AlternateContent xmlns:mc="http://schemas.openxmlformats.org/markup-compatibility/2006">
      <mc:Choice xmlns:a14="http://schemas.microsoft.com/office/drawing/2010/main" Requires="a14">
        <xdr:graphicFrame macro="">
          <xdr:nvGraphicFramePr>
            <xdr:cNvPr id="11" name="work_year">
              <a:extLst>
                <a:ext uri="{FF2B5EF4-FFF2-40B4-BE49-F238E27FC236}">
                  <a16:creationId xmlns:a16="http://schemas.microsoft.com/office/drawing/2014/main" id="{F6C2D143-D3F6-B193-025B-FAB1E51BC314}"/>
                </a:ext>
              </a:extLst>
            </xdr:cNvP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dr:sp macro="" textlink="">
          <xdr:nvSpPr>
            <xdr:cNvPr id="0" name=""/>
            <xdr:cNvSpPr>
              <a:spLocks noTextEdit="1"/>
            </xdr:cNvSpPr>
          </xdr:nvSpPr>
          <xdr:spPr>
            <a:xfrm>
              <a:off x="323030" y="806088"/>
              <a:ext cx="4114800" cy="86486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355143</xdr:colOff>
      <xdr:row>4</xdr:row>
      <xdr:rowOff>83548</xdr:rowOff>
    </xdr:from>
    <xdr:to>
      <xdr:col>14</xdr:col>
      <xdr:colOff>202743</xdr:colOff>
      <xdr:row>9</xdr:row>
      <xdr:rowOff>47353</xdr:rowOff>
    </xdr:to>
    <mc:AlternateContent xmlns:mc="http://schemas.openxmlformats.org/markup-compatibility/2006">
      <mc:Choice xmlns:a14="http://schemas.microsoft.com/office/drawing/2010/main" Requires="a14">
        <xdr:graphicFrame macro="">
          <xdr:nvGraphicFramePr>
            <xdr:cNvPr id="12" name="company_size">
              <a:extLst>
                <a:ext uri="{FF2B5EF4-FFF2-40B4-BE49-F238E27FC236}">
                  <a16:creationId xmlns:a16="http://schemas.microsoft.com/office/drawing/2014/main" id="{BF2844B3-8C34-75D1-8558-AA1B4F1A1354}"/>
                </a:ext>
              </a:extLst>
            </xdr:cNvPr>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dr:sp macro="" textlink="">
          <xdr:nvSpPr>
            <xdr:cNvPr id="0" name=""/>
            <xdr:cNvSpPr>
              <a:spLocks noTextEdit="1"/>
            </xdr:cNvSpPr>
          </xdr:nvSpPr>
          <xdr:spPr>
            <a:xfrm>
              <a:off x="4622343" y="807448"/>
              <a:ext cx="4114800" cy="86868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419639</xdr:colOff>
      <xdr:row>4</xdr:row>
      <xdr:rowOff>90625</xdr:rowOff>
    </xdr:from>
    <xdr:to>
      <xdr:col>21</xdr:col>
      <xdr:colOff>267239</xdr:colOff>
      <xdr:row>9</xdr:row>
      <xdr:rowOff>54430</xdr:rowOff>
    </xdr:to>
    <mc:AlternateContent xmlns:mc="http://schemas.openxmlformats.org/markup-compatibility/2006">
      <mc:Choice xmlns:a14="http://schemas.microsoft.com/office/drawing/2010/main" Requires="a14">
        <xdr:graphicFrame macro="">
          <xdr:nvGraphicFramePr>
            <xdr:cNvPr id="13" name="experience_level">
              <a:extLst>
                <a:ext uri="{FF2B5EF4-FFF2-40B4-BE49-F238E27FC236}">
                  <a16:creationId xmlns:a16="http://schemas.microsoft.com/office/drawing/2014/main" id="{A21C81EE-9D26-9672-880A-88BB99DFB9E7}"/>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dr:sp macro="" textlink="">
          <xdr:nvSpPr>
            <xdr:cNvPr id="0" name=""/>
            <xdr:cNvSpPr>
              <a:spLocks noTextEdit="1"/>
            </xdr:cNvSpPr>
          </xdr:nvSpPr>
          <xdr:spPr>
            <a:xfrm>
              <a:off x="8954039" y="814525"/>
              <a:ext cx="4114800" cy="86868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152397</xdr:colOff>
      <xdr:row>11</xdr:row>
      <xdr:rowOff>43542</xdr:rowOff>
    </xdr:from>
    <xdr:to>
      <xdr:col>13</xdr:col>
      <xdr:colOff>413657</xdr:colOff>
      <xdr:row>38</xdr:row>
      <xdr:rowOff>171455</xdr:rowOff>
    </xdr:to>
    <xdr:graphicFrame macro="">
      <xdr:nvGraphicFramePr>
        <xdr:cNvPr id="10" name="Chart 9">
          <a:extLst>
            <a:ext uri="{FF2B5EF4-FFF2-40B4-BE49-F238E27FC236}">
              <a16:creationId xmlns:a16="http://schemas.microsoft.com/office/drawing/2014/main" id="{8BC746D4-556B-4147-80D3-8B80264408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76200</xdr:colOff>
      <xdr:row>11</xdr:row>
      <xdr:rowOff>180974</xdr:rowOff>
    </xdr:from>
    <xdr:to>
      <xdr:col>28</xdr:col>
      <xdr:colOff>476250</xdr:colOff>
      <xdr:row>27</xdr:row>
      <xdr:rowOff>171449</xdr:rowOff>
    </xdr:to>
    <xdr:graphicFrame macro="">
      <xdr:nvGraphicFramePr>
        <xdr:cNvPr id="9" name="Chart 8">
          <a:extLst>
            <a:ext uri="{FF2B5EF4-FFF2-40B4-BE49-F238E27FC236}">
              <a16:creationId xmlns:a16="http://schemas.microsoft.com/office/drawing/2014/main" id="{D7DB38CF-3525-4C1D-9043-AB44F6EF6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429938</xdr:colOff>
      <xdr:row>30</xdr:row>
      <xdr:rowOff>36741</xdr:rowOff>
    </xdr:from>
    <xdr:to>
      <xdr:col>20</xdr:col>
      <xdr:colOff>169559</xdr:colOff>
      <xdr:row>38</xdr:row>
      <xdr:rowOff>155898</xdr:rowOff>
    </xdr:to>
    <xdr:sp macro="" textlink="">
      <xdr:nvSpPr>
        <xdr:cNvPr id="18" name="Circle: Hollow 17">
          <a:extLst>
            <a:ext uri="{FF2B5EF4-FFF2-40B4-BE49-F238E27FC236}">
              <a16:creationId xmlns:a16="http://schemas.microsoft.com/office/drawing/2014/main" id="{96C18DA3-EB84-2869-D081-21E197524F2B}"/>
            </a:ext>
          </a:extLst>
        </xdr:cNvPr>
        <xdr:cNvSpPr/>
      </xdr:nvSpPr>
      <xdr:spPr>
        <a:xfrm>
          <a:off x="10793138" y="5588455"/>
          <a:ext cx="1568421" cy="1599614"/>
        </a:xfrm>
        <a:prstGeom prst="donut">
          <a:avLst>
            <a:gd name="adj" fmla="val 7140"/>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solidFill>
              <a:schemeClr val="tx1"/>
            </a:solidFill>
          </a:endParaRPr>
        </a:p>
      </xdr:txBody>
    </xdr:sp>
    <xdr:clientData/>
  </xdr:twoCellAnchor>
  <xdr:twoCellAnchor>
    <xdr:from>
      <xdr:col>21</xdr:col>
      <xdr:colOff>525183</xdr:colOff>
      <xdr:row>30</xdr:row>
      <xdr:rowOff>29121</xdr:rowOff>
    </xdr:from>
    <xdr:to>
      <xdr:col>24</xdr:col>
      <xdr:colOff>248736</xdr:colOff>
      <xdr:row>38</xdr:row>
      <xdr:rowOff>148278</xdr:rowOff>
    </xdr:to>
    <xdr:sp macro="" textlink="">
      <xdr:nvSpPr>
        <xdr:cNvPr id="19" name="Circle: Hollow 18">
          <a:extLst>
            <a:ext uri="{FF2B5EF4-FFF2-40B4-BE49-F238E27FC236}">
              <a16:creationId xmlns:a16="http://schemas.microsoft.com/office/drawing/2014/main" id="{785D4E35-0E1C-4556-86C2-1711185E8A72}"/>
            </a:ext>
          </a:extLst>
        </xdr:cNvPr>
        <xdr:cNvSpPr/>
      </xdr:nvSpPr>
      <xdr:spPr>
        <a:xfrm>
          <a:off x="13326783" y="5580835"/>
          <a:ext cx="1552353" cy="1599614"/>
        </a:xfrm>
        <a:prstGeom prst="donut">
          <a:avLst>
            <a:gd name="adj" fmla="val 7140"/>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solidFill>
              <a:schemeClr val="tx1"/>
            </a:solidFill>
          </a:endParaRPr>
        </a:p>
      </xdr:txBody>
    </xdr:sp>
    <xdr:clientData/>
  </xdr:twoCellAnchor>
  <xdr:twoCellAnchor>
    <xdr:from>
      <xdr:col>17</xdr:col>
      <xdr:colOff>413090</xdr:colOff>
      <xdr:row>30</xdr:row>
      <xdr:rowOff>29364</xdr:rowOff>
    </xdr:from>
    <xdr:to>
      <xdr:col>20</xdr:col>
      <xdr:colOff>170336</xdr:colOff>
      <xdr:row>39</xdr:row>
      <xdr:rowOff>11492</xdr:rowOff>
    </xdr:to>
    <xdr:graphicFrame macro="">
      <xdr:nvGraphicFramePr>
        <xdr:cNvPr id="22" name="Chart 21">
          <a:extLst>
            <a:ext uri="{FF2B5EF4-FFF2-40B4-BE49-F238E27FC236}">
              <a16:creationId xmlns:a16="http://schemas.microsoft.com/office/drawing/2014/main" id="{6E0E272A-535B-4F91-BDEE-CFEFF868C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13557</xdr:colOff>
      <xdr:row>30</xdr:row>
      <xdr:rowOff>44361</xdr:rowOff>
    </xdr:from>
    <xdr:to>
      <xdr:col>28</xdr:col>
      <xdr:colOff>346710</xdr:colOff>
      <xdr:row>38</xdr:row>
      <xdr:rowOff>163518</xdr:rowOff>
    </xdr:to>
    <xdr:sp macro="" textlink="">
      <xdr:nvSpPr>
        <xdr:cNvPr id="23" name="Circle: Hollow 22">
          <a:extLst>
            <a:ext uri="{FF2B5EF4-FFF2-40B4-BE49-F238E27FC236}">
              <a16:creationId xmlns:a16="http://schemas.microsoft.com/office/drawing/2014/main" id="{191F7583-306D-49EE-919B-3996F8A22B5F}"/>
            </a:ext>
          </a:extLst>
        </xdr:cNvPr>
        <xdr:cNvSpPr/>
      </xdr:nvSpPr>
      <xdr:spPr>
        <a:xfrm>
          <a:off x="15863157" y="5473611"/>
          <a:ext cx="1552353" cy="1566957"/>
        </a:xfrm>
        <a:prstGeom prst="donut">
          <a:avLst>
            <a:gd name="adj" fmla="val 7140"/>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solidFill>
              <a:schemeClr val="tx1"/>
            </a:solidFill>
          </a:endParaRPr>
        </a:p>
      </xdr:txBody>
    </xdr:sp>
    <xdr:clientData/>
  </xdr:twoCellAnchor>
  <xdr:twoCellAnchor>
    <xdr:from>
      <xdr:col>21</xdr:col>
      <xdr:colOff>369205</xdr:colOff>
      <xdr:row>30</xdr:row>
      <xdr:rowOff>41063</xdr:rowOff>
    </xdr:from>
    <xdr:to>
      <xdr:col>24</xdr:col>
      <xdr:colOff>376825</xdr:colOff>
      <xdr:row>38</xdr:row>
      <xdr:rowOff>149920</xdr:rowOff>
    </xdr:to>
    <xdr:graphicFrame macro="">
      <xdr:nvGraphicFramePr>
        <xdr:cNvPr id="24" name="Chart 23">
          <a:extLst>
            <a:ext uri="{FF2B5EF4-FFF2-40B4-BE49-F238E27FC236}">
              <a16:creationId xmlns:a16="http://schemas.microsoft.com/office/drawing/2014/main" id="{061B588B-8483-46FC-B8F3-323136DC61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466423</xdr:colOff>
      <xdr:row>30</xdr:row>
      <xdr:rowOff>53072</xdr:rowOff>
    </xdr:from>
    <xdr:to>
      <xdr:col>28</xdr:col>
      <xdr:colOff>466422</xdr:colOff>
      <xdr:row>39</xdr:row>
      <xdr:rowOff>9529</xdr:rowOff>
    </xdr:to>
    <xdr:graphicFrame macro="">
      <xdr:nvGraphicFramePr>
        <xdr:cNvPr id="25" name="Chart 24">
          <a:extLst>
            <a:ext uri="{FF2B5EF4-FFF2-40B4-BE49-F238E27FC236}">
              <a16:creationId xmlns:a16="http://schemas.microsoft.com/office/drawing/2014/main" id="{092C28E5-8EE1-4A2D-AD75-D72C88602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360066</xdr:colOff>
      <xdr:row>10</xdr:row>
      <xdr:rowOff>90436</xdr:rowOff>
    </xdr:from>
    <xdr:to>
      <xdr:col>2</xdr:col>
      <xdr:colOff>238146</xdr:colOff>
      <xdr:row>11</xdr:row>
      <xdr:rowOff>137329</xdr:rowOff>
    </xdr:to>
    <xdr:sp macro="" textlink="">
      <xdr:nvSpPr>
        <xdr:cNvPr id="26" name="Rectangle: Rounded Corners 25">
          <a:extLst>
            <a:ext uri="{FF2B5EF4-FFF2-40B4-BE49-F238E27FC236}">
              <a16:creationId xmlns:a16="http://schemas.microsoft.com/office/drawing/2014/main" id="{072505E2-0505-C5D5-15E9-2BD699B6A2B2}"/>
            </a:ext>
          </a:extLst>
        </xdr:cNvPr>
        <xdr:cNvSpPr/>
      </xdr:nvSpPr>
      <xdr:spPr>
        <a:xfrm>
          <a:off x="360066" y="1941007"/>
          <a:ext cx="1097280" cy="231951"/>
        </a:xfrm>
        <a:prstGeom prst="roundRect">
          <a:avLst>
            <a:gd name="adj" fmla="val 50000"/>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14</xdr:col>
      <xdr:colOff>208300</xdr:colOff>
      <xdr:row>10</xdr:row>
      <xdr:rowOff>78710</xdr:rowOff>
    </xdr:from>
    <xdr:to>
      <xdr:col>16</xdr:col>
      <xdr:colOff>40660</xdr:colOff>
      <xdr:row>11</xdr:row>
      <xdr:rowOff>125603</xdr:rowOff>
    </xdr:to>
    <xdr:sp macro="" textlink="">
      <xdr:nvSpPr>
        <xdr:cNvPr id="27" name="Rectangle: Rounded Corners 26">
          <a:extLst>
            <a:ext uri="{FF2B5EF4-FFF2-40B4-BE49-F238E27FC236}">
              <a16:creationId xmlns:a16="http://schemas.microsoft.com/office/drawing/2014/main" id="{EC0E79F8-CF55-40F3-9C1E-1B25B462BEA2}"/>
            </a:ext>
          </a:extLst>
        </xdr:cNvPr>
        <xdr:cNvSpPr/>
      </xdr:nvSpPr>
      <xdr:spPr>
        <a:xfrm>
          <a:off x="8742700" y="1929281"/>
          <a:ext cx="1051560" cy="231951"/>
        </a:xfrm>
        <a:prstGeom prst="roundRect">
          <a:avLst>
            <a:gd name="adj" fmla="val 50000"/>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14</xdr:col>
      <xdr:colOff>240312</xdr:colOff>
      <xdr:row>33</xdr:row>
      <xdr:rowOff>37399</xdr:rowOff>
    </xdr:from>
    <xdr:to>
      <xdr:col>16</xdr:col>
      <xdr:colOff>209832</xdr:colOff>
      <xdr:row>34</xdr:row>
      <xdr:rowOff>83426</xdr:rowOff>
    </xdr:to>
    <xdr:sp macro="" textlink="">
      <xdr:nvSpPr>
        <xdr:cNvPr id="28" name="Rectangle: Rounded Corners 27">
          <a:extLst>
            <a:ext uri="{FF2B5EF4-FFF2-40B4-BE49-F238E27FC236}">
              <a16:creationId xmlns:a16="http://schemas.microsoft.com/office/drawing/2014/main" id="{56E40A51-BDBB-4264-9FE4-5CDE3D28B9B2}"/>
            </a:ext>
          </a:extLst>
        </xdr:cNvPr>
        <xdr:cNvSpPr/>
      </xdr:nvSpPr>
      <xdr:spPr>
        <a:xfrm>
          <a:off x="8774712" y="6144285"/>
          <a:ext cx="1188720" cy="231084"/>
        </a:xfrm>
        <a:prstGeom prst="roundRect">
          <a:avLst>
            <a:gd name="adj" fmla="val 50000"/>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oneCellAnchor>
    <xdr:from>
      <xdr:col>16</xdr:col>
      <xdr:colOff>606884</xdr:colOff>
      <xdr:row>30</xdr:row>
      <xdr:rowOff>179919</xdr:rowOff>
    </xdr:from>
    <xdr:ext cx="385555" cy="1297663"/>
    <xdr:sp macro="" textlink="">
      <xdr:nvSpPr>
        <xdr:cNvPr id="29" name="TextBox 28">
          <a:extLst>
            <a:ext uri="{FF2B5EF4-FFF2-40B4-BE49-F238E27FC236}">
              <a16:creationId xmlns:a16="http://schemas.microsoft.com/office/drawing/2014/main" id="{6001BBAE-FEBF-F446-937D-0FB01877A2C6}"/>
            </a:ext>
          </a:extLst>
        </xdr:cNvPr>
        <xdr:cNvSpPr txBox="1"/>
      </xdr:nvSpPr>
      <xdr:spPr>
        <a:xfrm>
          <a:off x="10360484" y="5767919"/>
          <a:ext cx="385555" cy="12976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wordArtVert" wrap="none" rtlCol="0" anchor="t">
          <a:spAutoFit/>
        </a:bodyPr>
        <a:lstStyle/>
        <a:p>
          <a:r>
            <a:rPr lang="en-ID" sz="1100">
              <a:solidFill>
                <a:schemeClr val="bg1"/>
              </a:solidFill>
            </a:rPr>
            <a:t>HYBRID</a:t>
          </a:r>
        </a:p>
      </xdr:txBody>
    </xdr:sp>
    <xdr:clientData/>
  </xdr:oneCellAnchor>
  <xdr:oneCellAnchor>
    <xdr:from>
      <xdr:col>21</xdr:col>
      <xdr:colOff>103414</xdr:colOff>
      <xdr:row>32</xdr:row>
      <xdr:rowOff>107952</xdr:rowOff>
    </xdr:from>
    <xdr:ext cx="385555" cy="694998"/>
    <xdr:sp macro="" textlink="">
      <xdr:nvSpPr>
        <xdr:cNvPr id="32" name="TextBox 31">
          <a:extLst>
            <a:ext uri="{FF2B5EF4-FFF2-40B4-BE49-F238E27FC236}">
              <a16:creationId xmlns:a16="http://schemas.microsoft.com/office/drawing/2014/main" id="{13A03DDC-5D9F-4024-B65E-F0B85DBE972E}"/>
            </a:ext>
          </a:extLst>
        </xdr:cNvPr>
        <xdr:cNvSpPr txBox="1"/>
      </xdr:nvSpPr>
      <xdr:spPr>
        <a:xfrm>
          <a:off x="12905014" y="6068485"/>
          <a:ext cx="385555" cy="69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wordArtVert" wrap="none" rtlCol="0" anchor="t">
          <a:spAutoFit/>
        </a:bodyPr>
        <a:lstStyle/>
        <a:p>
          <a:r>
            <a:rPr lang="en-ID" sz="1100">
              <a:solidFill>
                <a:schemeClr val="bg1"/>
              </a:solidFill>
            </a:rPr>
            <a:t>WFH</a:t>
          </a:r>
        </a:p>
      </xdr:txBody>
    </xdr:sp>
    <xdr:clientData/>
  </xdr:oneCellAnchor>
  <xdr:oneCellAnchor>
    <xdr:from>
      <xdr:col>25</xdr:col>
      <xdr:colOff>180975</xdr:colOff>
      <xdr:row>32</xdr:row>
      <xdr:rowOff>107952</xdr:rowOff>
    </xdr:from>
    <xdr:ext cx="385555" cy="694998"/>
    <xdr:sp macro="" textlink="">
      <xdr:nvSpPr>
        <xdr:cNvPr id="33" name="TextBox 32">
          <a:extLst>
            <a:ext uri="{FF2B5EF4-FFF2-40B4-BE49-F238E27FC236}">
              <a16:creationId xmlns:a16="http://schemas.microsoft.com/office/drawing/2014/main" id="{9ED73D58-3046-4ABC-A41D-958E16C7DFBC}"/>
            </a:ext>
          </a:extLst>
        </xdr:cNvPr>
        <xdr:cNvSpPr txBox="1"/>
      </xdr:nvSpPr>
      <xdr:spPr>
        <a:xfrm>
          <a:off x="15420975" y="6068485"/>
          <a:ext cx="385555" cy="69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wordArtVert" wrap="none" rtlCol="0" anchor="t">
          <a:spAutoFit/>
        </a:bodyPr>
        <a:lstStyle/>
        <a:p>
          <a:r>
            <a:rPr lang="en-ID" sz="1100">
              <a:solidFill>
                <a:schemeClr val="bg1"/>
              </a:solidFill>
            </a:rPr>
            <a:t>WFO</a:t>
          </a:r>
        </a:p>
      </xdr:txBody>
    </xdr:sp>
    <xdr:clientData/>
  </xdr:oneCellAnchor>
  <xdr:oneCellAnchor>
    <xdr:from>
      <xdr:col>1</xdr:col>
      <xdr:colOff>106045</xdr:colOff>
      <xdr:row>10</xdr:row>
      <xdr:rowOff>68456</xdr:rowOff>
    </xdr:from>
    <xdr:ext cx="660950" cy="264560"/>
    <xdr:sp macro="" textlink="">
      <xdr:nvSpPr>
        <xdr:cNvPr id="34" name="TextBox 33">
          <a:extLst>
            <a:ext uri="{FF2B5EF4-FFF2-40B4-BE49-F238E27FC236}">
              <a16:creationId xmlns:a16="http://schemas.microsoft.com/office/drawing/2014/main" id="{28CDD9CD-721F-4C9F-9DCD-1F865199161C}"/>
            </a:ext>
          </a:extLst>
        </xdr:cNvPr>
        <xdr:cNvSpPr txBox="1"/>
      </xdr:nvSpPr>
      <xdr:spPr>
        <a:xfrm>
          <a:off x="715645" y="1919027"/>
          <a:ext cx="660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lang="en-ID" sz="1100">
              <a:solidFill>
                <a:schemeClr val="bg1"/>
              </a:solidFill>
            </a:rPr>
            <a:t>Job Title</a:t>
          </a:r>
        </a:p>
      </xdr:txBody>
    </xdr:sp>
    <xdr:clientData/>
  </xdr:oneCellAnchor>
  <xdr:oneCellAnchor>
    <xdr:from>
      <xdr:col>14</xdr:col>
      <xdr:colOff>558786</xdr:colOff>
      <xdr:row>10</xdr:row>
      <xdr:rowOff>47654</xdr:rowOff>
    </xdr:from>
    <xdr:ext cx="642805" cy="264560"/>
    <xdr:sp macro="" textlink="">
      <xdr:nvSpPr>
        <xdr:cNvPr id="35" name="TextBox 34">
          <a:extLst>
            <a:ext uri="{FF2B5EF4-FFF2-40B4-BE49-F238E27FC236}">
              <a16:creationId xmlns:a16="http://schemas.microsoft.com/office/drawing/2014/main" id="{2C527692-1824-4C1E-A613-60C789C53736}"/>
            </a:ext>
          </a:extLst>
        </xdr:cNvPr>
        <xdr:cNvSpPr txBox="1"/>
      </xdr:nvSpPr>
      <xdr:spPr>
        <a:xfrm>
          <a:off x="9093186" y="1898225"/>
          <a:ext cx="6428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lang="en-ID" sz="1100">
              <a:solidFill>
                <a:schemeClr val="bg1"/>
              </a:solidFill>
            </a:rPr>
            <a:t>Country</a:t>
          </a:r>
        </a:p>
      </xdr:txBody>
    </xdr:sp>
    <xdr:clientData/>
  </xdr:oneCellAnchor>
  <xdr:oneCellAnchor>
    <xdr:from>
      <xdr:col>14</xdr:col>
      <xdr:colOff>554544</xdr:colOff>
      <xdr:row>33</xdr:row>
      <xdr:rowOff>8161</xdr:rowOff>
    </xdr:from>
    <xdr:ext cx="806631" cy="264560"/>
    <xdr:sp macro="" textlink="">
      <xdr:nvSpPr>
        <xdr:cNvPr id="36" name="TextBox 35">
          <a:extLst>
            <a:ext uri="{FF2B5EF4-FFF2-40B4-BE49-F238E27FC236}">
              <a16:creationId xmlns:a16="http://schemas.microsoft.com/office/drawing/2014/main" id="{3A68EDC8-1024-476B-BD5B-CBA355CF2EEC}"/>
            </a:ext>
          </a:extLst>
        </xdr:cNvPr>
        <xdr:cNvSpPr txBox="1"/>
      </xdr:nvSpPr>
      <xdr:spPr>
        <a:xfrm>
          <a:off x="9088944" y="6115047"/>
          <a:ext cx="8066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lang="en-ID" sz="1100">
              <a:solidFill>
                <a:schemeClr val="bg1"/>
              </a:solidFill>
            </a:rPr>
            <a:t>Work Type</a:t>
          </a:r>
        </a:p>
      </xdr:txBody>
    </xdr:sp>
    <xdr:clientData/>
  </xdr:oneCellAnchor>
  <xdr:twoCellAnchor editAs="oneCell">
    <xdr:from>
      <xdr:col>14</xdr:col>
      <xdr:colOff>363219</xdr:colOff>
      <xdr:row>33</xdr:row>
      <xdr:rowOff>46863</xdr:rowOff>
    </xdr:from>
    <xdr:to>
      <xdr:col>14</xdr:col>
      <xdr:colOff>556259</xdr:colOff>
      <xdr:row>34</xdr:row>
      <xdr:rowOff>57023</xdr:rowOff>
    </xdr:to>
    <xdr:pic>
      <xdr:nvPicPr>
        <xdr:cNvPr id="38" name="Graphic 37" descr="Work from home desk outline">
          <a:extLst>
            <a:ext uri="{FF2B5EF4-FFF2-40B4-BE49-F238E27FC236}">
              <a16:creationId xmlns:a16="http://schemas.microsoft.com/office/drawing/2014/main" id="{9A047C55-F866-24DE-9141-CD3AC714973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897619" y="6153749"/>
          <a:ext cx="193040" cy="195217"/>
        </a:xfrm>
        <a:prstGeom prst="rect">
          <a:avLst/>
        </a:prstGeom>
      </xdr:spPr>
    </xdr:pic>
    <xdr:clientData/>
  </xdr:twoCellAnchor>
  <xdr:twoCellAnchor editAs="oneCell">
    <xdr:from>
      <xdr:col>14</xdr:col>
      <xdr:colOff>340419</xdr:colOff>
      <xdr:row>10</xdr:row>
      <xdr:rowOff>77426</xdr:rowOff>
    </xdr:from>
    <xdr:to>
      <xdr:col>14</xdr:col>
      <xdr:colOff>553639</xdr:colOff>
      <xdr:row>11</xdr:row>
      <xdr:rowOff>107766</xdr:rowOff>
    </xdr:to>
    <xdr:pic>
      <xdr:nvPicPr>
        <xdr:cNvPr id="40" name="Graphic 39" descr="Earth globe: Asia and Australia with solid fill">
          <a:extLst>
            <a:ext uri="{FF2B5EF4-FFF2-40B4-BE49-F238E27FC236}">
              <a16:creationId xmlns:a16="http://schemas.microsoft.com/office/drawing/2014/main" id="{5726B8B3-B85B-BEB2-E7BF-42B342B511E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874819" y="1927997"/>
          <a:ext cx="213220" cy="215398"/>
        </a:xfrm>
        <a:prstGeom prst="rect">
          <a:avLst/>
        </a:prstGeom>
      </xdr:spPr>
    </xdr:pic>
    <xdr:clientData/>
  </xdr:twoCellAnchor>
  <xdr:twoCellAnchor editAs="oneCell">
    <xdr:from>
      <xdr:col>0</xdr:col>
      <xdr:colOff>515900</xdr:colOff>
      <xdr:row>10</xdr:row>
      <xdr:rowOff>97164</xdr:rowOff>
    </xdr:from>
    <xdr:to>
      <xdr:col>1</xdr:col>
      <xdr:colOff>101600</xdr:colOff>
      <xdr:row>11</xdr:row>
      <xdr:rowOff>109584</xdr:rowOff>
    </xdr:to>
    <xdr:pic>
      <xdr:nvPicPr>
        <xdr:cNvPr id="42" name="Graphic 41" descr="Briefcase outline">
          <a:extLst>
            <a:ext uri="{FF2B5EF4-FFF2-40B4-BE49-F238E27FC236}">
              <a16:creationId xmlns:a16="http://schemas.microsoft.com/office/drawing/2014/main" id="{EE3E98EE-55D3-EC77-D046-C73EF89F374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515900" y="1947735"/>
          <a:ext cx="195300" cy="197478"/>
        </a:xfrm>
        <a:prstGeom prst="rect">
          <a:avLst/>
        </a:prstGeom>
      </xdr:spPr>
    </xdr:pic>
    <xdr:clientData/>
  </xdr:twoCellAnchor>
  <xdr:oneCellAnchor>
    <xdr:from>
      <xdr:col>18</xdr:col>
      <xdr:colOff>249747</xdr:colOff>
      <xdr:row>33</xdr:row>
      <xdr:rowOff>4536</xdr:rowOff>
    </xdr:from>
    <xdr:ext cx="716671" cy="468013"/>
    <xdr:sp macro="" textlink="work_type!$B$9">
      <xdr:nvSpPr>
        <xdr:cNvPr id="43" name="TextBox 42">
          <a:extLst>
            <a:ext uri="{FF2B5EF4-FFF2-40B4-BE49-F238E27FC236}">
              <a16:creationId xmlns:a16="http://schemas.microsoft.com/office/drawing/2014/main" id="{E7DD5D6D-C79B-40F5-AD18-E846F9E4066E}"/>
            </a:ext>
          </a:extLst>
        </xdr:cNvPr>
        <xdr:cNvSpPr txBox="1"/>
      </xdr:nvSpPr>
      <xdr:spPr>
        <a:xfrm>
          <a:off x="11222547" y="6151336"/>
          <a:ext cx="7166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fld id="{98EE3BB5-B476-4955-8177-74B7C91EE60E}" type="TxLink">
            <a:rPr lang="en-US" sz="2400" b="0" i="0" u="none" strike="noStrike">
              <a:solidFill>
                <a:schemeClr val="bg1"/>
              </a:solidFill>
              <a:latin typeface="Calibri"/>
              <a:ea typeface="Calibri"/>
              <a:cs typeface="Calibri"/>
            </a:rPr>
            <a:pPr/>
            <a:t>16%</a:t>
          </a:fld>
          <a:endParaRPr lang="en-ID" sz="2400">
            <a:solidFill>
              <a:schemeClr val="bg1"/>
            </a:solidFill>
          </a:endParaRPr>
        </a:p>
      </xdr:txBody>
    </xdr:sp>
    <xdr:clientData/>
  </xdr:oneCellAnchor>
  <xdr:oneCellAnchor>
    <xdr:from>
      <xdr:col>22</xdr:col>
      <xdr:colOff>336825</xdr:colOff>
      <xdr:row>33</xdr:row>
      <xdr:rowOff>4537</xdr:rowOff>
    </xdr:from>
    <xdr:ext cx="716671" cy="468013"/>
    <xdr:sp macro="" textlink="work_type!$B$13">
      <xdr:nvSpPr>
        <xdr:cNvPr id="45" name="TextBox 44">
          <a:extLst>
            <a:ext uri="{FF2B5EF4-FFF2-40B4-BE49-F238E27FC236}">
              <a16:creationId xmlns:a16="http://schemas.microsoft.com/office/drawing/2014/main" id="{C9C26260-F4A4-4AAF-9498-F42D78CE5267}"/>
            </a:ext>
          </a:extLst>
        </xdr:cNvPr>
        <xdr:cNvSpPr txBox="1"/>
      </xdr:nvSpPr>
      <xdr:spPr>
        <a:xfrm>
          <a:off x="13748025" y="6151337"/>
          <a:ext cx="7166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fld id="{6BA22CD9-460B-4F0B-BAAD-5340ADEAB50B}" type="TxLink">
            <a:rPr lang="en-US" sz="2400" b="0" i="0" u="none" strike="noStrike">
              <a:solidFill>
                <a:schemeClr val="bg1"/>
              </a:solidFill>
              <a:latin typeface="Calibri"/>
              <a:ea typeface="Calibri"/>
              <a:cs typeface="Calibri"/>
            </a:rPr>
            <a:pPr/>
            <a:t>63%</a:t>
          </a:fld>
          <a:endParaRPr lang="en-ID" sz="2400">
            <a:solidFill>
              <a:schemeClr val="bg1"/>
            </a:solidFill>
          </a:endParaRPr>
        </a:p>
      </xdr:txBody>
    </xdr:sp>
    <xdr:clientData/>
  </xdr:oneCellAnchor>
  <xdr:oneCellAnchor>
    <xdr:from>
      <xdr:col>26</xdr:col>
      <xdr:colOff>434794</xdr:colOff>
      <xdr:row>32</xdr:row>
      <xdr:rowOff>179918</xdr:rowOff>
    </xdr:from>
    <xdr:ext cx="716671" cy="468013"/>
    <xdr:sp macro="" textlink="work_type!$B$17">
      <xdr:nvSpPr>
        <xdr:cNvPr id="46" name="TextBox 45">
          <a:extLst>
            <a:ext uri="{FF2B5EF4-FFF2-40B4-BE49-F238E27FC236}">
              <a16:creationId xmlns:a16="http://schemas.microsoft.com/office/drawing/2014/main" id="{1A2363A9-5F4A-4D7A-8EC1-8734D34E875A}"/>
            </a:ext>
          </a:extLst>
        </xdr:cNvPr>
        <xdr:cNvSpPr txBox="1"/>
      </xdr:nvSpPr>
      <xdr:spPr>
        <a:xfrm>
          <a:off x="16284394" y="6140451"/>
          <a:ext cx="7166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fld id="{2BFFFAA5-5CEA-4ACF-A5B8-D6F83A90DDF5}" type="TxLink">
            <a:rPr lang="en-US" sz="2400" b="0" i="0" u="none" strike="noStrike">
              <a:solidFill>
                <a:schemeClr val="bg1"/>
              </a:solidFill>
              <a:latin typeface="Calibri"/>
              <a:ea typeface="Calibri"/>
              <a:cs typeface="Calibri"/>
            </a:rPr>
            <a:pPr/>
            <a:t>21%</a:t>
          </a:fld>
          <a:endParaRPr lang="en-ID" sz="2400">
            <a:solidFill>
              <a:schemeClr val="bg1"/>
            </a:solidFill>
          </a:endParaRPr>
        </a:p>
      </xdr:txBody>
    </xdr:sp>
    <xdr:clientData/>
  </xdr:oneCellAnchor>
  <xdr:twoCellAnchor editAs="oneCell">
    <xdr:from>
      <xdr:col>21</xdr:col>
      <xdr:colOff>478155</xdr:colOff>
      <xdr:row>4</xdr:row>
      <xdr:rowOff>93344</xdr:rowOff>
    </xdr:from>
    <xdr:to>
      <xdr:col>28</xdr:col>
      <xdr:colOff>325755</xdr:colOff>
      <xdr:row>9</xdr:row>
      <xdr:rowOff>57149</xdr:rowOff>
    </xdr:to>
    <mc:AlternateContent xmlns:mc="http://schemas.openxmlformats.org/markup-compatibility/2006">
      <mc:Choice xmlns:a14="http://schemas.microsoft.com/office/drawing/2010/main" Requires="a14">
        <xdr:graphicFrame macro="">
          <xdr:nvGraphicFramePr>
            <xdr:cNvPr id="2" name="employment_type">
              <a:extLst>
                <a:ext uri="{FF2B5EF4-FFF2-40B4-BE49-F238E27FC236}">
                  <a16:creationId xmlns:a16="http://schemas.microsoft.com/office/drawing/2014/main" id="{25086955-F7A5-7BE9-25AE-48441DD51783}"/>
                </a:ext>
              </a:extLst>
            </xdr:cNvPr>
            <xdr:cNvGraphicFramePr/>
          </xdr:nvGraphicFramePr>
          <xdr:xfrm>
            <a:off x="0" y="0"/>
            <a:ext cx="0" cy="0"/>
          </xdr:xfrm>
          <a:graphic>
            <a:graphicData uri="http://schemas.microsoft.com/office/drawing/2010/slicer">
              <sle:slicer xmlns:sle="http://schemas.microsoft.com/office/drawing/2010/slicer" name="employment_type"/>
            </a:graphicData>
          </a:graphic>
        </xdr:graphicFrame>
      </mc:Choice>
      <mc:Fallback>
        <xdr:sp macro="" textlink="">
          <xdr:nvSpPr>
            <xdr:cNvPr id="0" name=""/>
            <xdr:cNvSpPr>
              <a:spLocks noTextEdit="1"/>
            </xdr:cNvSpPr>
          </xdr:nvSpPr>
          <xdr:spPr>
            <a:xfrm>
              <a:off x="13279755" y="817244"/>
              <a:ext cx="4114800" cy="86868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408325</xdr:colOff>
      <xdr:row>4</xdr:row>
      <xdr:rowOff>110006</xdr:rowOff>
    </xdr:from>
    <xdr:to>
      <xdr:col>2</xdr:col>
      <xdr:colOff>12085</xdr:colOff>
      <xdr:row>5</xdr:row>
      <xdr:rowOff>156899</xdr:rowOff>
    </xdr:to>
    <xdr:sp macro="" textlink="">
      <xdr:nvSpPr>
        <xdr:cNvPr id="3" name="Rectangle: Rounded Corners 2">
          <a:extLst>
            <a:ext uri="{FF2B5EF4-FFF2-40B4-BE49-F238E27FC236}">
              <a16:creationId xmlns:a16="http://schemas.microsoft.com/office/drawing/2014/main" id="{A885191F-ECAF-47C4-ADC3-0C329FA88EA4}"/>
            </a:ext>
          </a:extLst>
        </xdr:cNvPr>
        <xdr:cNvSpPr/>
      </xdr:nvSpPr>
      <xdr:spPr>
        <a:xfrm>
          <a:off x="408325" y="846606"/>
          <a:ext cx="822960" cy="231043"/>
        </a:xfrm>
        <a:prstGeom prst="roundRect">
          <a:avLst>
            <a:gd name="adj" fmla="val 5000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oneCellAnchor>
    <xdr:from>
      <xdr:col>1</xdr:col>
      <xdr:colOff>149211</xdr:colOff>
      <xdr:row>4</xdr:row>
      <xdr:rowOff>78950</xdr:rowOff>
    </xdr:from>
    <xdr:ext cx="440377" cy="264560"/>
    <xdr:sp macro="" textlink="">
      <xdr:nvSpPr>
        <xdr:cNvPr id="4" name="TextBox 3">
          <a:extLst>
            <a:ext uri="{FF2B5EF4-FFF2-40B4-BE49-F238E27FC236}">
              <a16:creationId xmlns:a16="http://schemas.microsoft.com/office/drawing/2014/main" id="{26A26564-D6FC-4BE2-B120-C6E313466FB3}"/>
            </a:ext>
          </a:extLst>
        </xdr:cNvPr>
        <xdr:cNvSpPr txBox="1"/>
      </xdr:nvSpPr>
      <xdr:spPr>
        <a:xfrm>
          <a:off x="758811" y="815550"/>
          <a:ext cx="440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lang="en-ID" sz="1100">
              <a:solidFill>
                <a:schemeClr val="bg1"/>
              </a:solidFill>
            </a:rPr>
            <a:t>Year</a:t>
          </a:r>
        </a:p>
      </xdr:txBody>
    </xdr:sp>
    <xdr:clientData/>
  </xdr:oneCellAnchor>
  <xdr:twoCellAnchor>
    <xdr:from>
      <xdr:col>7</xdr:col>
      <xdr:colOff>446425</xdr:colOff>
      <xdr:row>4</xdr:row>
      <xdr:rowOff>113181</xdr:rowOff>
    </xdr:from>
    <xdr:to>
      <xdr:col>9</xdr:col>
      <xdr:colOff>598825</xdr:colOff>
      <xdr:row>5</xdr:row>
      <xdr:rowOff>160074</xdr:rowOff>
    </xdr:to>
    <xdr:sp macro="" textlink="">
      <xdr:nvSpPr>
        <xdr:cNvPr id="6" name="Rectangle: Rounded Corners 5">
          <a:extLst>
            <a:ext uri="{FF2B5EF4-FFF2-40B4-BE49-F238E27FC236}">
              <a16:creationId xmlns:a16="http://schemas.microsoft.com/office/drawing/2014/main" id="{3DB49170-D97D-47BE-8B2C-58A6C0EAEF78}"/>
            </a:ext>
          </a:extLst>
        </xdr:cNvPr>
        <xdr:cNvSpPr/>
      </xdr:nvSpPr>
      <xdr:spPr>
        <a:xfrm>
          <a:off x="4713625" y="849781"/>
          <a:ext cx="1371600" cy="231043"/>
        </a:xfrm>
        <a:prstGeom prst="roundRect">
          <a:avLst>
            <a:gd name="adj" fmla="val 5000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oneCellAnchor>
    <xdr:from>
      <xdr:col>8</xdr:col>
      <xdr:colOff>187311</xdr:colOff>
      <xdr:row>4</xdr:row>
      <xdr:rowOff>78950</xdr:rowOff>
    </xdr:from>
    <xdr:ext cx="981615" cy="264560"/>
    <xdr:sp macro="" textlink="">
      <xdr:nvSpPr>
        <xdr:cNvPr id="7" name="TextBox 6">
          <a:extLst>
            <a:ext uri="{FF2B5EF4-FFF2-40B4-BE49-F238E27FC236}">
              <a16:creationId xmlns:a16="http://schemas.microsoft.com/office/drawing/2014/main" id="{ADD5220C-E511-4493-9721-CE7B01F29558}"/>
            </a:ext>
          </a:extLst>
        </xdr:cNvPr>
        <xdr:cNvSpPr txBox="1"/>
      </xdr:nvSpPr>
      <xdr:spPr>
        <a:xfrm>
          <a:off x="5064111" y="815550"/>
          <a:ext cx="9816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lang="en-ID" sz="1100">
              <a:solidFill>
                <a:schemeClr val="bg1"/>
              </a:solidFill>
            </a:rPr>
            <a:t>Company Size</a:t>
          </a:r>
        </a:p>
      </xdr:txBody>
    </xdr:sp>
    <xdr:clientData/>
  </xdr:oneCellAnchor>
  <xdr:twoCellAnchor>
    <xdr:from>
      <xdr:col>14</xdr:col>
      <xdr:colOff>509925</xdr:colOff>
      <xdr:row>4</xdr:row>
      <xdr:rowOff>113181</xdr:rowOff>
    </xdr:from>
    <xdr:to>
      <xdr:col>17</xdr:col>
      <xdr:colOff>235605</xdr:colOff>
      <xdr:row>5</xdr:row>
      <xdr:rowOff>160074</xdr:rowOff>
    </xdr:to>
    <xdr:sp macro="" textlink="">
      <xdr:nvSpPr>
        <xdr:cNvPr id="17" name="Rectangle: Rounded Corners 16">
          <a:extLst>
            <a:ext uri="{FF2B5EF4-FFF2-40B4-BE49-F238E27FC236}">
              <a16:creationId xmlns:a16="http://schemas.microsoft.com/office/drawing/2014/main" id="{C9688E37-D5E4-491D-8997-90590810C638}"/>
            </a:ext>
          </a:extLst>
        </xdr:cNvPr>
        <xdr:cNvSpPr/>
      </xdr:nvSpPr>
      <xdr:spPr>
        <a:xfrm>
          <a:off x="9044325" y="849781"/>
          <a:ext cx="1554480" cy="231043"/>
        </a:xfrm>
        <a:prstGeom prst="roundRect">
          <a:avLst>
            <a:gd name="adj" fmla="val 5000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oneCellAnchor>
    <xdr:from>
      <xdr:col>15</xdr:col>
      <xdr:colOff>250811</xdr:colOff>
      <xdr:row>4</xdr:row>
      <xdr:rowOff>78950</xdr:rowOff>
    </xdr:from>
    <xdr:ext cx="1142429" cy="264560"/>
    <xdr:sp macro="" textlink="">
      <xdr:nvSpPr>
        <xdr:cNvPr id="20" name="TextBox 19">
          <a:extLst>
            <a:ext uri="{FF2B5EF4-FFF2-40B4-BE49-F238E27FC236}">
              <a16:creationId xmlns:a16="http://schemas.microsoft.com/office/drawing/2014/main" id="{A263A127-06D2-4B76-A4B7-CC0A2BEA7958}"/>
            </a:ext>
          </a:extLst>
        </xdr:cNvPr>
        <xdr:cNvSpPr txBox="1"/>
      </xdr:nvSpPr>
      <xdr:spPr>
        <a:xfrm>
          <a:off x="9394811" y="815550"/>
          <a:ext cx="114242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lang="en-ID" sz="1100">
              <a:solidFill>
                <a:schemeClr val="bg1"/>
              </a:solidFill>
            </a:rPr>
            <a:t>Experience Level</a:t>
          </a:r>
        </a:p>
      </xdr:txBody>
    </xdr:sp>
    <xdr:clientData/>
  </xdr:oneCellAnchor>
  <xdr:twoCellAnchor>
    <xdr:from>
      <xdr:col>21</xdr:col>
      <xdr:colOff>565150</xdr:colOff>
      <xdr:row>4</xdr:row>
      <xdr:rowOff>110431</xdr:rowOff>
    </xdr:from>
    <xdr:to>
      <xdr:col>24</xdr:col>
      <xdr:colOff>336550</xdr:colOff>
      <xdr:row>5</xdr:row>
      <xdr:rowOff>157324</xdr:rowOff>
    </xdr:to>
    <xdr:sp macro="" textlink="">
      <xdr:nvSpPr>
        <xdr:cNvPr id="30" name="Rectangle: Rounded Corners 29">
          <a:extLst>
            <a:ext uri="{FF2B5EF4-FFF2-40B4-BE49-F238E27FC236}">
              <a16:creationId xmlns:a16="http://schemas.microsoft.com/office/drawing/2014/main" id="{0DC02F3D-56FD-48DE-88E9-687A2717D6AB}"/>
            </a:ext>
          </a:extLst>
        </xdr:cNvPr>
        <xdr:cNvSpPr/>
      </xdr:nvSpPr>
      <xdr:spPr>
        <a:xfrm>
          <a:off x="13366750" y="847031"/>
          <a:ext cx="1600200" cy="231043"/>
        </a:xfrm>
        <a:prstGeom prst="roundRect">
          <a:avLst>
            <a:gd name="adj" fmla="val 5000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oneCellAnchor>
    <xdr:from>
      <xdr:col>22</xdr:col>
      <xdr:colOff>306036</xdr:colOff>
      <xdr:row>4</xdr:row>
      <xdr:rowOff>76200</xdr:rowOff>
    </xdr:from>
    <xdr:ext cx="1223989" cy="264560"/>
    <xdr:sp macro="" textlink="">
      <xdr:nvSpPr>
        <xdr:cNvPr id="31" name="TextBox 30">
          <a:extLst>
            <a:ext uri="{FF2B5EF4-FFF2-40B4-BE49-F238E27FC236}">
              <a16:creationId xmlns:a16="http://schemas.microsoft.com/office/drawing/2014/main" id="{70E24CEC-9496-487C-86CD-29F6239C404F}"/>
            </a:ext>
          </a:extLst>
        </xdr:cNvPr>
        <xdr:cNvSpPr txBox="1"/>
      </xdr:nvSpPr>
      <xdr:spPr>
        <a:xfrm>
          <a:off x="13717236" y="812800"/>
          <a:ext cx="12239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lang="en-ID" sz="1100">
              <a:solidFill>
                <a:schemeClr val="bg1"/>
              </a:solidFill>
            </a:rPr>
            <a:t>Employment</a:t>
          </a:r>
          <a:r>
            <a:rPr lang="en-ID" sz="1100" baseline="0">
              <a:solidFill>
                <a:schemeClr val="bg1"/>
              </a:solidFill>
            </a:rPr>
            <a:t> T</a:t>
          </a:r>
          <a:r>
            <a:rPr lang="en-ID" sz="1100">
              <a:solidFill>
                <a:schemeClr val="bg1"/>
              </a:solidFill>
            </a:rPr>
            <a:t>ype</a:t>
          </a:r>
        </a:p>
      </xdr:txBody>
    </xdr:sp>
    <xdr:clientData/>
  </xdr:oneCellAnchor>
  <xdr:twoCellAnchor editAs="oneCell">
    <xdr:from>
      <xdr:col>22</xdr:col>
      <xdr:colOff>90054</xdr:colOff>
      <xdr:row>4</xdr:row>
      <xdr:rowOff>110838</xdr:rowOff>
    </xdr:from>
    <xdr:to>
      <xdr:col>22</xdr:col>
      <xdr:colOff>311727</xdr:colOff>
      <xdr:row>5</xdr:row>
      <xdr:rowOff>151353</xdr:rowOff>
    </xdr:to>
    <xdr:pic>
      <xdr:nvPicPr>
        <xdr:cNvPr id="41" name="Graphic 40" descr="Male profile outline">
          <a:extLst>
            <a:ext uri="{FF2B5EF4-FFF2-40B4-BE49-F238E27FC236}">
              <a16:creationId xmlns:a16="http://schemas.microsoft.com/office/drawing/2014/main" id="{308BD981-B69B-62AE-AB3D-CF8EA57DAD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3501254" y="831274"/>
          <a:ext cx="221673" cy="220624"/>
        </a:xfrm>
        <a:prstGeom prst="rect">
          <a:avLst/>
        </a:prstGeom>
      </xdr:spPr>
    </xdr:pic>
    <xdr:clientData/>
  </xdr:twoCellAnchor>
  <xdr:twoCellAnchor editAs="oneCell">
    <xdr:from>
      <xdr:col>15</xdr:col>
      <xdr:colOff>32237</xdr:colOff>
      <xdr:row>4</xdr:row>
      <xdr:rowOff>115362</xdr:rowOff>
    </xdr:from>
    <xdr:to>
      <xdr:col>15</xdr:col>
      <xdr:colOff>250416</xdr:colOff>
      <xdr:row>5</xdr:row>
      <xdr:rowOff>152399</xdr:rowOff>
    </xdr:to>
    <xdr:pic>
      <xdr:nvPicPr>
        <xdr:cNvPr id="47" name="Graphic 46" descr="Pyramid with levels outline">
          <a:extLst>
            <a:ext uri="{FF2B5EF4-FFF2-40B4-BE49-F238E27FC236}">
              <a16:creationId xmlns:a16="http://schemas.microsoft.com/office/drawing/2014/main" id="{47BA7EB1-A5A6-819B-5F35-11D7A6408927}"/>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9176237" y="835798"/>
          <a:ext cx="218179" cy="217146"/>
        </a:xfrm>
        <a:prstGeom prst="rect">
          <a:avLst/>
        </a:prstGeom>
      </xdr:spPr>
    </xdr:pic>
    <xdr:clientData/>
  </xdr:twoCellAnchor>
  <xdr:twoCellAnchor editAs="oneCell">
    <xdr:from>
      <xdr:col>7</xdr:col>
      <xdr:colOff>549379</xdr:colOff>
      <xdr:row>4</xdr:row>
      <xdr:rowOff>98251</xdr:rowOff>
    </xdr:from>
    <xdr:to>
      <xdr:col>8</xdr:col>
      <xdr:colOff>207818</xdr:colOff>
      <xdr:row>6</xdr:row>
      <xdr:rowOff>4802</xdr:rowOff>
    </xdr:to>
    <xdr:pic>
      <xdr:nvPicPr>
        <xdr:cNvPr id="49" name="Graphic 48" descr="City outline">
          <a:extLst>
            <a:ext uri="{FF2B5EF4-FFF2-40B4-BE49-F238E27FC236}">
              <a16:creationId xmlns:a16="http://schemas.microsoft.com/office/drawing/2014/main" id="{79366945-70D0-A673-B874-7C9F1AB44731}"/>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4816579" y="818687"/>
          <a:ext cx="268039" cy="266770"/>
        </a:xfrm>
        <a:prstGeom prst="rect">
          <a:avLst/>
        </a:prstGeom>
      </xdr:spPr>
    </xdr:pic>
    <xdr:clientData/>
  </xdr:twoCellAnchor>
  <xdr:twoCellAnchor editAs="oneCell">
    <xdr:from>
      <xdr:col>0</xdr:col>
      <xdr:colOff>527066</xdr:colOff>
      <xdr:row>4</xdr:row>
      <xdr:rowOff>98442</xdr:rowOff>
    </xdr:from>
    <xdr:to>
      <xdr:col>1</xdr:col>
      <xdr:colOff>159606</xdr:colOff>
      <xdr:row>5</xdr:row>
      <xdr:rowOff>159327</xdr:rowOff>
    </xdr:to>
    <xdr:pic>
      <xdr:nvPicPr>
        <xdr:cNvPr id="51" name="Graphic 50" descr="Daily calendar outline">
          <a:extLst>
            <a:ext uri="{FF2B5EF4-FFF2-40B4-BE49-F238E27FC236}">
              <a16:creationId xmlns:a16="http://schemas.microsoft.com/office/drawing/2014/main" id="{6F860493-FB6C-5D1E-8500-9F004B03A07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527066" y="818878"/>
          <a:ext cx="242140" cy="24099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ackbird" refreshedDate="44857.45676828704" backgroundQuery="1" createdVersion="8" refreshedVersion="8" minRefreshableVersion="3" recordCount="0" supportSubquery="1" supportAdvancedDrill="1" xr:uid="{99048847-FA29-4AAF-8F8C-5520AE09E982}">
  <cacheSource type="external" connectionId="3"/>
  <cacheFields count="3">
    <cacheField name="[ds_salaries].[job_title].[job_title]" caption="job_title" numFmtId="0" hierarchy="6" level="1">
      <sharedItems count="50">
        <s v="3D Computer Vision Researcher"/>
        <s v="AI Scientist"/>
        <s v="Analytics Engineer"/>
        <s v="Applied Data Scientist"/>
        <s v="Applied Machine Learning Scientist"/>
        <s v="BI Data Analyst"/>
        <s v="Big Data Architect"/>
        <s v="Big Data Engineer"/>
        <s v="Business Data Analyst"/>
        <s v="Cloud Data Engineer"/>
        <s v="Computer Vision Engineer"/>
        <s v="Computer Vision Software Engineer"/>
        <s v="Data Analyst"/>
        <s v="Data Analytics Engineer"/>
        <s v="Data Analytics Lead"/>
        <s v="Data Analytics Manager"/>
        <s v="Data Architect"/>
        <s v="Data Engineer"/>
        <s v="Data Engineering Manager"/>
        <s v="Data Science Consultant"/>
        <s v="Data Science Engineer"/>
        <s v="Data Science Manager"/>
        <s v="Data Scientist"/>
        <s v="Data Specialist"/>
        <s v="Director of Data Engineering"/>
        <s v="Director of Data Science"/>
        <s v="ETL Developer"/>
        <s v="Finance Data Analyst"/>
        <s v="Financial Data Analyst"/>
        <s v="Head of Data"/>
        <s v="Head of Data Science"/>
        <s v="Head of Machine Learning"/>
        <s v="Lead Data Analyst"/>
        <s v="Lead Data Engineer"/>
        <s v="Lead Data Scientist"/>
        <s v="Lead Machine Learning Engineer"/>
        <s v="Machine Learning Developer"/>
        <s v="Machine Learning Engineer"/>
        <s v="Machine Learning Infrastructure Engineer"/>
        <s v="Machine Learning Manager"/>
        <s v="Machine Learning Scientist"/>
        <s v="Marketing Data Analyst"/>
        <s v="ML Engineer"/>
        <s v="NLP Engineer"/>
        <s v="Principal Data Analyst"/>
        <s v="Principal Data Engineer"/>
        <s v="Principal Data Scientist"/>
        <s v="Product Data Analyst"/>
        <s v="Research Scientist"/>
        <s v="Staff Data Scientist"/>
      </sharedItems>
    </cacheField>
    <cacheField name="[Measures].[Average of salary_in_usd]" caption="Average of salary_in_usd" numFmtId="0" hierarchy="19" level="32767"/>
    <cacheField name="[ds_salaries].[experience_level].[experience_level]" caption="experience_level" numFmtId="0" hierarchy="4" level="1">
      <sharedItems containsSemiMixedTypes="0" containsNonDate="0" containsString="0"/>
    </cacheField>
  </cacheFields>
  <cacheHierarchies count="28">
    <cacheHierarchy uniqueName="[country].[country_code]" caption="country_code" attribute="1" defaultMemberUniqueName="[country].[country_code].[All]" allUniqueName="[country].[country_code].[All]" dimensionUniqueName="[country]" displayFolder="" count="2" memberValueDatatype="130" unbalanced="0"/>
    <cacheHierarchy uniqueName="[country].[country_name]" caption="country_name" attribute="1" defaultMemberUniqueName="[country].[country_name].[All]" allUniqueName="[country].[country_name].[All]" dimensionUniqueName="[country]" displayFolder="" count="2" memberValueDatatype="130" unbalanced="0"/>
    <cacheHierarchy uniqueName="[ds_salaries].[Column1]" caption="Column1" attribute="1" defaultMemberUniqueName="[ds_salaries].[Column1].[All]" allUniqueName="[ds_salaries].[Column1].[All]" dimensionUniqueName="[ds_salaries]" displayFolder="" count="2" memberValueDatatype="20" unbalanced="0"/>
    <cacheHierarchy uniqueName="[ds_salaries].[work_year]" caption="work_year" attribute="1" defaultMemberUniqueName="[ds_salaries].[work_year].[All]" allUniqueName="[ds_salaries].[work_year].[All]" dimensionUniqueName="[ds_salaries]" displayFolder="" count="2" memberValueDatatype="20" unbalanced="0"/>
    <cacheHierarchy uniqueName="[ds_salaries].[experience_level]" caption="experience_level" attribute="1" defaultMemberUniqueName="[ds_salaries].[experience_level].[All]" allUniqueName="[ds_salaries].[experience_level].[All]" dimensionUniqueName="[ds_salaries]" displayFolder="" count="2" memberValueDatatype="130" unbalanced="0">
      <fieldsUsage count="2">
        <fieldUsage x="-1"/>
        <fieldUsage x="2"/>
      </fieldsUsage>
    </cacheHierarchy>
    <cacheHierarchy uniqueName="[ds_salaries].[employment_type]" caption="employment_type" attribute="1" defaultMemberUniqueName="[ds_salaries].[employment_type].[All]" allUniqueName="[ds_salaries].[employment_type].[All]" dimensionUniqueName="[ds_salaries]" displayFolder="" count="2" memberValueDatatype="130" unbalanced="0"/>
    <cacheHierarchy uniqueName="[ds_salaries].[job_title]" caption="job_title" attribute="1" defaultMemberUniqueName="[ds_salaries].[job_title].[All]" allUniqueName="[ds_salaries].[job_title].[All]" dimensionUniqueName="[ds_salaries]" displayFolder="" count="2" memberValueDatatype="130" unbalanced="0">
      <fieldsUsage count="2">
        <fieldUsage x="-1"/>
        <fieldUsage x="0"/>
      </fieldsUsage>
    </cacheHierarchy>
    <cacheHierarchy uniqueName="[ds_salaries].[salary]" caption="salary" attribute="1" defaultMemberUniqueName="[ds_salaries].[salary].[All]" allUniqueName="[ds_salaries].[salary].[All]" dimensionUniqueName="[ds_salaries]" displayFolder="" count="2" memberValueDatatype="20" unbalanced="0"/>
    <cacheHierarchy uniqueName="[ds_salaries].[salary_currency]" caption="salary_currency" attribute="1" defaultMemberUniqueName="[ds_salaries].[salary_currency].[All]" allUniqueName="[ds_salaries].[salary_currency].[All]" dimensionUniqueName="[ds_salaries]" displayFolder="" count="2" memberValueDatatype="130" unbalanced="0"/>
    <cacheHierarchy uniqueName="[ds_salaries].[salary_in_usd]" caption="salary_in_usd" attribute="1" defaultMemberUniqueName="[ds_salaries].[salary_in_usd].[All]" allUniqueName="[ds_salaries].[salary_in_usd].[All]" dimensionUniqueName="[ds_salaries]" displayFolder="" count="2" memberValueDatatype="20" unbalanced="0"/>
    <cacheHierarchy uniqueName="[ds_salaries].[employee_residence]" caption="employee_residence" attribute="1" defaultMemberUniqueName="[ds_salaries].[employee_residence].[All]" allUniqueName="[ds_salaries].[employee_residence].[All]" dimensionUniqueName="[ds_salaries]" displayFolder="" count="2" memberValueDatatype="130" unbalanced="0"/>
    <cacheHierarchy uniqueName="[ds_salaries].[remote_ratio]" caption="remote_ratio" attribute="1" defaultMemberUniqueName="[ds_salaries].[remote_ratio].[All]" allUniqueName="[ds_salaries].[remote_ratio].[All]" dimensionUniqueName="[ds_salaries]" displayFolder="" count="2" memberValueDatatype="20" unbalanced="0"/>
    <cacheHierarchy uniqueName="[ds_salaries].[company_location]" caption="company_location" attribute="1" defaultMemberUniqueName="[ds_salaries].[company_location].[All]" allUniqueName="[ds_salaries].[company_location].[All]" dimensionUniqueName="[ds_salaries]" displayFolder="" count="2" memberValueDatatype="130" unbalanced="0"/>
    <cacheHierarchy uniqueName="[ds_salaries].[company_size]" caption="company_size" attribute="1" defaultMemberUniqueName="[ds_salaries].[company_size].[All]" allUniqueName="[ds_salaries].[company_size].[All]" dimensionUniqueName="[ds_salaries]" displayFolder="" count="2" memberValueDatatype="130" unbalanced="0"/>
    <cacheHierarchy uniqueName="[ds_salaries].[Work Classification]" caption="Work Classification" attribute="1" defaultMemberUniqueName="[ds_salaries].[Work Classification].[All]" allUniqueName="[ds_salaries].[Work Classification].[All]" dimensionUniqueName="[ds_salaries]" displayFolder="" count="2" memberValueDatatype="130" unbalanced="0"/>
    <cacheHierarchy uniqueName="[Measures].[__XL_Count ds_salaries]" caption="__XL_Count ds_salaries" measure="1" displayFolder="" measureGroup="ds_salaries" count="0" hidden="1"/>
    <cacheHierarchy uniqueName="[Measures].[__XL_Count country]" caption="__XL_Count country" measure="1" displayFolder="" measureGroup="country" count="0" hidden="1"/>
    <cacheHierarchy uniqueName="[Measures].[__No measures defined]" caption="__No measures defined" measure="1" displayFolder="" count="0" hidden="1"/>
    <cacheHierarchy uniqueName="[Measures].[Sum of salary_in_usd]" caption="Sum of salary_in_usd" measure="1" displayFolder="" measureGroup="ds_salaries" count="0" hidden="1">
      <extLst>
        <ext xmlns:x15="http://schemas.microsoft.com/office/spreadsheetml/2010/11/main" uri="{B97F6D7D-B522-45F9-BDA1-12C45D357490}">
          <x15:cacheHierarchy aggregatedColumn="9"/>
        </ext>
      </extLst>
    </cacheHierarchy>
    <cacheHierarchy uniqueName="[Measures].[Average of salary_in_usd]" caption="Average of salary_in_usd" measure="1" displayFolder="" measureGroup="ds_salaries"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Work Classification]" caption="Count of Work Classification" measure="1" displayFolder="" measureGroup="ds_salaries" count="0" hidden="1">
      <extLst>
        <ext xmlns:x15="http://schemas.microsoft.com/office/spreadsheetml/2010/11/main" uri="{B97F6D7D-B522-45F9-BDA1-12C45D357490}">
          <x15:cacheHierarchy aggregatedColumn="14"/>
        </ext>
      </extLst>
    </cacheHierarchy>
    <cacheHierarchy uniqueName="[Measures].[Count of company_location]" caption="Count of company_location" measure="1" displayFolder="" measureGroup="ds_salaries" count="0" hidden="1">
      <extLst>
        <ext xmlns:x15="http://schemas.microsoft.com/office/spreadsheetml/2010/11/main" uri="{B97F6D7D-B522-45F9-BDA1-12C45D357490}">
          <x15:cacheHierarchy aggregatedColumn="12"/>
        </ext>
      </extLst>
    </cacheHierarchy>
    <cacheHierarchy uniqueName="[Measures].[Count of salary_in_usd]" caption="Count of salary_in_usd" measure="1" displayFolder="" measureGroup="ds_salaries" count="0" hidden="1">
      <extLst>
        <ext xmlns:x15="http://schemas.microsoft.com/office/spreadsheetml/2010/11/main" uri="{B97F6D7D-B522-45F9-BDA1-12C45D357490}">
          <x15:cacheHierarchy aggregatedColumn="9"/>
        </ext>
      </extLst>
    </cacheHierarchy>
    <cacheHierarchy uniqueName="[Measures].[Count of experience_level]" caption="Count of experience_level" measure="1" displayFolder="" measureGroup="ds_salaries" count="0" hidden="1">
      <extLst>
        <ext xmlns:x15="http://schemas.microsoft.com/office/spreadsheetml/2010/11/main" uri="{B97F6D7D-B522-45F9-BDA1-12C45D357490}">
          <x15:cacheHierarchy aggregatedColumn="4"/>
        </ext>
      </extLst>
    </cacheHierarchy>
    <cacheHierarchy uniqueName="[Measures].[Count of employment_type]" caption="Count of employment_type" measure="1" displayFolder="" measureGroup="ds_salaries" count="0" hidden="1">
      <extLst>
        <ext xmlns:x15="http://schemas.microsoft.com/office/spreadsheetml/2010/11/main" uri="{B97F6D7D-B522-45F9-BDA1-12C45D357490}">
          <x15:cacheHierarchy aggregatedColumn="5"/>
        </ext>
      </extLst>
    </cacheHierarchy>
    <cacheHierarchy uniqueName="[Measures].[Count of company_size]" caption="Count of company_size" measure="1" displayFolder="" measureGroup="ds_salaries" count="0" hidden="1">
      <extLst>
        <ext xmlns:x15="http://schemas.microsoft.com/office/spreadsheetml/2010/11/main" uri="{B97F6D7D-B522-45F9-BDA1-12C45D357490}">
          <x15:cacheHierarchy aggregatedColumn="13"/>
        </ext>
      </extLst>
    </cacheHierarchy>
    <cacheHierarchy uniqueName="[Measures].[Count of job_title]" caption="Count of job_title" measure="1" displayFolder="" measureGroup="ds_salaries" count="0" hidden="1">
      <extLst>
        <ext xmlns:x15="http://schemas.microsoft.com/office/spreadsheetml/2010/11/main" uri="{B97F6D7D-B522-45F9-BDA1-12C45D357490}">
          <x15:cacheHierarchy aggregatedColumn="6"/>
        </ext>
      </extLst>
    </cacheHierarchy>
    <cacheHierarchy uniqueName="[Measures].[Distinct Count of employment_type]" caption="Distinct Count of employment_type" measure="1" displayFolder="" measureGroup="ds_salaries" count="0" hidden="1">
      <extLst>
        <ext xmlns:x15="http://schemas.microsoft.com/office/spreadsheetml/2010/11/main" uri="{B97F6D7D-B522-45F9-BDA1-12C45D357490}">
          <x15:cacheHierarchy aggregatedColumn="5"/>
        </ext>
      </extLst>
    </cacheHierarchy>
  </cacheHierarchies>
  <kpis count="0"/>
  <dimensions count="3">
    <dimension name="country" uniqueName="[country]" caption="country"/>
    <dimension name="ds_salaries" uniqueName="[ds_salaries]" caption="ds_salaries"/>
    <dimension measure="1" name="Measures" uniqueName="[Measures]" caption="Measures"/>
  </dimensions>
  <measureGroups count="2">
    <measureGroup name="country" caption="country"/>
    <measureGroup name="ds_salaries" caption="ds_salari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ackbird" refreshedDate="44857.456768750002" backgroundQuery="1" createdVersion="8" refreshedVersion="8" minRefreshableVersion="3" recordCount="0" supportSubquery="1" supportAdvancedDrill="1" xr:uid="{A0B8C6B8-4379-4422-914C-FC19B05FED94}">
  <cacheSource type="external" connectionId="3"/>
  <cacheFields count="3">
    <cacheField name="[country].[country_name].[country_name]" caption="country_name" numFmtId="0" hierarchy="1" level="1">
      <sharedItems count="49">
        <s v="Algeria"/>
        <s v="American Samoa"/>
        <s v="Australia"/>
        <s v="Austria"/>
        <s v="Belgium"/>
        <s v="Brazil"/>
        <s v="Canada"/>
        <s v="Chile"/>
        <s v="China"/>
        <s v="Colombia"/>
        <s v="Croatia"/>
        <s v="Czechia"/>
        <s v="Denmark"/>
        <s v="Estonia"/>
        <s v="France"/>
        <s v="Germany"/>
        <s v="Greece"/>
        <s v="Honduras"/>
        <s v="Hungary"/>
        <s v="India"/>
        <s v="Iran"/>
        <s v="Iraq"/>
        <s v="Ireland"/>
        <s v="Italy"/>
        <s v="Japan"/>
        <s v="Kenya"/>
        <s v="Luxembourg"/>
        <s v="Malaysia"/>
        <s v="Malta"/>
        <s v="Mexico"/>
        <s v="Moldova"/>
        <s v="Netherlands"/>
        <s v="New Zealand"/>
        <s v="Nigeria"/>
        <s v="Pakistan"/>
        <s v="Poland"/>
        <s v="Portugal"/>
        <s v="Romania"/>
        <s v="Russian Federation"/>
        <s v="Singapore"/>
        <s v="Slovenia"/>
        <s v="Spain"/>
        <s v="Switzerland"/>
        <s v="Türkiye"/>
        <s v="Ukraine"/>
        <s v="United Arab Emirates"/>
        <s v="United Kingdom of Great Britain and Northern Ireland"/>
        <s v="United States of America"/>
        <s v="Viet Nam"/>
      </sharedItems>
    </cacheField>
    <cacheField name="[Measures].[Average of salary_in_usd]" caption="Average of salary_in_usd" numFmtId="0" hierarchy="19" level="32767"/>
    <cacheField name="[ds_salaries].[experience_level].[experience_level]" caption="experience_level" numFmtId="0" hierarchy="4" level="1">
      <sharedItems containsSemiMixedTypes="0" containsNonDate="0" containsString="0"/>
    </cacheField>
  </cacheFields>
  <cacheHierarchies count="28">
    <cacheHierarchy uniqueName="[country].[country_code]" caption="country_code" attribute="1" defaultMemberUniqueName="[country].[country_code].[All]" allUniqueName="[country].[country_code].[All]" dimensionUniqueName="[country]" displayFolder="" count="0" memberValueDatatype="130" unbalanced="0"/>
    <cacheHierarchy uniqueName="[country].[country_name]" caption="country_name" attribute="1" defaultMemberUniqueName="[country].[country_name].[All]" allUniqueName="[country].[country_name].[All]" dimensionUniqueName="[country]" displayFolder="" count="2" memberValueDatatype="130" unbalanced="0">
      <fieldsUsage count="2">
        <fieldUsage x="-1"/>
        <fieldUsage x="0"/>
      </fieldsUsage>
    </cacheHierarchy>
    <cacheHierarchy uniqueName="[ds_salaries].[Column1]" caption="Column1" attribute="1" defaultMemberUniqueName="[ds_salaries].[Column1].[All]" allUniqueName="[ds_salaries].[Column1].[All]" dimensionUniqueName="[ds_salaries]" displayFolder="" count="0" memberValueDatatype="20" unbalanced="0"/>
    <cacheHierarchy uniqueName="[ds_salaries].[work_year]" caption="work_year" attribute="1" defaultMemberUniqueName="[ds_salaries].[work_year].[All]" allUniqueName="[ds_salaries].[work_year].[All]" dimensionUniqueName="[ds_salaries]" displayFolder="" count="2" memberValueDatatype="20" unbalanced="0"/>
    <cacheHierarchy uniqueName="[ds_salaries].[experience_level]" caption="experience_level" attribute="1" defaultMemberUniqueName="[ds_salaries].[experience_level].[All]" allUniqueName="[ds_salaries].[experience_level].[All]" dimensionUniqueName="[ds_salaries]" displayFolder="" count="2" memberValueDatatype="130" unbalanced="0">
      <fieldsUsage count="2">
        <fieldUsage x="-1"/>
        <fieldUsage x="2"/>
      </fieldsUsage>
    </cacheHierarchy>
    <cacheHierarchy uniqueName="[ds_salaries].[employment_type]" caption="employment_type" attribute="1" defaultMemberUniqueName="[ds_salaries].[employment_type].[All]" allUniqueName="[ds_salaries].[employment_type].[All]" dimensionUniqueName="[ds_salaries]" displayFolder="" count="2" memberValueDatatype="130" unbalanced="0"/>
    <cacheHierarchy uniqueName="[ds_salaries].[job_title]" caption="job_title" attribute="1" defaultMemberUniqueName="[ds_salaries].[job_title].[All]" allUniqueName="[ds_salaries].[job_title].[All]" dimensionUniqueName="[ds_salaries]" displayFolder="" count="0" memberValueDatatype="130" unbalanced="0"/>
    <cacheHierarchy uniqueName="[ds_salaries].[salary]" caption="salary" attribute="1" defaultMemberUniqueName="[ds_salaries].[salary].[All]" allUniqueName="[ds_salaries].[salary].[All]" dimensionUniqueName="[ds_salaries]" displayFolder="" count="0" memberValueDatatype="20" unbalanced="0"/>
    <cacheHierarchy uniqueName="[ds_salaries].[salary_currency]" caption="salary_currency" attribute="1" defaultMemberUniqueName="[ds_salaries].[salary_currency].[All]" allUniqueName="[ds_salaries].[salary_currency].[All]" dimensionUniqueName="[ds_salaries]" displayFolder="" count="0" memberValueDatatype="130" unbalanced="0"/>
    <cacheHierarchy uniqueName="[ds_salaries].[salary_in_usd]" caption="salary_in_usd" attribute="1" defaultMemberUniqueName="[ds_salaries].[salary_in_usd].[All]" allUniqueName="[ds_salaries].[salary_in_usd].[All]" dimensionUniqueName="[ds_salaries]" displayFolder="" count="0" memberValueDatatype="20" unbalanced="0"/>
    <cacheHierarchy uniqueName="[ds_salaries].[employee_residence]" caption="employee_residence" attribute="1" defaultMemberUniqueName="[ds_salaries].[employee_residence].[All]" allUniqueName="[ds_salaries].[employee_residence].[All]" dimensionUniqueName="[ds_salaries]" displayFolder="" count="0" memberValueDatatype="130" unbalanced="0"/>
    <cacheHierarchy uniqueName="[ds_salaries].[remote_ratio]" caption="remote_ratio" attribute="1" defaultMemberUniqueName="[ds_salaries].[remote_ratio].[All]" allUniqueName="[ds_salaries].[remote_ratio].[All]" dimensionUniqueName="[ds_salaries]" displayFolder="" count="0" memberValueDatatype="20" unbalanced="0"/>
    <cacheHierarchy uniqueName="[ds_salaries].[company_location]" caption="company_location" attribute="1" defaultMemberUniqueName="[ds_salaries].[company_location].[All]" allUniqueName="[ds_salaries].[company_location].[All]" dimensionUniqueName="[ds_salaries]" displayFolder="" count="0" memberValueDatatype="130" unbalanced="0"/>
    <cacheHierarchy uniqueName="[ds_salaries].[company_size]" caption="company_size" attribute="1" defaultMemberUniqueName="[ds_salaries].[company_size].[All]" allUniqueName="[ds_salaries].[company_size].[All]" dimensionUniqueName="[ds_salaries]" displayFolder="" count="2" memberValueDatatype="130" unbalanced="0"/>
    <cacheHierarchy uniqueName="[ds_salaries].[Work Classification]" caption="Work Classification" attribute="1" defaultMemberUniqueName="[ds_salaries].[Work Classification].[All]" allUniqueName="[ds_salaries].[Work Classification].[All]" dimensionUniqueName="[ds_salaries]" displayFolder="" count="0" memberValueDatatype="130" unbalanced="0"/>
    <cacheHierarchy uniqueName="[Measures].[__XL_Count ds_salaries]" caption="__XL_Count ds_salaries" measure="1" displayFolder="" measureGroup="ds_salaries" count="0" hidden="1"/>
    <cacheHierarchy uniqueName="[Measures].[__XL_Count country]" caption="__XL_Count country" measure="1" displayFolder="" measureGroup="country" count="0" hidden="1"/>
    <cacheHierarchy uniqueName="[Measures].[__No measures defined]" caption="__No measures defined" measure="1" displayFolder="" count="0" hidden="1"/>
    <cacheHierarchy uniqueName="[Measures].[Sum of salary_in_usd]" caption="Sum of salary_in_usd" measure="1" displayFolder="" measureGroup="ds_salaries" count="0" hidden="1">
      <extLst>
        <ext xmlns:x15="http://schemas.microsoft.com/office/spreadsheetml/2010/11/main" uri="{B97F6D7D-B522-45F9-BDA1-12C45D357490}">
          <x15:cacheHierarchy aggregatedColumn="9"/>
        </ext>
      </extLst>
    </cacheHierarchy>
    <cacheHierarchy uniqueName="[Measures].[Average of salary_in_usd]" caption="Average of salary_in_usd" measure="1" displayFolder="" measureGroup="ds_salaries"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Work Classification]" caption="Count of Work Classification" measure="1" displayFolder="" measureGroup="ds_salaries" count="0" hidden="1">
      <extLst>
        <ext xmlns:x15="http://schemas.microsoft.com/office/spreadsheetml/2010/11/main" uri="{B97F6D7D-B522-45F9-BDA1-12C45D357490}">
          <x15:cacheHierarchy aggregatedColumn="14"/>
        </ext>
      </extLst>
    </cacheHierarchy>
    <cacheHierarchy uniqueName="[Measures].[Count of company_location]" caption="Count of company_location" measure="1" displayFolder="" measureGroup="ds_salaries" count="0" hidden="1">
      <extLst>
        <ext xmlns:x15="http://schemas.microsoft.com/office/spreadsheetml/2010/11/main" uri="{B97F6D7D-B522-45F9-BDA1-12C45D357490}">
          <x15:cacheHierarchy aggregatedColumn="12"/>
        </ext>
      </extLst>
    </cacheHierarchy>
    <cacheHierarchy uniqueName="[Measures].[Count of salary_in_usd]" caption="Count of salary_in_usd" measure="1" displayFolder="" measureGroup="ds_salaries" count="0" hidden="1">
      <extLst>
        <ext xmlns:x15="http://schemas.microsoft.com/office/spreadsheetml/2010/11/main" uri="{B97F6D7D-B522-45F9-BDA1-12C45D357490}">
          <x15:cacheHierarchy aggregatedColumn="9"/>
        </ext>
      </extLst>
    </cacheHierarchy>
    <cacheHierarchy uniqueName="[Measures].[Count of experience_level]" caption="Count of experience_level" measure="1" displayFolder="" measureGroup="ds_salaries" count="0" hidden="1">
      <extLst>
        <ext xmlns:x15="http://schemas.microsoft.com/office/spreadsheetml/2010/11/main" uri="{B97F6D7D-B522-45F9-BDA1-12C45D357490}">
          <x15:cacheHierarchy aggregatedColumn="4"/>
        </ext>
      </extLst>
    </cacheHierarchy>
    <cacheHierarchy uniqueName="[Measures].[Count of employment_type]" caption="Count of employment_type" measure="1" displayFolder="" measureGroup="ds_salaries" count="0" hidden="1">
      <extLst>
        <ext xmlns:x15="http://schemas.microsoft.com/office/spreadsheetml/2010/11/main" uri="{B97F6D7D-B522-45F9-BDA1-12C45D357490}">
          <x15:cacheHierarchy aggregatedColumn="5"/>
        </ext>
      </extLst>
    </cacheHierarchy>
    <cacheHierarchy uniqueName="[Measures].[Count of company_size]" caption="Count of company_size" measure="1" displayFolder="" measureGroup="ds_salaries" count="0" hidden="1">
      <extLst>
        <ext xmlns:x15="http://schemas.microsoft.com/office/spreadsheetml/2010/11/main" uri="{B97F6D7D-B522-45F9-BDA1-12C45D357490}">
          <x15:cacheHierarchy aggregatedColumn="13"/>
        </ext>
      </extLst>
    </cacheHierarchy>
    <cacheHierarchy uniqueName="[Measures].[Count of job_title]" caption="Count of job_title" measure="1" displayFolder="" measureGroup="ds_salaries" count="0" hidden="1">
      <extLst>
        <ext xmlns:x15="http://schemas.microsoft.com/office/spreadsheetml/2010/11/main" uri="{B97F6D7D-B522-45F9-BDA1-12C45D357490}">
          <x15:cacheHierarchy aggregatedColumn="6"/>
        </ext>
      </extLst>
    </cacheHierarchy>
    <cacheHierarchy uniqueName="[Measures].[Distinct Count of employment_type]" caption="Distinct Count of employment_type" measure="1" displayFolder="" measureGroup="ds_salaries" count="0" hidden="1">
      <extLst>
        <ext xmlns:x15="http://schemas.microsoft.com/office/spreadsheetml/2010/11/main" uri="{B97F6D7D-B522-45F9-BDA1-12C45D357490}">
          <x15:cacheHierarchy aggregatedColumn="5"/>
        </ext>
      </extLst>
    </cacheHierarchy>
  </cacheHierarchies>
  <kpis count="0"/>
  <dimensions count="3">
    <dimension name="country" uniqueName="[country]" caption="country"/>
    <dimension name="ds_salaries" uniqueName="[ds_salaries]" caption="ds_salaries"/>
    <dimension measure="1" name="Measures" uniqueName="[Measures]" caption="Measures"/>
  </dimensions>
  <measureGroups count="2">
    <measureGroup name="country" caption="country"/>
    <measureGroup name="ds_salaries" caption="ds_salari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ackbird" refreshedDate="44857.456769328703" backgroundQuery="1" createdVersion="8" refreshedVersion="8" minRefreshableVersion="3" recordCount="0" supportSubquery="1" supportAdvancedDrill="1" xr:uid="{1D143FD9-519C-4B16-8395-2F52464FFFDE}">
  <cacheSource type="external" connectionId="3"/>
  <cacheFields count="3">
    <cacheField name="[ds_salaries].[Work Classification].[Work Classification]" caption="Work Classification" numFmtId="0" hierarchy="14" level="1">
      <sharedItems count="3">
        <s v="Hybrid"/>
        <s v="Work From Home"/>
        <s v="Work From Office"/>
      </sharedItems>
    </cacheField>
    <cacheField name="[Measures].[Count of company_location]" caption="Count of company_location" numFmtId="0" hierarchy="21" level="32767"/>
    <cacheField name="[ds_salaries].[experience_level].[experience_level]" caption="experience_level" numFmtId="0" hierarchy="4" level="1">
      <sharedItems containsSemiMixedTypes="0" containsNonDate="0" containsString="0"/>
    </cacheField>
  </cacheFields>
  <cacheHierarchies count="28">
    <cacheHierarchy uniqueName="[country].[country_code]" caption="country_code" attribute="1" defaultMemberUniqueName="[country].[country_code].[All]" allUniqueName="[country].[country_code].[All]" dimensionUniqueName="[country]" displayFolder="" count="0" memberValueDatatype="130" unbalanced="0"/>
    <cacheHierarchy uniqueName="[country].[country_name]" caption="country_name" attribute="1" defaultMemberUniqueName="[country].[country_name].[All]" allUniqueName="[country].[country_name].[All]" dimensionUniqueName="[country]" displayFolder="" count="0" memberValueDatatype="130" unbalanced="0"/>
    <cacheHierarchy uniqueName="[ds_salaries].[Column1]" caption="Column1" attribute="1" defaultMemberUniqueName="[ds_salaries].[Column1].[All]" allUniqueName="[ds_salaries].[Column1].[All]" dimensionUniqueName="[ds_salaries]" displayFolder="" count="0" memberValueDatatype="20" unbalanced="0"/>
    <cacheHierarchy uniqueName="[ds_salaries].[work_year]" caption="work_year" attribute="1" defaultMemberUniqueName="[ds_salaries].[work_year].[All]" allUniqueName="[ds_salaries].[work_year].[All]" dimensionUniqueName="[ds_salaries]" displayFolder="" count="2" memberValueDatatype="20" unbalanced="0"/>
    <cacheHierarchy uniqueName="[ds_salaries].[experience_level]" caption="experience_level" attribute="1" defaultMemberUniqueName="[ds_salaries].[experience_level].[All]" allUniqueName="[ds_salaries].[experience_level].[All]" dimensionUniqueName="[ds_salaries]" displayFolder="" count="2" memberValueDatatype="130" unbalanced="0">
      <fieldsUsage count="2">
        <fieldUsage x="-1"/>
        <fieldUsage x="2"/>
      </fieldsUsage>
    </cacheHierarchy>
    <cacheHierarchy uniqueName="[ds_salaries].[employment_type]" caption="employment_type" attribute="1" defaultMemberUniqueName="[ds_salaries].[employment_type].[All]" allUniqueName="[ds_salaries].[employment_type].[All]" dimensionUniqueName="[ds_salaries]" displayFolder="" count="2" memberValueDatatype="130" unbalanced="0"/>
    <cacheHierarchy uniqueName="[ds_salaries].[job_title]" caption="job_title" attribute="1" defaultMemberUniqueName="[ds_salaries].[job_title].[All]" allUniqueName="[ds_salaries].[job_title].[All]" dimensionUniqueName="[ds_salaries]" displayFolder="" count="0" memberValueDatatype="130" unbalanced="0"/>
    <cacheHierarchy uniqueName="[ds_salaries].[salary]" caption="salary" attribute="1" defaultMemberUniqueName="[ds_salaries].[salary].[All]" allUniqueName="[ds_salaries].[salary].[All]" dimensionUniqueName="[ds_salaries]" displayFolder="" count="0" memberValueDatatype="20" unbalanced="0"/>
    <cacheHierarchy uniqueName="[ds_salaries].[salary_currency]" caption="salary_currency" attribute="1" defaultMemberUniqueName="[ds_salaries].[salary_currency].[All]" allUniqueName="[ds_salaries].[salary_currency].[All]" dimensionUniqueName="[ds_salaries]" displayFolder="" count="0" memberValueDatatype="130" unbalanced="0"/>
    <cacheHierarchy uniqueName="[ds_salaries].[salary_in_usd]" caption="salary_in_usd" attribute="1" defaultMemberUniqueName="[ds_salaries].[salary_in_usd].[All]" allUniqueName="[ds_salaries].[salary_in_usd].[All]" dimensionUniqueName="[ds_salaries]" displayFolder="" count="0" memberValueDatatype="20" unbalanced="0"/>
    <cacheHierarchy uniqueName="[ds_salaries].[employee_residence]" caption="employee_residence" attribute="1" defaultMemberUniqueName="[ds_salaries].[employee_residence].[All]" allUniqueName="[ds_salaries].[employee_residence].[All]" dimensionUniqueName="[ds_salaries]" displayFolder="" count="0" memberValueDatatype="130" unbalanced="0"/>
    <cacheHierarchy uniqueName="[ds_salaries].[remote_ratio]" caption="remote_ratio" attribute="1" defaultMemberUniqueName="[ds_salaries].[remote_ratio].[All]" allUniqueName="[ds_salaries].[remote_ratio].[All]" dimensionUniqueName="[ds_salaries]" displayFolder="" count="0" memberValueDatatype="20" unbalanced="0"/>
    <cacheHierarchy uniqueName="[ds_salaries].[company_location]" caption="company_location" attribute="1" defaultMemberUniqueName="[ds_salaries].[company_location].[All]" allUniqueName="[ds_salaries].[company_location].[All]" dimensionUniqueName="[ds_salaries]" displayFolder="" count="0" memberValueDatatype="130" unbalanced="0"/>
    <cacheHierarchy uniqueName="[ds_salaries].[company_size]" caption="company_size" attribute="1" defaultMemberUniqueName="[ds_salaries].[company_size].[All]" allUniqueName="[ds_salaries].[company_size].[All]" dimensionUniqueName="[ds_salaries]" displayFolder="" count="2" memberValueDatatype="130" unbalanced="0"/>
    <cacheHierarchy uniqueName="[ds_salaries].[Work Classification]" caption="Work Classification" attribute="1" defaultMemberUniqueName="[ds_salaries].[Work Classification].[All]" allUniqueName="[ds_salaries].[Work Classification].[All]" dimensionUniqueName="[ds_salaries]" displayFolder="" count="2" memberValueDatatype="130" unbalanced="0">
      <fieldsUsage count="2">
        <fieldUsage x="-1"/>
        <fieldUsage x="0"/>
      </fieldsUsage>
    </cacheHierarchy>
    <cacheHierarchy uniqueName="[Measures].[__XL_Count ds_salaries]" caption="__XL_Count ds_salaries" measure="1" displayFolder="" measureGroup="ds_salaries" count="0" hidden="1"/>
    <cacheHierarchy uniqueName="[Measures].[__XL_Count country]" caption="__XL_Count country" measure="1" displayFolder="" measureGroup="country" count="0" hidden="1"/>
    <cacheHierarchy uniqueName="[Measures].[__No measures defined]" caption="__No measures defined" measure="1" displayFolder="" count="0" hidden="1"/>
    <cacheHierarchy uniqueName="[Measures].[Sum of salary_in_usd]" caption="Sum of salary_in_usd" measure="1" displayFolder="" measureGroup="ds_salaries" count="0" hidden="1">
      <extLst>
        <ext xmlns:x15="http://schemas.microsoft.com/office/spreadsheetml/2010/11/main" uri="{B97F6D7D-B522-45F9-BDA1-12C45D357490}">
          <x15:cacheHierarchy aggregatedColumn="9"/>
        </ext>
      </extLst>
    </cacheHierarchy>
    <cacheHierarchy uniqueName="[Measures].[Average of salary_in_usd]" caption="Average of salary_in_usd" measure="1" displayFolder="" measureGroup="ds_salaries" count="0" hidden="1">
      <extLst>
        <ext xmlns:x15="http://schemas.microsoft.com/office/spreadsheetml/2010/11/main" uri="{B97F6D7D-B522-45F9-BDA1-12C45D357490}">
          <x15:cacheHierarchy aggregatedColumn="9"/>
        </ext>
      </extLst>
    </cacheHierarchy>
    <cacheHierarchy uniqueName="[Measures].[Count of Work Classification]" caption="Count of Work Classification" measure="1" displayFolder="" measureGroup="ds_salaries" count="0" hidden="1">
      <extLst>
        <ext xmlns:x15="http://schemas.microsoft.com/office/spreadsheetml/2010/11/main" uri="{B97F6D7D-B522-45F9-BDA1-12C45D357490}">
          <x15:cacheHierarchy aggregatedColumn="14"/>
        </ext>
      </extLst>
    </cacheHierarchy>
    <cacheHierarchy uniqueName="[Measures].[Count of company_location]" caption="Count of company_location" measure="1" displayFolder="" measureGroup="ds_salaries"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salary_in_usd]" caption="Count of salary_in_usd" measure="1" displayFolder="" measureGroup="ds_salaries" count="0" hidden="1">
      <extLst>
        <ext xmlns:x15="http://schemas.microsoft.com/office/spreadsheetml/2010/11/main" uri="{B97F6D7D-B522-45F9-BDA1-12C45D357490}">
          <x15:cacheHierarchy aggregatedColumn="9"/>
        </ext>
      </extLst>
    </cacheHierarchy>
    <cacheHierarchy uniqueName="[Measures].[Count of experience_level]" caption="Count of experience_level" measure="1" displayFolder="" measureGroup="ds_salaries" count="0" hidden="1">
      <extLst>
        <ext xmlns:x15="http://schemas.microsoft.com/office/spreadsheetml/2010/11/main" uri="{B97F6D7D-B522-45F9-BDA1-12C45D357490}">
          <x15:cacheHierarchy aggregatedColumn="4"/>
        </ext>
      </extLst>
    </cacheHierarchy>
    <cacheHierarchy uniqueName="[Measures].[Count of employment_type]" caption="Count of employment_type" measure="1" displayFolder="" measureGroup="ds_salaries" count="0" hidden="1">
      <extLst>
        <ext xmlns:x15="http://schemas.microsoft.com/office/spreadsheetml/2010/11/main" uri="{B97F6D7D-B522-45F9-BDA1-12C45D357490}">
          <x15:cacheHierarchy aggregatedColumn="5"/>
        </ext>
      </extLst>
    </cacheHierarchy>
    <cacheHierarchy uniqueName="[Measures].[Count of company_size]" caption="Count of company_size" measure="1" displayFolder="" measureGroup="ds_salaries" count="0" hidden="1">
      <extLst>
        <ext xmlns:x15="http://schemas.microsoft.com/office/spreadsheetml/2010/11/main" uri="{B97F6D7D-B522-45F9-BDA1-12C45D357490}">
          <x15:cacheHierarchy aggregatedColumn="13"/>
        </ext>
      </extLst>
    </cacheHierarchy>
    <cacheHierarchy uniqueName="[Measures].[Count of job_title]" caption="Count of job_title" measure="1" displayFolder="" measureGroup="ds_salaries" count="0" hidden="1">
      <extLst>
        <ext xmlns:x15="http://schemas.microsoft.com/office/spreadsheetml/2010/11/main" uri="{B97F6D7D-B522-45F9-BDA1-12C45D357490}">
          <x15:cacheHierarchy aggregatedColumn="6"/>
        </ext>
      </extLst>
    </cacheHierarchy>
    <cacheHierarchy uniqueName="[Measures].[Distinct Count of employment_type]" caption="Distinct Count of employment_type" measure="1" displayFolder="" measureGroup="ds_salaries" count="0" hidden="1">
      <extLst>
        <ext xmlns:x15="http://schemas.microsoft.com/office/spreadsheetml/2010/11/main" uri="{B97F6D7D-B522-45F9-BDA1-12C45D357490}">
          <x15:cacheHierarchy aggregatedColumn="5"/>
        </ext>
      </extLst>
    </cacheHierarchy>
  </cacheHierarchies>
  <kpis count="0"/>
  <dimensions count="3">
    <dimension name="country" uniqueName="[country]" caption="country"/>
    <dimension name="ds_salaries" uniqueName="[ds_salaries]" caption="ds_salaries"/>
    <dimension measure="1" name="Measures" uniqueName="[Measures]" caption="Measures"/>
  </dimensions>
  <measureGroups count="2">
    <measureGroup name="country" caption="country"/>
    <measureGroup name="ds_salaries" caption="ds_salari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ackbird" refreshedDate="44856.938222453704" backgroundQuery="1" createdVersion="3" refreshedVersion="8" minRefreshableVersion="3" recordCount="0" supportSubquery="1" supportAdvancedDrill="1" xr:uid="{7D599E53-7D44-42EB-BDA9-774570CB2E69}">
  <cacheSource type="external" connectionId="3">
    <extLst>
      <ext xmlns:x14="http://schemas.microsoft.com/office/spreadsheetml/2009/9/main" uri="{F057638F-6D5F-4e77-A914-E7F072B9BCA8}">
        <x14:sourceConnection name="ThisWorkbookDataModel"/>
      </ext>
    </extLst>
  </cacheSource>
  <cacheFields count="0"/>
  <cacheHierarchies count="28">
    <cacheHierarchy uniqueName="[country].[country_code]" caption="country_code" attribute="1" defaultMemberUniqueName="[country].[country_code].[All]" allUniqueName="[country].[country_code].[All]" dimensionUniqueName="[country]" displayFolder="" count="0" memberValueDatatype="130" unbalanced="0"/>
    <cacheHierarchy uniqueName="[country].[country_name]" caption="country_name" attribute="1" defaultMemberUniqueName="[country].[country_name].[All]" allUniqueName="[country].[country_name].[All]" dimensionUniqueName="[country]" displayFolder="" count="0" memberValueDatatype="130" unbalanced="0"/>
    <cacheHierarchy uniqueName="[ds_salaries].[Column1]" caption="Column1" attribute="1" defaultMemberUniqueName="[ds_salaries].[Column1].[All]" allUniqueName="[ds_salaries].[Column1].[All]" dimensionUniqueName="[ds_salaries]" displayFolder="" count="0" memberValueDatatype="20" unbalanced="0"/>
    <cacheHierarchy uniqueName="[ds_salaries].[work_year]" caption="work_year" attribute="1" defaultMemberUniqueName="[ds_salaries].[work_year].[All]" allUniqueName="[ds_salaries].[work_year].[All]" dimensionUniqueName="[ds_salaries]" displayFolder="" count="2" memberValueDatatype="20" unbalanced="0"/>
    <cacheHierarchy uniqueName="[ds_salaries].[experience_level]" caption="experience_level" attribute="1" defaultMemberUniqueName="[ds_salaries].[experience_level].[All]" allUniqueName="[ds_salaries].[experience_level].[All]" dimensionUniqueName="[ds_salaries]" displayFolder="" count="0" memberValueDatatype="130" unbalanced="0"/>
    <cacheHierarchy uniqueName="[ds_salaries].[employment_type]" caption="employment_type" attribute="1" defaultMemberUniqueName="[ds_salaries].[employment_type].[All]" allUniqueName="[ds_salaries].[employment_type].[All]" dimensionUniqueName="[ds_salaries]" displayFolder="" count="2" memberValueDatatype="130" unbalanced="0"/>
    <cacheHierarchy uniqueName="[ds_salaries].[job_title]" caption="job_title" attribute="1" defaultMemberUniqueName="[ds_salaries].[job_title].[All]" allUniqueName="[ds_salaries].[job_title].[All]" dimensionUniqueName="[ds_salaries]" displayFolder="" count="0" memberValueDatatype="130" unbalanced="0"/>
    <cacheHierarchy uniqueName="[ds_salaries].[salary]" caption="salary" attribute="1" defaultMemberUniqueName="[ds_salaries].[salary].[All]" allUniqueName="[ds_salaries].[salary].[All]" dimensionUniqueName="[ds_salaries]" displayFolder="" count="0" memberValueDatatype="20" unbalanced="0"/>
    <cacheHierarchy uniqueName="[ds_salaries].[salary_currency]" caption="salary_currency" attribute="1" defaultMemberUniqueName="[ds_salaries].[salary_currency].[All]" allUniqueName="[ds_salaries].[salary_currency].[All]" dimensionUniqueName="[ds_salaries]" displayFolder="" count="0" memberValueDatatype="130" unbalanced="0"/>
    <cacheHierarchy uniqueName="[ds_salaries].[salary_in_usd]" caption="salary_in_usd" attribute="1" defaultMemberUniqueName="[ds_salaries].[salary_in_usd].[All]" allUniqueName="[ds_salaries].[salary_in_usd].[All]" dimensionUniqueName="[ds_salaries]" displayFolder="" count="0" memberValueDatatype="20" unbalanced="0"/>
    <cacheHierarchy uniqueName="[ds_salaries].[employee_residence]" caption="employee_residence" attribute="1" defaultMemberUniqueName="[ds_salaries].[employee_residence].[All]" allUniqueName="[ds_salaries].[employee_residence].[All]" dimensionUniqueName="[ds_salaries]" displayFolder="" count="0" memberValueDatatype="130" unbalanced="0"/>
    <cacheHierarchy uniqueName="[ds_salaries].[remote_ratio]" caption="remote_ratio" attribute="1" defaultMemberUniqueName="[ds_salaries].[remote_ratio].[All]" allUniqueName="[ds_salaries].[remote_ratio].[All]" dimensionUniqueName="[ds_salaries]" displayFolder="" count="0" memberValueDatatype="20" unbalanced="0"/>
    <cacheHierarchy uniqueName="[ds_salaries].[company_location]" caption="company_location" attribute="1" defaultMemberUniqueName="[ds_salaries].[company_location].[All]" allUniqueName="[ds_salaries].[company_location].[All]" dimensionUniqueName="[ds_salaries]" displayFolder="" count="0" memberValueDatatype="130" unbalanced="0"/>
    <cacheHierarchy uniqueName="[ds_salaries].[company_size]" caption="company_size" attribute="1" defaultMemberUniqueName="[ds_salaries].[company_size].[All]" allUniqueName="[ds_salaries].[company_size].[All]" dimensionUniqueName="[ds_salaries]" displayFolder="" count="2" memberValueDatatype="130" unbalanced="0"/>
    <cacheHierarchy uniqueName="[ds_salaries].[Work Classification]" caption="Work Classification" attribute="1" defaultMemberUniqueName="[ds_salaries].[Work Classification].[All]" allUniqueName="[ds_salaries].[Work Classification].[All]" dimensionUniqueName="[ds_salaries]" displayFolder="" count="0" memberValueDatatype="130" unbalanced="0"/>
    <cacheHierarchy uniqueName="[Measures].[__XL_Count ds_salaries]" caption="__XL_Count ds_salaries" measure="1" displayFolder="" measureGroup="ds_salaries" count="0" hidden="1"/>
    <cacheHierarchy uniqueName="[Measures].[__XL_Count country]" caption="__XL_Count country" measure="1" displayFolder="" measureGroup="country" count="0" hidden="1"/>
    <cacheHierarchy uniqueName="[Measures].[__No measures defined]" caption="__No measures defined" measure="1" displayFolder="" count="0" hidden="1"/>
    <cacheHierarchy uniqueName="[Measures].[Sum of salary_in_usd]" caption="Sum of salary_in_usd" measure="1" displayFolder="" measureGroup="ds_salaries" count="0" hidden="1">
      <extLst>
        <ext xmlns:x15="http://schemas.microsoft.com/office/spreadsheetml/2010/11/main" uri="{B97F6D7D-B522-45F9-BDA1-12C45D357490}">
          <x15:cacheHierarchy aggregatedColumn="9"/>
        </ext>
      </extLst>
    </cacheHierarchy>
    <cacheHierarchy uniqueName="[Measures].[Average of salary_in_usd]" caption="Average of salary_in_usd" measure="1" displayFolder="" measureGroup="ds_salaries" count="0" hidden="1">
      <extLst>
        <ext xmlns:x15="http://schemas.microsoft.com/office/spreadsheetml/2010/11/main" uri="{B97F6D7D-B522-45F9-BDA1-12C45D357490}">
          <x15:cacheHierarchy aggregatedColumn="9"/>
        </ext>
      </extLst>
    </cacheHierarchy>
    <cacheHierarchy uniqueName="[Measures].[Count of Work Classification]" caption="Count of Work Classification" measure="1" displayFolder="" measureGroup="ds_salaries" count="0" hidden="1">
      <extLst>
        <ext xmlns:x15="http://schemas.microsoft.com/office/spreadsheetml/2010/11/main" uri="{B97F6D7D-B522-45F9-BDA1-12C45D357490}">
          <x15:cacheHierarchy aggregatedColumn="14"/>
        </ext>
      </extLst>
    </cacheHierarchy>
    <cacheHierarchy uniqueName="[Measures].[Count of company_location]" caption="Count of company_location" measure="1" displayFolder="" measureGroup="ds_salaries" count="0" hidden="1">
      <extLst>
        <ext xmlns:x15="http://schemas.microsoft.com/office/spreadsheetml/2010/11/main" uri="{B97F6D7D-B522-45F9-BDA1-12C45D357490}">
          <x15:cacheHierarchy aggregatedColumn="12"/>
        </ext>
      </extLst>
    </cacheHierarchy>
    <cacheHierarchy uniqueName="[Measures].[Count of salary_in_usd]" caption="Count of salary_in_usd" measure="1" displayFolder="" measureGroup="ds_salaries" count="0" hidden="1">
      <extLst>
        <ext xmlns:x15="http://schemas.microsoft.com/office/spreadsheetml/2010/11/main" uri="{B97F6D7D-B522-45F9-BDA1-12C45D357490}">
          <x15:cacheHierarchy aggregatedColumn="9"/>
        </ext>
      </extLst>
    </cacheHierarchy>
    <cacheHierarchy uniqueName="[Measures].[Count of experience_level]" caption="Count of experience_level" measure="1" displayFolder="" measureGroup="ds_salaries" count="0" hidden="1">
      <extLst>
        <ext xmlns:x15="http://schemas.microsoft.com/office/spreadsheetml/2010/11/main" uri="{B97F6D7D-B522-45F9-BDA1-12C45D357490}">
          <x15:cacheHierarchy aggregatedColumn="4"/>
        </ext>
      </extLst>
    </cacheHierarchy>
    <cacheHierarchy uniqueName="[Measures].[Count of employment_type]" caption="Count of employment_type" measure="1" displayFolder="" measureGroup="ds_salaries" count="0" hidden="1">
      <extLst>
        <ext xmlns:x15="http://schemas.microsoft.com/office/spreadsheetml/2010/11/main" uri="{B97F6D7D-B522-45F9-BDA1-12C45D357490}">
          <x15:cacheHierarchy aggregatedColumn="5"/>
        </ext>
      </extLst>
    </cacheHierarchy>
    <cacheHierarchy uniqueName="[Measures].[Count of company_size]" caption="Count of company_size" measure="1" displayFolder="" measureGroup="ds_salaries" count="0" hidden="1">
      <extLst>
        <ext xmlns:x15="http://schemas.microsoft.com/office/spreadsheetml/2010/11/main" uri="{B97F6D7D-B522-45F9-BDA1-12C45D357490}">
          <x15:cacheHierarchy aggregatedColumn="13"/>
        </ext>
      </extLst>
    </cacheHierarchy>
    <cacheHierarchy uniqueName="[Measures].[Count of job_title]" caption="Count of job_title" measure="1" displayFolder="" measureGroup="ds_salaries" count="0" hidden="1">
      <extLst>
        <ext xmlns:x15="http://schemas.microsoft.com/office/spreadsheetml/2010/11/main" uri="{B97F6D7D-B522-45F9-BDA1-12C45D357490}">
          <x15:cacheHierarchy aggregatedColumn="6"/>
        </ext>
      </extLst>
    </cacheHierarchy>
    <cacheHierarchy uniqueName="[Measures].[Distinct Count of employment_type]" caption="Distinct Count of employment_type" measure="1" displayFolder="" measureGroup="ds_salaries"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283800946"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ackbird" refreshedDate="44856.943712615743" backgroundQuery="1" createdVersion="3" refreshedVersion="8" minRefreshableVersion="3" recordCount="0" supportSubquery="1" supportAdvancedDrill="1" xr:uid="{396257AD-4D1F-49E2-85F3-9AE527B5A9A9}">
  <cacheSource type="external" connectionId="3">
    <extLst>
      <ext xmlns:x14="http://schemas.microsoft.com/office/spreadsheetml/2009/9/main" uri="{F057638F-6D5F-4e77-A914-E7F072B9BCA8}">
        <x14:sourceConnection name="ThisWorkbookDataModel"/>
      </ext>
    </extLst>
  </cacheSource>
  <cacheFields count="0"/>
  <cacheHierarchies count="28">
    <cacheHierarchy uniqueName="[country].[country_code]" caption="country_code" attribute="1" defaultMemberUniqueName="[country].[country_code].[All]" allUniqueName="[country].[country_code].[All]" dimensionUniqueName="[country]" displayFolder="" count="0" memberValueDatatype="130" unbalanced="0"/>
    <cacheHierarchy uniqueName="[country].[country_name]" caption="country_name" attribute="1" defaultMemberUniqueName="[country].[country_name].[All]" allUniqueName="[country].[country_name].[All]" dimensionUniqueName="[country]" displayFolder="" count="0" memberValueDatatype="130" unbalanced="0"/>
    <cacheHierarchy uniqueName="[ds_salaries].[Column1]" caption="Column1" attribute="1" defaultMemberUniqueName="[ds_salaries].[Column1].[All]" allUniqueName="[ds_salaries].[Column1].[All]" dimensionUniqueName="[ds_salaries]" displayFolder="" count="0" memberValueDatatype="20" unbalanced="0"/>
    <cacheHierarchy uniqueName="[ds_salaries].[work_year]" caption="work_year" attribute="1" defaultMemberUniqueName="[ds_salaries].[work_year].[All]" allUniqueName="[ds_salaries].[work_year].[All]" dimensionUniqueName="[ds_salaries]" displayFolder="" count="0" memberValueDatatype="20" unbalanced="0"/>
    <cacheHierarchy uniqueName="[ds_salaries].[experience_level]" caption="experience_level" attribute="1" defaultMemberUniqueName="[ds_salaries].[experience_level].[All]" allUniqueName="[ds_salaries].[experience_level].[All]" dimensionUniqueName="[ds_salaries]" displayFolder="" count="2" memberValueDatatype="130" unbalanced="0"/>
    <cacheHierarchy uniqueName="[ds_salaries].[employment_type]" caption="employment_type" attribute="1" defaultMemberUniqueName="[ds_salaries].[employment_type].[All]" allUniqueName="[ds_salaries].[employment_type].[All]" dimensionUniqueName="[ds_salaries]" displayFolder="" count="0" memberValueDatatype="130" unbalanced="0"/>
    <cacheHierarchy uniqueName="[ds_salaries].[job_title]" caption="job_title" attribute="1" defaultMemberUniqueName="[ds_salaries].[job_title].[All]" allUniqueName="[ds_salaries].[job_title].[All]" dimensionUniqueName="[ds_salaries]" displayFolder="" count="0" memberValueDatatype="130" unbalanced="0"/>
    <cacheHierarchy uniqueName="[ds_salaries].[salary]" caption="salary" attribute="1" defaultMemberUniqueName="[ds_salaries].[salary].[All]" allUniqueName="[ds_salaries].[salary].[All]" dimensionUniqueName="[ds_salaries]" displayFolder="" count="0" memberValueDatatype="20" unbalanced="0"/>
    <cacheHierarchy uniqueName="[ds_salaries].[salary_currency]" caption="salary_currency" attribute="1" defaultMemberUniqueName="[ds_salaries].[salary_currency].[All]" allUniqueName="[ds_salaries].[salary_currency].[All]" dimensionUniqueName="[ds_salaries]" displayFolder="" count="0" memberValueDatatype="130" unbalanced="0"/>
    <cacheHierarchy uniqueName="[ds_salaries].[salary_in_usd]" caption="salary_in_usd" attribute="1" defaultMemberUniqueName="[ds_salaries].[salary_in_usd].[All]" allUniqueName="[ds_salaries].[salary_in_usd].[All]" dimensionUniqueName="[ds_salaries]" displayFolder="" count="0" memberValueDatatype="20" unbalanced="0"/>
    <cacheHierarchy uniqueName="[ds_salaries].[employee_residence]" caption="employee_residence" attribute="1" defaultMemberUniqueName="[ds_salaries].[employee_residence].[All]" allUniqueName="[ds_salaries].[employee_residence].[All]" dimensionUniqueName="[ds_salaries]" displayFolder="" count="0" memberValueDatatype="130" unbalanced="0"/>
    <cacheHierarchy uniqueName="[ds_salaries].[remote_ratio]" caption="remote_ratio" attribute="1" defaultMemberUniqueName="[ds_salaries].[remote_ratio].[All]" allUniqueName="[ds_salaries].[remote_ratio].[All]" dimensionUniqueName="[ds_salaries]" displayFolder="" count="0" memberValueDatatype="20" unbalanced="0"/>
    <cacheHierarchy uniqueName="[ds_salaries].[company_location]" caption="company_location" attribute="1" defaultMemberUniqueName="[ds_salaries].[company_location].[All]" allUniqueName="[ds_salaries].[company_location].[All]" dimensionUniqueName="[ds_salaries]" displayFolder="" count="0" memberValueDatatype="130" unbalanced="0"/>
    <cacheHierarchy uniqueName="[ds_salaries].[company_size]" caption="company_size" attribute="1" defaultMemberUniqueName="[ds_salaries].[company_size].[All]" allUniqueName="[ds_salaries].[company_size].[All]" dimensionUniqueName="[ds_salaries]" displayFolder="" count="0" memberValueDatatype="130" unbalanced="0"/>
    <cacheHierarchy uniqueName="[ds_salaries].[Work Classification]" caption="Work Classification" attribute="1" defaultMemberUniqueName="[ds_salaries].[Work Classification].[All]" allUniqueName="[ds_salaries].[Work Classification].[All]" dimensionUniqueName="[ds_salaries]" displayFolder="" count="0" memberValueDatatype="130" unbalanced="0"/>
    <cacheHierarchy uniqueName="[Measures].[__XL_Count ds_salaries]" caption="__XL_Count ds_salaries" measure="1" displayFolder="" measureGroup="ds_salaries" count="0" hidden="1"/>
    <cacheHierarchy uniqueName="[Measures].[__XL_Count country]" caption="__XL_Count country" measure="1" displayFolder="" measureGroup="country" count="0" hidden="1"/>
    <cacheHierarchy uniqueName="[Measures].[__No measures defined]" caption="__No measures defined" measure="1" displayFolder="" count="0" hidden="1"/>
    <cacheHierarchy uniqueName="[Measures].[Sum of salary_in_usd]" caption="Sum of salary_in_usd" measure="1" displayFolder="" measureGroup="ds_salaries" count="0" hidden="1">
      <extLst>
        <ext xmlns:x15="http://schemas.microsoft.com/office/spreadsheetml/2010/11/main" uri="{B97F6D7D-B522-45F9-BDA1-12C45D357490}">
          <x15:cacheHierarchy aggregatedColumn="9"/>
        </ext>
      </extLst>
    </cacheHierarchy>
    <cacheHierarchy uniqueName="[Measures].[Average of salary_in_usd]" caption="Average of salary_in_usd" measure="1" displayFolder="" measureGroup="ds_salaries" count="0" hidden="1">
      <extLst>
        <ext xmlns:x15="http://schemas.microsoft.com/office/spreadsheetml/2010/11/main" uri="{B97F6D7D-B522-45F9-BDA1-12C45D357490}">
          <x15:cacheHierarchy aggregatedColumn="9"/>
        </ext>
      </extLst>
    </cacheHierarchy>
    <cacheHierarchy uniqueName="[Measures].[Count of Work Classification]" caption="Count of Work Classification" measure="1" displayFolder="" measureGroup="ds_salaries" count="0" hidden="1">
      <extLst>
        <ext xmlns:x15="http://schemas.microsoft.com/office/spreadsheetml/2010/11/main" uri="{B97F6D7D-B522-45F9-BDA1-12C45D357490}">
          <x15:cacheHierarchy aggregatedColumn="14"/>
        </ext>
      </extLst>
    </cacheHierarchy>
    <cacheHierarchy uniqueName="[Measures].[Count of company_location]" caption="Count of company_location" measure="1" displayFolder="" measureGroup="ds_salaries" count="0" hidden="1">
      <extLst>
        <ext xmlns:x15="http://schemas.microsoft.com/office/spreadsheetml/2010/11/main" uri="{B97F6D7D-B522-45F9-BDA1-12C45D357490}">
          <x15:cacheHierarchy aggregatedColumn="12"/>
        </ext>
      </extLst>
    </cacheHierarchy>
    <cacheHierarchy uniqueName="[Measures].[Count of salary_in_usd]" caption="Count of salary_in_usd" measure="1" displayFolder="" measureGroup="ds_salaries" count="0" hidden="1">
      <extLst>
        <ext xmlns:x15="http://schemas.microsoft.com/office/spreadsheetml/2010/11/main" uri="{B97F6D7D-B522-45F9-BDA1-12C45D357490}">
          <x15:cacheHierarchy aggregatedColumn="9"/>
        </ext>
      </extLst>
    </cacheHierarchy>
    <cacheHierarchy uniqueName="[Measures].[Count of experience_level]" caption="Count of experience_level" measure="1" displayFolder="" measureGroup="ds_salaries" count="0" hidden="1">
      <extLst>
        <ext xmlns:x15="http://schemas.microsoft.com/office/spreadsheetml/2010/11/main" uri="{B97F6D7D-B522-45F9-BDA1-12C45D357490}">
          <x15:cacheHierarchy aggregatedColumn="4"/>
        </ext>
      </extLst>
    </cacheHierarchy>
    <cacheHierarchy uniqueName="[Measures].[Count of employment_type]" caption="Count of employment_type" measure="1" displayFolder="" measureGroup="ds_salaries" count="0" hidden="1">
      <extLst>
        <ext xmlns:x15="http://schemas.microsoft.com/office/spreadsheetml/2010/11/main" uri="{B97F6D7D-B522-45F9-BDA1-12C45D357490}">
          <x15:cacheHierarchy aggregatedColumn="5"/>
        </ext>
      </extLst>
    </cacheHierarchy>
    <cacheHierarchy uniqueName="[Measures].[Count of company_size]" caption="Count of company_size" measure="1" displayFolder="" measureGroup="ds_salaries" count="0" hidden="1">
      <extLst>
        <ext xmlns:x15="http://schemas.microsoft.com/office/spreadsheetml/2010/11/main" uri="{B97F6D7D-B522-45F9-BDA1-12C45D357490}">
          <x15:cacheHierarchy aggregatedColumn="13"/>
        </ext>
      </extLst>
    </cacheHierarchy>
    <cacheHierarchy uniqueName="[Measures].[Count of job_title]" caption="Count of job_title" measure="1" displayFolder="" measureGroup="ds_salaries" count="0" hidden="1">
      <extLst>
        <ext xmlns:x15="http://schemas.microsoft.com/office/spreadsheetml/2010/11/main" uri="{B97F6D7D-B522-45F9-BDA1-12C45D357490}">
          <x15:cacheHierarchy aggregatedColumn="6"/>
        </ext>
      </extLst>
    </cacheHierarchy>
    <cacheHierarchy uniqueName="[Measures].[Distinct Count of employment_type]" caption="Distinct Count of employment_type" measure="1" displayFolder="" measureGroup="ds_salaries"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44557400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699764-828A-4BA4-88C7-937EB7C6CD3B}" name="PivotTable1" cacheId="838" applyNumberFormats="0" applyBorderFormats="0" applyFontFormats="0" applyPatternFormats="0" applyAlignmentFormats="0" applyWidthHeightFormats="1" dataCaption="Values" tag="9f470ddc-5bb6-4dc4-a914-c3ecafe50847" updatedVersion="8" minRefreshableVersion="3" useAutoFormatting="1" subtotalHiddenItems="1" itemPrintTitles="1" createdVersion="8" indent="0" outline="1" outlineData="1" multipleFieldFilters="0" chartFormat="8">
  <location ref="A1:B52" firstHeaderRow="1" firstDataRow="1" firstDataCol="1"/>
  <pivotFields count="3">
    <pivotField axis="axisRow" allDrilled="1" subtotalTop="0" showAll="0" sortType="ascending"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1">
    <i>
      <x/>
    </i>
    <i>
      <x v="47"/>
    </i>
    <i>
      <x v="43"/>
    </i>
    <i>
      <x v="10"/>
    </i>
    <i>
      <x v="7"/>
    </i>
    <i>
      <x v="26"/>
    </i>
    <i>
      <x v="27"/>
    </i>
    <i>
      <x v="13"/>
    </i>
    <i>
      <x v="1"/>
    </i>
    <i>
      <x v="19"/>
    </i>
    <i>
      <x v="5"/>
    </i>
    <i>
      <x v="20"/>
    </i>
    <i>
      <x v="8"/>
    </i>
    <i>
      <x v="31"/>
    </i>
    <i>
      <x v="36"/>
    </i>
    <i>
      <x v="35"/>
    </i>
    <i>
      <x v="41"/>
    </i>
    <i>
      <x v="32"/>
    </i>
    <i>
      <x v="12"/>
    </i>
    <i>
      <x v="6"/>
    </i>
    <i>
      <x v="38"/>
    </i>
    <i>
      <x v="37"/>
    </i>
    <i>
      <x v="49"/>
    </i>
    <i>
      <x v="11"/>
    </i>
    <i>
      <x v="22"/>
    </i>
    <i>
      <x v="48"/>
    </i>
    <i>
      <x v="17"/>
    </i>
    <i>
      <x v="34"/>
    </i>
    <i>
      <x v="39"/>
    </i>
    <i>
      <x v="42"/>
    </i>
    <i>
      <x v="44"/>
    </i>
    <i>
      <x v="18"/>
    </i>
    <i>
      <x v="9"/>
    </i>
    <i>
      <x v="15"/>
    </i>
    <i>
      <x v="33"/>
    </i>
    <i>
      <x v="4"/>
    </i>
    <i>
      <x v="30"/>
    </i>
    <i>
      <x v="24"/>
    </i>
    <i>
      <x v="21"/>
    </i>
    <i>
      <x v="40"/>
    </i>
    <i>
      <x v="29"/>
    </i>
    <i>
      <x v="23"/>
    </i>
    <i>
      <x v="2"/>
    </i>
    <i>
      <x v="3"/>
    </i>
    <i>
      <x v="16"/>
    </i>
    <i>
      <x v="25"/>
    </i>
    <i>
      <x v="46"/>
    </i>
    <i>
      <x v="28"/>
    </i>
    <i>
      <x v="45"/>
    </i>
    <i>
      <x v="14"/>
    </i>
    <i t="grand">
      <x/>
    </i>
  </rowItems>
  <colItems count="1">
    <i/>
  </colItems>
  <dataFields count="1">
    <dataField name="Average of salary_in_usd" fld="1" subtotal="average" baseField="0" baseItem="0" numFmtId="164"/>
  </dataFields>
  <formats count="2">
    <format dxfId="117">
      <pivotArea outline="0" collapsedLevelsAreSubtotals="1" fieldPosition="0"/>
    </format>
    <format dxfId="116">
      <pivotArea dataOnly="0" labelOnly="1" outline="0" axis="axisValues" fieldPosition="0"/>
    </format>
  </formats>
  <chartFormats count="1">
    <chartFormat chart="7"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caption="Average of salary_in_us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
        <x15:activeTabTopLevelEntity name="[ds_sala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70FE60-EB16-4FDA-AA39-48F02896AE84}" name="PivotTable3" cacheId="841" applyNumberFormats="0" applyBorderFormats="0" applyFontFormats="0" applyPatternFormats="0" applyAlignmentFormats="0" applyWidthHeightFormats="1" dataCaption="Values" tag="50275380-d77d-45ee-aa42-459518815603" updatedVersion="8" minRefreshableVersion="3" useAutoFormatting="1" subtotalHiddenItems="1" itemPrintTitles="1" createdVersion="8" indent="0" outline="1" outlineData="1" multipleFieldFilters="0" chartFormat="5">
  <location ref="A1:B51" firstHeaderRow="1" firstDataRow="1" firstDataCol="1"/>
  <pivotFields count="3">
    <pivotField axis="axisRow" allDrilled="1" subtotalTop="0" showAll="0" sortType="descending"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0">
    <i>
      <x v="38"/>
    </i>
    <i>
      <x v="47"/>
    </i>
    <i>
      <x v="32"/>
    </i>
    <i>
      <x v="24"/>
    </i>
    <i>
      <x v="2"/>
    </i>
    <i>
      <x v="45"/>
    </i>
    <i>
      <x v="21"/>
    </i>
    <i>
      <x/>
    </i>
    <i>
      <x v="6"/>
    </i>
    <i>
      <x v="39"/>
    </i>
    <i>
      <x v="4"/>
    </i>
    <i>
      <x v="15"/>
    </i>
    <i>
      <x v="46"/>
    </i>
    <i>
      <x v="3"/>
    </i>
    <i>
      <x v="8"/>
    </i>
    <i>
      <x v="22"/>
    </i>
    <i>
      <x v="35"/>
    </i>
    <i>
      <x v="42"/>
    </i>
    <i>
      <x v="14"/>
    </i>
    <i>
      <x v="40"/>
    </i>
    <i>
      <x v="37"/>
    </i>
    <i>
      <x v="31"/>
    </i>
    <i>
      <x v="12"/>
    </i>
    <i>
      <x v="41"/>
    </i>
    <i>
      <x v="16"/>
    </i>
    <i>
      <x v="11"/>
    </i>
    <i>
      <x v="36"/>
    </i>
    <i>
      <x v="10"/>
    </i>
    <i>
      <x v="26"/>
    </i>
    <i>
      <x v="7"/>
    </i>
    <i>
      <x v="27"/>
    </i>
    <i>
      <x v="23"/>
    </i>
    <i>
      <x v="18"/>
    </i>
    <i>
      <x v="13"/>
    </i>
    <i>
      <x v="29"/>
    </i>
    <i>
      <x v="33"/>
    </i>
    <i>
      <x v="19"/>
    </i>
    <i>
      <x v="28"/>
    </i>
    <i>
      <x v="9"/>
    </i>
    <i>
      <x v="43"/>
    </i>
    <i>
      <x v="17"/>
    </i>
    <i>
      <x v="5"/>
    </i>
    <i>
      <x v="1"/>
    </i>
    <i>
      <x v="30"/>
    </i>
    <i>
      <x v="44"/>
    </i>
    <i>
      <x v="34"/>
    </i>
    <i>
      <x v="25"/>
    </i>
    <i>
      <x v="48"/>
    </i>
    <i>
      <x v="20"/>
    </i>
    <i t="grand">
      <x/>
    </i>
  </rowItems>
  <colItems count="1">
    <i/>
  </colItems>
  <dataFields count="1">
    <dataField name="Average of salary_in_usd" fld="1" subtotal="average" baseField="0" baseItem="28" numFmtId="164"/>
  </dataFields>
  <formats count="2">
    <format dxfId="115">
      <pivotArea outline="0" collapsedLevelsAreSubtotals="1" fieldPosition="0"/>
    </format>
    <format dxfId="114">
      <pivotArea dataOnly="0" labelOnly="1" outline="0" axis="axisValues" fieldPosition="0"/>
    </format>
  </formats>
  <chartFormats count="1">
    <chartFormat chart="4" format="3"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salary_in_us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
        <x15:activeTabTopLevelEntity name="[ds_sala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E4CC72-9E24-4D6F-8715-9BB3D5F43AAF}" name="PivotTable2" cacheId="844" applyNumberFormats="0" applyBorderFormats="0" applyFontFormats="0" applyPatternFormats="0" applyAlignmentFormats="0" applyWidthHeightFormats="1" dataCaption="Values" tag="28fc9a7c-e9f2-435e-828b-1ecc9d752557" updatedVersion="8" minRefreshableVersion="3" useAutoFormatting="1" subtotalHiddenItems="1" itemPrintTitles="1" createdVersion="8" indent="0" outline="1" outlineData="1" multipleFieldFilters="0" chartFormat="1">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company_location" fld="1" subtotal="count" baseField="0" baseItem="0"/>
  </dataFields>
  <pivotHierarchies count="28">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salary_in_us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
        <x15:activeTabTopLevelEntity name="[ds_salari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E3912C87-5B10-4614-B69E-8F3B820EA147}" sourceName="[ds_salaries].[work_year]">
  <pivotTables>
    <pivotTable tabId="7" name="PivotTable1"/>
    <pivotTable tabId="9" name="PivotTable3"/>
    <pivotTable tabId="8" name="PivotTable2"/>
  </pivotTables>
  <data>
    <olap pivotCacheId="1283800946">
      <levels count="2">
        <level uniqueName="[ds_salaries].[work_year].[(All)]" sourceCaption="(All)" count="0"/>
        <level uniqueName="[ds_salaries].[work_year].[work_year]" sourceCaption="work_year" count="3">
          <ranges>
            <range startItem="0">
              <i n="[ds_salaries].[work_year].&amp;[2020]" c="2020"/>
              <i n="[ds_salaries].[work_year].&amp;[2021]" c="2021"/>
              <i n="[ds_salaries].[work_year].&amp;[2022]" c="2022"/>
            </range>
          </ranges>
        </level>
      </levels>
      <selections count="1">
        <selection n="[ds_salaries].[work_year].[All]"/>
      </selections>
    </olap>
  </data>
  <extLst>
    <x:ext xmlns:x15="http://schemas.microsoft.com/office/spreadsheetml/2010/11/main" uri="{470722E0-AACD-4C17-9CDC-17EF765DBC7E}">
      <x15:slicerCacheHideItemsWithNoData count="1">
        <x15:slicerCacheOlapLevelName uniqueName="[ds_salaries].[work_year].[work_year]"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8AA097F4-BA9F-455E-9ACD-8EF97E45D1B9}" sourceName="[ds_salaries].[company_size]">
  <pivotTables>
    <pivotTable tabId="7" name="PivotTable1"/>
    <pivotTable tabId="9" name="PivotTable3"/>
    <pivotTable tabId="8" name="PivotTable2"/>
  </pivotTables>
  <data>
    <olap pivotCacheId="1283800946">
      <levels count="2">
        <level uniqueName="[ds_salaries].[company_size].[(All)]" sourceCaption="(All)" count="0"/>
        <level uniqueName="[ds_salaries].[company_size].[company_size]" sourceCaption="company_size" count="3">
          <ranges>
            <range startItem="0">
              <i n="[ds_salaries].[company_size].&amp;[L]" c="L"/>
              <i n="[ds_salaries].[company_size].&amp;[M]" c="M"/>
              <i n="[ds_salaries].[company_size].&amp;[S]" c="S"/>
            </range>
          </ranges>
        </level>
      </levels>
      <selections count="1">
        <selection n="[ds_salaries].[company_size].[All]"/>
      </selections>
    </olap>
  </data>
  <extLst>
    <x:ext xmlns:x15="http://schemas.microsoft.com/office/spreadsheetml/2010/11/main" uri="{470722E0-AACD-4C17-9CDC-17EF765DBC7E}">
      <x15:slicerCacheHideItemsWithNoData count="1">
        <x15:slicerCacheOlapLevelName uniqueName="[ds_salaries].[company_size].[company_size]"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AEB330DB-91A2-429F-BA6B-55DCEA80D67F}" sourceName="[ds_salaries].[experience_level]">
  <pivotTables>
    <pivotTable tabId="7" name="PivotTable1"/>
    <pivotTable tabId="9" name="PivotTable3"/>
    <pivotTable tabId="8" name="PivotTable2"/>
  </pivotTables>
  <data>
    <olap pivotCacheId="1445574005">
      <levels count="2">
        <level uniqueName="[ds_salaries].[experience_level].[(All)]" sourceCaption="(All)" count="0"/>
        <level uniqueName="[ds_salaries].[experience_level].[experience_level]" sourceCaption="experience_level" count="4" sortOrder="ascending">
          <ranges>
            <range startItem="0">
              <i n="[ds_salaries].[experience_level].&amp;[EN]" c="EN"/>
              <i n="[ds_salaries].[experience_level].&amp;[EX]" c="EX"/>
              <i n="[ds_salaries].[experience_level].&amp;[MI]" c="MI"/>
              <i n="[ds_salaries].[experience_level].&amp;[SE]" c="SE"/>
            </range>
          </ranges>
        </level>
      </levels>
      <selections count="1">
        <selection n="[ds_salaries].[experience_level].[All]"/>
      </selections>
    </olap>
  </data>
  <extLst>
    <x:ext xmlns:x15="http://schemas.microsoft.com/office/spreadsheetml/2010/11/main" uri="{470722E0-AACD-4C17-9CDC-17EF765DBC7E}">
      <x15:slicerCacheHideItemsWithNoData count="1">
        <x15:slicerCacheOlapLevelName uniqueName="[ds_salaries].[experience_level].[experience_level]"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23AEA838-D374-4CE8-A9FE-8235A72330F1}" sourceName="[ds_salaries].[employment_type]">
  <pivotTables>
    <pivotTable tabId="7" name="PivotTable1"/>
    <pivotTable tabId="9" name="PivotTable3"/>
    <pivotTable tabId="8" name="PivotTable2"/>
  </pivotTables>
  <data>
    <olap pivotCacheId="1283800946">
      <levels count="2">
        <level uniqueName="[ds_salaries].[employment_type].[(All)]" sourceCaption="(All)" count="0"/>
        <level uniqueName="[ds_salaries].[employment_type].[employment_type]" sourceCaption="employment_type" count="4">
          <ranges>
            <range startItem="0">
              <i n="[ds_salaries].[employment_type].&amp;[CT]" c="CT"/>
              <i n="[ds_salaries].[employment_type].&amp;[FL]" c="FL"/>
              <i n="[ds_salaries].[employment_type].&amp;[FT]" c="FT"/>
              <i n="[ds_salaries].[employment_type].&amp;[PT]" c="PT"/>
            </range>
          </ranges>
        </level>
      </levels>
      <selections count="1">
        <selection n="[ds_salaries].[employment_type].[All]"/>
      </selections>
    </olap>
  </data>
  <extLst>
    <x:ext xmlns:x15="http://schemas.microsoft.com/office/spreadsheetml/2010/11/main" uri="{470722E0-AACD-4C17-9CDC-17EF765DBC7E}">
      <x15:slicerCacheHideItemsWithNoData count="1">
        <x15:slicerCacheOlapLevelName uniqueName="[ds_salaries].[employment_type].[employment_type]"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year" xr10:uid="{A6664A24-50DC-45F8-A100-D04D80DE086D}" cache="Slicer_work_year" caption="work_year" columnCount="3" level="1" style="Slicer Style 1" rowHeight="457200"/>
  <slicer name="company_size" xr10:uid="{6A8C9E3D-D3F2-4F42-9096-FB5BB78EDBF7}" cache="Slicer_company_size" caption="company_size" columnCount="3" level="1" style="Slicer Style 1" rowHeight="457200"/>
  <slicer name="experience_level" xr10:uid="{DB86B6E8-1149-4286-8704-407EA6F073EB}" cache="Slicer_experience_level" caption="experience_level" columnCount="4" level="1" style="Slicer Style 1" rowHeight="457200"/>
  <slicer name="employment_type" xr10:uid="{8D44E921-A476-48AC-966A-51944E23C93D}" cache="Slicer_employment_type" caption="employment_type" columnCount="4" level="1" style="Slicer Style 1" rowHeight="457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9B130-E553-430F-ACAC-85D9024103E9}">
  <sheetPr>
    <tabColor rgb="FF00B050"/>
  </sheetPr>
  <dimension ref="A1:B52"/>
  <sheetViews>
    <sheetView workbookViewId="0">
      <selection activeCell="G22" sqref="G22"/>
    </sheetView>
  </sheetViews>
  <sheetFormatPr defaultRowHeight="14.4" x14ac:dyDescent="0.3"/>
  <cols>
    <col min="1" max="1" width="35.109375" bestFit="1" customWidth="1"/>
    <col min="2" max="2" width="23.6640625" style="5" bestFit="1" customWidth="1"/>
  </cols>
  <sheetData>
    <row r="1" spans="1:2" x14ac:dyDescent="0.3">
      <c r="A1" s="1" t="s">
        <v>0</v>
      </c>
      <c r="B1" s="4" t="s">
        <v>52</v>
      </c>
    </row>
    <row r="2" spans="1:2" x14ac:dyDescent="0.3">
      <c r="A2" s="2" t="s">
        <v>1</v>
      </c>
      <c r="B2" s="4">
        <v>5409</v>
      </c>
    </row>
    <row r="3" spans="1:2" x14ac:dyDescent="0.3">
      <c r="A3" s="2" t="s">
        <v>48</v>
      </c>
      <c r="B3" s="4">
        <v>13036</v>
      </c>
    </row>
    <row r="4" spans="1:2" x14ac:dyDescent="0.3">
      <c r="A4" s="2" t="s">
        <v>44</v>
      </c>
      <c r="B4" s="4">
        <v>37236</v>
      </c>
    </row>
    <row r="5" spans="1:2" x14ac:dyDescent="0.3">
      <c r="A5" s="2" t="s">
        <v>11</v>
      </c>
      <c r="B5" s="4">
        <v>44419.333333333336</v>
      </c>
    </row>
    <row r="6" spans="1:2" x14ac:dyDescent="0.3">
      <c r="A6" s="2" t="s">
        <v>8</v>
      </c>
      <c r="B6" s="4">
        <v>51974</v>
      </c>
    </row>
    <row r="7" spans="1:2" x14ac:dyDescent="0.3">
      <c r="A7" s="2" t="s">
        <v>27</v>
      </c>
      <c r="B7" s="4">
        <v>54957</v>
      </c>
    </row>
    <row r="8" spans="1:2" x14ac:dyDescent="0.3">
      <c r="A8" s="2" t="s">
        <v>28</v>
      </c>
      <c r="B8" s="4">
        <v>61896</v>
      </c>
    </row>
    <row r="9" spans="1:2" x14ac:dyDescent="0.3">
      <c r="A9" s="2" t="s">
        <v>14</v>
      </c>
      <c r="B9" s="4">
        <v>64799.25</v>
      </c>
    </row>
    <row r="10" spans="1:2" x14ac:dyDescent="0.3">
      <c r="A10" s="2" t="s">
        <v>2</v>
      </c>
      <c r="B10" s="4">
        <v>66135.571428571435</v>
      </c>
    </row>
    <row r="11" spans="1:2" x14ac:dyDescent="0.3">
      <c r="A11" s="2" t="s">
        <v>20</v>
      </c>
      <c r="B11" s="4">
        <v>69420.71428571429</v>
      </c>
    </row>
    <row r="12" spans="1:2" x14ac:dyDescent="0.3">
      <c r="A12" s="2" t="s">
        <v>6</v>
      </c>
      <c r="B12" s="4">
        <v>74755.166666666672</v>
      </c>
    </row>
    <row r="13" spans="1:2" x14ac:dyDescent="0.3">
      <c r="A13" s="2" t="s">
        <v>21</v>
      </c>
      <c r="B13" s="4">
        <v>75803.333333333328</v>
      </c>
    </row>
    <row r="14" spans="1:2" x14ac:dyDescent="0.3">
      <c r="A14" s="2" t="s">
        <v>9</v>
      </c>
      <c r="B14" s="4">
        <v>76691.199999999997</v>
      </c>
    </row>
    <row r="15" spans="1:2" x14ac:dyDescent="0.3">
      <c r="A15" s="2" t="s">
        <v>32</v>
      </c>
      <c r="B15" s="4">
        <v>79039</v>
      </c>
    </row>
    <row r="16" spans="1:2" x14ac:dyDescent="0.3">
      <c r="A16" s="2" t="s">
        <v>37</v>
      </c>
      <c r="B16" s="4">
        <v>85860.666666666672</v>
      </c>
    </row>
    <row r="17" spans="1:2" x14ac:dyDescent="0.3">
      <c r="A17" s="2" t="s">
        <v>36</v>
      </c>
      <c r="B17" s="4">
        <v>87932</v>
      </c>
    </row>
    <row r="18" spans="1:2" x14ac:dyDescent="0.3">
      <c r="A18" s="2" t="s">
        <v>42</v>
      </c>
      <c r="B18" s="4">
        <v>88654</v>
      </c>
    </row>
    <row r="19" spans="1:2" x14ac:dyDescent="0.3">
      <c r="A19" s="2" t="s">
        <v>33</v>
      </c>
      <c r="B19" s="4">
        <v>92203</v>
      </c>
    </row>
    <row r="20" spans="1:2" x14ac:dyDescent="0.3">
      <c r="A20" s="2" t="s">
        <v>13</v>
      </c>
      <c r="B20" s="4">
        <v>92893.061855670108</v>
      </c>
    </row>
    <row r="21" spans="1:2" x14ac:dyDescent="0.3">
      <c r="A21" s="2" t="s">
        <v>7</v>
      </c>
      <c r="B21" s="4">
        <v>99703</v>
      </c>
    </row>
    <row r="22" spans="1:2" x14ac:dyDescent="0.3">
      <c r="A22" s="2" t="s">
        <v>39</v>
      </c>
      <c r="B22" s="4">
        <v>101145</v>
      </c>
    </row>
    <row r="23" spans="1:2" x14ac:dyDescent="0.3">
      <c r="A23" s="2" t="s">
        <v>38</v>
      </c>
      <c r="B23" s="4">
        <v>104880.14634146342</v>
      </c>
    </row>
    <row r="24" spans="1:2" x14ac:dyDescent="0.3">
      <c r="A24" s="2" t="s">
        <v>50</v>
      </c>
      <c r="B24" s="4">
        <v>105000</v>
      </c>
    </row>
    <row r="25" spans="1:2" x14ac:dyDescent="0.3">
      <c r="A25" s="2" t="s">
        <v>12</v>
      </c>
      <c r="B25" s="4">
        <v>105248.66666666667</v>
      </c>
    </row>
    <row r="26" spans="1:2" x14ac:dyDescent="0.3">
      <c r="A26" s="2" t="s">
        <v>23</v>
      </c>
      <c r="B26" s="4">
        <v>108111.27464788733</v>
      </c>
    </row>
    <row r="27" spans="1:2" x14ac:dyDescent="0.3">
      <c r="A27" s="2" t="s">
        <v>49</v>
      </c>
      <c r="B27" s="4">
        <v>109019.5</v>
      </c>
    </row>
    <row r="28" spans="1:2" x14ac:dyDescent="0.3">
      <c r="A28" s="2" t="s">
        <v>18</v>
      </c>
      <c r="B28" s="4">
        <v>112725</v>
      </c>
    </row>
    <row r="29" spans="1:2" x14ac:dyDescent="0.3">
      <c r="A29" s="2" t="s">
        <v>35</v>
      </c>
      <c r="B29" s="4">
        <v>115190</v>
      </c>
    </row>
    <row r="30" spans="1:2" x14ac:dyDescent="0.3">
      <c r="A30" s="2" t="s">
        <v>40</v>
      </c>
      <c r="B30" s="4">
        <v>117104</v>
      </c>
    </row>
    <row r="31" spans="1:2" x14ac:dyDescent="0.3">
      <c r="A31" s="2" t="s">
        <v>43</v>
      </c>
      <c r="B31" s="4">
        <v>117504</v>
      </c>
    </row>
    <row r="32" spans="1:2" x14ac:dyDescent="0.3">
      <c r="A32" s="2" t="s">
        <v>45</v>
      </c>
      <c r="B32" s="4">
        <v>122500</v>
      </c>
    </row>
    <row r="33" spans="1:2" x14ac:dyDescent="0.3">
      <c r="A33" s="2" t="s">
        <v>19</v>
      </c>
      <c r="B33" s="4">
        <v>123227.2</v>
      </c>
    </row>
    <row r="34" spans="1:2" x14ac:dyDescent="0.3">
      <c r="A34" s="2" t="s">
        <v>10</v>
      </c>
      <c r="B34" s="4">
        <v>124647</v>
      </c>
    </row>
    <row r="35" spans="1:2" x14ac:dyDescent="0.3">
      <c r="A35" s="2" t="s">
        <v>16</v>
      </c>
      <c r="B35" s="4">
        <v>127134.28571428571</v>
      </c>
    </row>
    <row r="36" spans="1:2" x14ac:dyDescent="0.3">
      <c r="A36" s="2" t="s">
        <v>34</v>
      </c>
      <c r="B36" s="4">
        <v>139724.5</v>
      </c>
    </row>
    <row r="37" spans="1:2" x14ac:dyDescent="0.3">
      <c r="A37" s="2" t="s">
        <v>5</v>
      </c>
      <c r="B37" s="4">
        <v>142068.75</v>
      </c>
    </row>
    <row r="38" spans="1:2" x14ac:dyDescent="0.3">
      <c r="A38" s="2" t="s">
        <v>31</v>
      </c>
      <c r="B38" s="4">
        <v>146718.75</v>
      </c>
    </row>
    <row r="39" spans="1:2" x14ac:dyDescent="0.3">
      <c r="A39" s="2" t="s">
        <v>25</v>
      </c>
      <c r="B39" s="4">
        <v>156738</v>
      </c>
    </row>
    <row r="40" spans="1:2" x14ac:dyDescent="0.3">
      <c r="A40" s="2" t="s">
        <v>22</v>
      </c>
      <c r="B40" s="4">
        <v>158328.5</v>
      </c>
    </row>
    <row r="41" spans="1:2" x14ac:dyDescent="0.3">
      <c r="A41" s="2" t="s">
        <v>41</v>
      </c>
      <c r="B41" s="4">
        <v>158412.5</v>
      </c>
    </row>
    <row r="42" spans="1:2" x14ac:dyDescent="0.3">
      <c r="A42" s="2" t="s">
        <v>30</v>
      </c>
      <c r="B42" s="4">
        <v>160162.6</v>
      </c>
    </row>
    <row r="43" spans="1:2" x14ac:dyDescent="0.3">
      <c r="A43" s="2" t="s">
        <v>24</v>
      </c>
      <c r="B43" s="4">
        <v>165000</v>
      </c>
    </row>
    <row r="44" spans="1:2" x14ac:dyDescent="0.3">
      <c r="A44" s="2" t="s">
        <v>3</v>
      </c>
      <c r="B44" s="4">
        <v>175000</v>
      </c>
    </row>
    <row r="45" spans="1:2" x14ac:dyDescent="0.3">
      <c r="A45" s="2" t="s">
        <v>4</v>
      </c>
      <c r="B45" s="4">
        <v>175655</v>
      </c>
    </row>
    <row r="46" spans="1:2" x14ac:dyDescent="0.3">
      <c r="A46" s="2" t="s">
        <v>17</v>
      </c>
      <c r="B46" s="4">
        <v>177873.90909090909</v>
      </c>
    </row>
    <row r="47" spans="1:2" x14ac:dyDescent="0.3">
      <c r="A47" s="2" t="s">
        <v>26</v>
      </c>
      <c r="B47" s="4">
        <v>195074</v>
      </c>
    </row>
    <row r="48" spans="1:2" x14ac:dyDescent="0.3">
      <c r="A48" s="2" t="s">
        <v>47</v>
      </c>
      <c r="B48" s="4">
        <v>215242.42857142858</v>
      </c>
    </row>
    <row r="49" spans="1:2" x14ac:dyDescent="0.3">
      <c r="A49" s="2" t="s">
        <v>29</v>
      </c>
      <c r="B49" s="4">
        <v>275000</v>
      </c>
    </row>
    <row r="50" spans="1:2" x14ac:dyDescent="0.3">
      <c r="A50" s="2" t="s">
        <v>46</v>
      </c>
      <c r="B50" s="4">
        <v>328333.33333333331</v>
      </c>
    </row>
    <row r="51" spans="1:2" x14ac:dyDescent="0.3">
      <c r="A51" s="2" t="s">
        <v>15</v>
      </c>
      <c r="B51" s="4">
        <v>405000</v>
      </c>
    </row>
    <row r="52" spans="1:2" x14ac:dyDescent="0.3">
      <c r="A52" s="2" t="s">
        <v>51</v>
      </c>
      <c r="B52" s="4">
        <v>112286.71287128713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B7F61-DB8A-4A2E-94A1-0EE33A7798BD}">
  <sheetPr>
    <tabColor rgb="FF00B050"/>
  </sheetPr>
  <dimension ref="A1:B52"/>
  <sheetViews>
    <sheetView workbookViewId="0">
      <selection activeCell="E23" sqref="E23"/>
    </sheetView>
  </sheetViews>
  <sheetFormatPr defaultRowHeight="14.4" x14ac:dyDescent="0.3"/>
  <cols>
    <col min="1" max="1" width="45.21875" bestFit="1" customWidth="1"/>
    <col min="2" max="2" width="23.6640625" style="5" bestFit="1" customWidth="1"/>
  </cols>
  <sheetData>
    <row r="1" spans="1:2" x14ac:dyDescent="0.3">
      <c r="A1" s="1" t="s">
        <v>0</v>
      </c>
      <c r="B1" s="4" t="s">
        <v>52</v>
      </c>
    </row>
    <row r="2" spans="1:2" x14ac:dyDescent="0.3">
      <c r="A2" s="2" t="s">
        <v>105</v>
      </c>
      <c r="B2" s="4">
        <v>157500</v>
      </c>
    </row>
    <row r="3" spans="1:2" x14ac:dyDescent="0.3">
      <c r="A3" s="2" t="s">
        <v>108</v>
      </c>
      <c r="B3" s="4">
        <v>144055.26197183097</v>
      </c>
    </row>
    <row r="4" spans="1:2" x14ac:dyDescent="0.3">
      <c r="A4" s="2" t="s">
        <v>86</v>
      </c>
      <c r="B4" s="4">
        <v>125000</v>
      </c>
    </row>
    <row r="5" spans="1:2" x14ac:dyDescent="0.3">
      <c r="A5" s="2" t="s">
        <v>80</v>
      </c>
      <c r="B5" s="4">
        <v>114127.33333333333</v>
      </c>
    </row>
    <row r="6" spans="1:2" x14ac:dyDescent="0.3">
      <c r="A6" s="2" t="s">
        <v>59</v>
      </c>
      <c r="B6" s="4">
        <v>108042.66666666667</v>
      </c>
    </row>
    <row r="7" spans="1:2" x14ac:dyDescent="0.3">
      <c r="A7" s="2" t="s">
        <v>106</v>
      </c>
      <c r="B7" s="4">
        <v>100000</v>
      </c>
    </row>
    <row r="8" spans="1:2" x14ac:dyDescent="0.3">
      <c r="A8" s="2" t="s">
        <v>77</v>
      </c>
      <c r="B8" s="4">
        <v>100000</v>
      </c>
    </row>
    <row r="9" spans="1:2" x14ac:dyDescent="0.3">
      <c r="A9" s="2" t="s">
        <v>57</v>
      </c>
      <c r="B9" s="4">
        <v>100000</v>
      </c>
    </row>
    <row r="10" spans="1:2" x14ac:dyDescent="0.3">
      <c r="A10" s="2" t="s">
        <v>63</v>
      </c>
      <c r="B10" s="4">
        <v>99823.733333333337</v>
      </c>
    </row>
    <row r="11" spans="1:2" x14ac:dyDescent="0.3">
      <c r="A11" s="2" t="s">
        <v>92</v>
      </c>
      <c r="B11" s="4">
        <v>89294</v>
      </c>
    </row>
    <row r="12" spans="1:2" x14ac:dyDescent="0.3">
      <c r="A12" s="2" t="s">
        <v>61</v>
      </c>
      <c r="B12" s="4">
        <v>85699</v>
      </c>
    </row>
    <row r="13" spans="1:2" x14ac:dyDescent="0.3">
      <c r="A13" s="2" t="s">
        <v>72</v>
      </c>
      <c r="B13" s="4">
        <v>81887.21428571429</v>
      </c>
    </row>
    <row r="14" spans="1:2" x14ac:dyDescent="0.3">
      <c r="A14" s="2" t="s">
        <v>107</v>
      </c>
      <c r="B14" s="4">
        <v>81583.042553191495</v>
      </c>
    </row>
    <row r="15" spans="1:2" x14ac:dyDescent="0.3">
      <c r="A15" s="2" t="s">
        <v>60</v>
      </c>
      <c r="B15" s="4">
        <v>72920.75</v>
      </c>
    </row>
    <row r="16" spans="1:2" x14ac:dyDescent="0.3">
      <c r="A16" s="2" t="s">
        <v>65</v>
      </c>
      <c r="B16" s="4">
        <v>71665.5</v>
      </c>
    </row>
    <row r="17" spans="1:2" x14ac:dyDescent="0.3">
      <c r="A17" s="2" t="s">
        <v>78</v>
      </c>
      <c r="B17" s="4">
        <v>71444</v>
      </c>
    </row>
    <row r="18" spans="1:2" x14ac:dyDescent="0.3">
      <c r="A18" s="2" t="s">
        <v>89</v>
      </c>
      <c r="B18" s="4">
        <v>66082.5</v>
      </c>
    </row>
    <row r="19" spans="1:2" x14ac:dyDescent="0.3">
      <c r="A19" s="2" t="s">
        <v>95</v>
      </c>
      <c r="B19" s="4">
        <v>64114</v>
      </c>
    </row>
    <row r="20" spans="1:2" x14ac:dyDescent="0.3">
      <c r="A20" s="2" t="s">
        <v>71</v>
      </c>
      <c r="B20" s="4">
        <v>63970.666666666664</v>
      </c>
    </row>
    <row r="21" spans="1:2" x14ac:dyDescent="0.3">
      <c r="A21" s="2" t="s">
        <v>93</v>
      </c>
      <c r="B21" s="4">
        <v>63831</v>
      </c>
    </row>
    <row r="22" spans="1:2" x14ac:dyDescent="0.3">
      <c r="A22" s="2" t="s">
        <v>91</v>
      </c>
      <c r="B22" s="4">
        <v>60000</v>
      </c>
    </row>
    <row r="23" spans="1:2" x14ac:dyDescent="0.3">
      <c r="A23" s="2" t="s">
        <v>104</v>
      </c>
      <c r="B23" s="4">
        <v>54945.75</v>
      </c>
    </row>
    <row r="24" spans="1:2" x14ac:dyDescent="0.3">
      <c r="A24" s="2" t="s">
        <v>69</v>
      </c>
      <c r="B24" s="4">
        <v>54386.333333333336</v>
      </c>
    </row>
    <row r="25" spans="1:2" x14ac:dyDescent="0.3">
      <c r="A25" s="2" t="s">
        <v>94</v>
      </c>
      <c r="B25" s="4">
        <v>53060.142857142855</v>
      </c>
    </row>
    <row r="26" spans="1:2" x14ac:dyDescent="0.3">
      <c r="A26" s="2" t="s">
        <v>73</v>
      </c>
      <c r="B26" s="4">
        <v>52293.090909090912</v>
      </c>
    </row>
    <row r="27" spans="1:2" x14ac:dyDescent="0.3">
      <c r="A27" s="2" t="s">
        <v>68</v>
      </c>
      <c r="B27" s="4">
        <v>50937</v>
      </c>
    </row>
    <row r="28" spans="1:2" x14ac:dyDescent="0.3">
      <c r="A28" s="2" t="s">
        <v>90</v>
      </c>
      <c r="B28" s="4">
        <v>47793.75</v>
      </c>
    </row>
    <row r="29" spans="1:2" x14ac:dyDescent="0.3">
      <c r="A29" s="2" t="s">
        <v>67</v>
      </c>
      <c r="B29" s="4">
        <v>45618</v>
      </c>
    </row>
    <row r="30" spans="1:2" x14ac:dyDescent="0.3">
      <c r="A30" s="2" t="s">
        <v>82</v>
      </c>
      <c r="B30" s="4">
        <v>43942.666666666664</v>
      </c>
    </row>
    <row r="31" spans="1:2" x14ac:dyDescent="0.3">
      <c r="A31" s="2" t="s">
        <v>64</v>
      </c>
      <c r="B31" s="4">
        <v>40038</v>
      </c>
    </row>
    <row r="32" spans="1:2" x14ac:dyDescent="0.3">
      <c r="A32" s="2" t="s">
        <v>83</v>
      </c>
      <c r="B32" s="4">
        <v>40000</v>
      </c>
    </row>
    <row r="33" spans="1:2" x14ac:dyDescent="0.3">
      <c r="A33" s="2" t="s">
        <v>79</v>
      </c>
      <c r="B33" s="4">
        <v>36366.5</v>
      </c>
    </row>
    <row r="34" spans="1:2" x14ac:dyDescent="0.3">
      <c r="A34" s="2" t="s">
        <v>75</v>
      </c>
      <c r="B34" s="4">
        <v>35735</v>
      </c>
    </row>
    <row r="35" spans="1:2" x14ac:dyDescent="0.3">
      <c r="A35" s="2" t="s">
        <v>70</v>
      </c>
      <c r="B35" s="4">
        <v>32974</v>
      </c>
    </row>
    <row r="36" spans="1:2" x14ac:dyDescent="0.3">
      <c r="A36" s="2" t="s">
        <v>85</v>
      </c>
      <c r="B36" s="4">
        <v>32123.333333333332</v>
      </c>
    </row>
    <row r="37" spans="1:2" x14ac:dyDescent="0.3">
      <c r="A37" s="2" t="s">
        <v>87</v>
      </c>
      <c r="B37" s="4">
        <v>30000</v>
      </c>
    </row>
    <row r="38" spans="1:2" x14ac:dyDescent="0.3">
      <c r="A38" s="2" t="s">
        <v>76</v>
      </c>
      <c r="B38" s="4">
        <v>28581.75</v>
      </c>
    </row>
    <row r="39" spans="1:2" x14ac:dyDescent="0.3">
      <c r="A39" s="2" t="s">
        <v>84</v>
      </c>
      <c r="B39" s="4">
        <v>28369</v>
      </c>
    </row>
    <row r="40" spans="1:2" x14ac:dyDescent="0.3">
      <c r="A40" s="2" t="s">
        <v>66</v>
      </c>
      <c r="B40" s="4">
        <v>21844</v>
      </c>
    </row>
    <row r="41" spans="1:2" x14ac:dyDescent="0.3">
      <c r="A41" s="2" t="s">
        <v>96</v>
      </c>
      <c r="B41" s="4">
        <v>20096.666666666668</v>
      </c>
    </row>
    <row r="42" spans="1:2" x14ac:dyDescent="0.3">
      <c r="A42" s="2" t="s">
        <v>74</v>
      </c>
      <c r="B42" s="4">
        <v>20000</v>
      </c>
    </row>
    <row r="43" spans="1:2" x14ac:dyDescent="0.3">
      <c r="A43" s="2" t="s">
        <v>62</v>
      </c>
      <c r="B43" s="4">
        <v>18602.666666666668</v>
      </c>
    </row>
    <row r="44" spans="1:2" x14ac:dyDescent="0.3">
      <c r="A44" s="2" t="s">
        <v>58</v>
      </c>
      <c r="B44" s="4">
        <v>18053</v>
      </c>
    </row>
    <row r="45" spans="1:2" x14ac:dyDescent="0.3">
      <c r="A45" s="2" t="s">
        <v>103</v>
      </c>
      <c r="B45" s="4">
        <v>18000</v>
      </c>
    </row>
    <row r="46" spans="1:2" x14ac:dyDescent="0.3">
      <c r="A46" s="2" t="s">
        <v>97</v>
      </c>
      <c r="B46" s="4">
        <v>13400</v>
      </c>
    </row>
    <row r="47" spans="1:2" x14ac:dyDescent="0.3">
      <c r="A47" s="2" t="s">
        <v>88</v>
      </c>
      <c r="B47" s="4">
        <v>13333.333333333334</v>
      </c>
    </row>
    <row r="48" spans="1:2" x14ac:dyDescent="0.3">
      <c r="A48" s="2" t="s">
        <v>81</v>
      </c>
      <c r="B48" s="4">
        <v>9272</v>
      </c>
    </row>
    <row r="49" spans="1:2" x14ac:dyDescent="0.3">
      <c r="A49" s="2" t="s">
        <v>98</v>
      </c>
      <c r="B49" s="4">
        <v>4000</v>
      </c>
    </row>
    <row r="50" spans="1:2" x14ac:dyDescent="0.3">
      <c r="A50" s="2" t="s">
        <v>102</v>
      </c>
      <c r="B50" s="4">
        <v>4000</v>
      </c>
    </row>
    <row r="51" spans="1:2" x14ac:dyDescent="0.3">
      <c r="A51" s="2" t="s">
        <v>51</v>
      </c>
      <c r="B51" s="4">
        <v>112286.71287128713</v>
      </c>
    </row>
    <row r="52" spans="1:2" x14ac:dyDescent="0.3">
      <c r="B5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3799A-F49F-4442-9EB0-514DFE7D4F58}">
  <sheetPr>
    <tabColor rgb="FF00B050"/>
  </sheetPr>
  <dimension ref="A1:L17"/>
  <sheetViews>
    <sheetView workbookViewId="0">
      <selection activeCell="E17" sqref="E17"/>
    </sheetView>
  </sheetViews>
  <sheetFormatPr defaultRowHeight="14.4" x14ac:dyDescent="0.3"/>
  <cols>
    <col min="1" max="1" width="15.6640625" bestFit="1" customWidth="1"/>
    <col min="2" max="2" width="24.77734375" bestFit="1" customWidth="1"/>
  </cols>
  <sheetData>
    <row r="1" spans="1:12" x14ac:dyDescent="0.3">
      <c r="A1" s="1" t="s">
        <v>0</v>
      </c>
      <c r="B1" t="s">
        <v>56</v>
      </c>
      <c r="E1" s="2" t="s">
        <v>109</v>
      </c>
      <c r="F1" s="3">
        <v>606</v>
      </c>
      <c r="H1" s="2" t="s">
        <v>109</v>
      </c>
      <c r="I1" s="3">
        <v>606</v>
      </c>
      <c r="K1" s="2" t="s">
        <v>109</v>
      </c>
      <c r="L1" s="3">
        <v>606</v>
      </c>
    </row>
    <row r="2" spans="1:12" x14ac:dyDescent="0.3">
      <c r="A2" s="2" t="s">
        <v>55</v>
      </c>
      <c r="B2" s="3">
        <v>99</v>
      </c>
      <c r="E2" s="2" t="s">
        <v>55</v>
      </c>
      <c r="F2" s="3">
        <v>99</v>
      </c>
      <c r="H2" s="2" t="s">
        <v>110</v>
      </c>
      <c r="I2" s="3">
        <v>381</v>
      </c>
      <c r="K2" s="2" t="s">
        <v>111</v>
      </c>
      <c r="L2" s="3">
        <v>127</v>
      </c>
    </row>
    <row r="3" spans="1:12" x14ac:dyDescent="0.3">
      <c r="A3" s="2" t="s">
        <v>53</v>
      </c>
      <c r="B3" s="3">
        <v>380</v>
      </c>
    </row>
    <row r="4" spans="1:12" x14ac:dyDescent="0.3">
      <c r="A4" s="2" t="s">
        <v>54</v>
      </c>
      <c r="B4" s="3">
        <v>127</v>
      </c>
      <c r="F4" s="6">
        <f>F2/F1</f>
        <v>0.16336633663366337</v>
      </c>
    </row>
    <row r="5" spans="1:12" x14ac:dyDescent="0.3">
      <c r="A5" s="2" t="s">
        <v>51</v>
      </c>
      <c r="B5" s="3">
        <v>606</v>
      </c>
    </row>
    <row r="6" spans="1:12" x14ac:dyDescent="0.3">
      <c r="A6" s="2"/>
      <c r="B6" s="3"/>
    </row>
    <row r="7" spans="1:12" x14ac:dyDescent="0.3">
      <c r="A7" s="2" t="s">
        <v>55</v>
      </c>
      <c r="B7" s="3">
        <f>GETPIVOTDATA("[Measures].[Count of company_location]",$A$1,"[ds_salaries].[Work Classification]","[ds_salaries].[Work Classification].&amp;[Hybrid]")</f>
        <v>99</v>
      </c>
    </row>
    <row r="8" spans="1:12" x14ac:dyDescent="0.3">
      <c r="A8" s="2" t="s">
        <v>109</v>
      </c>
      <c r="B8" s="3">
        <f>GETPIVOTDATA("[Measures].[Count of company_location]",$A$1)</f>
        <v>606</v>
      </c>
    </row>
    <row r="9" spans="1:12" x14ac:dyDescent="0.3">
      <c r="A9" s="2" t="s">
        <v>99</v>
      </c>
      <c r="B9" s="6">
        <f>B7/B8</f>
        <v>0.16336633663366337</v>
      </c>
    </row>
    <row r="10" spans="1:12" x14ac:dyDescent="0.3">
      <c r="A10" s="2"/>
      <c r="B10" s="6"/>
    </row>
    <row r="11" spans="1:12" x14ac:dyDescent="0.3">
      <c r="A11" s="2" t="s">
        <v>110</v>
      </c>
      <c r="B11" s="3">
        <f>GETPIVOTDATA("[Measures].[Count of company_location]",$A$1,"[ds_salaries].[Work Classification]","[ds_salaries].[Work Classification].&amp;[Work From Home]")</f>
        <v>380</v>
      </c>
    </row>
    <row r="12" spans="1:12" x14ac:dyDescent="0.3">
      <c r="A12" s="2" t="s">
        <v>109</v>
      </c>
      <c r="B12" s="3">
        <f>GETPIVOTDATA("[Measures].[Count of company_location]",$A$1)</f>
        <v>606</v>
      </c>
    </row>
    <row r="13" spans="1:12" x14ac:dyDescent="0.3">
      <c r="A13" s="2" t="s">
        <v>100</v>
      </c>
      <c r="B13" s="6">
        <f>B11/B12</f>
        <v>0.6270627062706271</v>
      </c>
    </row>
    <row r="14" spans="1:12" x14ac:dyDescent="0.3">
      <c r="A14" s="2"/>
      <c r="B14" s="6"/>
    </row>
    <row r="15" spans="1:12" x14ac:dyDescent="0.3">
      <c r="A15" s="2" t="s">
        <v>111</v>
      </c>
      <c r="B15" s="3">
        <f>GETPIVOTDATA("[Measures].[Count of company_location]",$A$1,"[ds_salaries].[Work Classification]","[ds_salaries].[Work Classification].&amp;[Work From Office]")</f>
        <v>127</v>
      </c>
    </row>
    <row r="16" spans="1:12" x14ac:dyDescent="0.3">
      <c r="A16" s="2" t="s">
        <v>109</v>
      </c>
      <c r="B16" s="3">
        <f>GETPIVOTDATA("[Measures].[Count of company_location]",$A$1)</f>
        <v>606</v>
      </c>
    </row>
    <row r="17" spans="1:2" x14ac:dyDescent="0.3">
      <c r="A17" s="2" t="s">
        <v>101</v>
      </c>
      <c r="B17" s="6">
        <f>B15/B16</f>
        <v>0.20957095709570958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1FBCE-B2EC-45D9-9914-8AE296B05D8C}">
  <sheetPr>
    <tabColor rgb="FF0070C0"/>
  </sheetPr>
  <dimension ref="A1:AE34"/>
  <sheetViews>
    <sheetView showGridLines="0" tabSelected="1" zoomScale="80" zoomScaleNormal="80" workbookViewId="0">
      <selection activeCell="AC7" sqref="AC7"/>
    </sheetView>
  </sheetViews>
  <sheetFormatPr defaultRowHeight="14.4" x14ac:dyDescent="0.3"/>
  <cols>
    <col min="1" max="16384" width="8.88671875" style="8"/>
  </cols>
  <sheetData>
    <row r="1" spans="1:29" s="7" customFormat="1" x14ac:dyDescent="0.3">
      <c r="A1" s="11" t="s">
        <v>112</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row>
    <row r="2" spans="1:29" s="7" customFormat="1" x14ac:dyDescent="0.3">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row>
    <row r="3" spans="1:29" s="7" customForma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s="7" customFormat="1" x14ac:dyDescent="0.3">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26" spans="31:31" x14ac:dyDescent="0.3">
      <c r="AE26" s="9"/>
    </row>
    <row r="30" spans="31:31" x14ac:dyDescent="0.3">
      <c r="AE30" s="10"/>
    </row>
    <row r="32" spans="31:31" x14ac:dyDescent="0.3">
      <c r="AE32" s="10"/>
    </row>
    <row r="34" spans="31:31" x14ac:dyDescent="0.3">
      <c r="AE34" s="10"/>
    </row>
  </sheetData>
  <mergeCells count="1">
    <mergeCell ref="A1:AC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X M L _ d s _ s a l a r i e s _ d 7 8 0 2 b c 2 - 6 b 4 0 - 4 3 d 8 - b 2 0 1 - c 7 6 1 9 6 5 c c c 0 9 " > < 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i t e m > < k e y > < s t r i n g > w o r k _ y e a r < / s t r i n g > < / k e y > < v a l u e > < i n t > 1 2 6 < / i n t > < / v a l u e > < / i t e m > < i t e m > < k e y > < s t r i n g > e x p e r i e n c e _ l e v e l < / s t r i n g > < / k e y > < v a l u e > < i n t > 1 7 0 < / i n t > < / v a l u e > < / i t e m > < i t e m > < k e y > < s t r i n g > e m p l o y m e n t _ t y p e < / s t r i n g > < / k e y > < v a l u e > < i n t > 1 8 3 < / i n t > < / v a l u e > < / i t e m > < i t e m > < k e y > < s t r i n g > j o b _ t i t l e < / s t r i n g > < / k e y > < v a l u e > < i n t > 2 1 8 < / i n t > < / v a l u e > < / i t e m > < i t e m > < k e y > < s t r i n g > s a l a r y < / s t r i n g > < / k e y > < v a l u e > < i n t > 8 9 < / i n t > < / v a l u e > < / i t e m > < i t e m > < k e y > < s t r i n g > s a l a r y _ c u r r e n c y < / s t r i n g > < / k e y > < v a l u e > < i n t > 1 6 6 < / i n t > < / v a l u e > < / i t e m > < i t e m > < k e y > < s t r i n g > s a l a r y _ i n _ u s d < / s t r i n g > < / k e y > < v a l u e > < i n t > 1 4 9 < / i n t > < / v a l u e > < / i t e m > < i t e m > < k e y > < s t r i n g > e m p l o y e e _ r e s i d e n c e < / s t r i n g > < / k e y > < v a l u e > < i n t > 2 0 1 < / i n t > < / v a l u e > < / i t e m > < i t e m > < k e y > < s t r i n g > r e m o t e _ r a t i o < / s t r i n g > < / k e y > < v a l u e > < i n t > 1 4 5 < / i n t > < / v a l u e > < / i t e m > < i t e m > < k e y > < s t r i n g > c o m p a n y _ l o c a t i o n < / s t r i n g > < / k e y > < v a l u e > < i n t > 1 8 5 < / i n t > < / v a l u e > < / i t e m > < i t e m > < k e y > < s t r i n g > c o m p a n y _ s i z e < / s t r i n g > < / k e y > < v a l u e > < i n t > 1 5 2 < / i n t > < / v a l u e > < / i t e m > < i t e m > < k e y > < s t r i n g > W o r k   C l a s s i f i c a t i o n < / s t r i n g > < / k e y > < v a l u e > < i n t > 1 9 0 < / i n t > < / v a l u e > < / i t e m > < / C o l u m n W i d t h s > < C o l u m n D i s p l a y I n d e x > < i t e m > < k e y > < s t r i n g > C o l u m n 1 < / s t r i n g > < / k e y > < v a l u e > < i n t > 0 < / i n t > < / v a l u e > < / i t e m > < i t e m > < k e y > < s t r i n g > w o r k _ y e a r < / s t r i n g > < / k e y > < v a l u e > < i n t > 1 < / i n t > < / v a l u e > < / i t e m > < i t e m > < k e y > < s t r i n g > e x p e r i e n c e _ l e v e l < / s t r i n g > < / k e y > < v a l u e > < i n t > 2 < / i n t > < / v a l u e > < / i t e m > < i t e m > < k e y > < s t r i n g > e m p l o y m e n t _ t y p e < / s t r i n g > < / k e y > < v a l u e > < i n t > 3 < / i n t > < / v a l u e > < / i t e m > < i t e m > < k e y > < s t r i n g > j o b _ t i t l e < / s t r i n g > < / k e y > < v a l u e > < i n t > 4 < / i n t > < / v a l u e > < / i t e m > < i t e m > < k e y > < s t r i n g > s a l a r y < / s t r i n g > < / k e y > < v a l u e > < i n t > 5 < / i n t > < / v a l u e > < / i t e m > < i t e m > < k e y > < s t r i n g > s a l a r y _ c u r r e n c y < / s t r i n g > < / k e y > < v a l u e > < i n t > 6 < / i n t > < / v a l u e > < / i t e m > < i t e m > < k e y > < s t r i n g > s a l a r y _ i n _ u s d < / s t r i n g > < / k e y > < v a l u e > < i n t > 7 < / i n t > < / v a l u e > < / i t e m > < i t e m > < k e y > < s t r i n g > e m p l o y e e _ r e s i d e n c e < / s t r i n g > < / k e y > < v a l u e > < i n t > 8 < / i n t > < / v a l u e > < / i t e m > < i t e m > < k e y > < s t r i n g > r e m o t e _ r a t i o < / s t r i n g > < / k e y > < v a l u e > < i n t > 9 < / i n t > < / v a l u e > < / i t e m > < i t e m > < k e y > < s t r i n g > c o m p a n y _ l o c a t i o n < / s t r i n g > < / k e y > < v a l u e > < i n t > 1 0 < / i n t > < / v a l u e > < / i t e m > < i t e m > < k e y > < s t r i n g > c o m p a n y _ s i z e < / s t r i n g > < / k e y > < v a l u e > < i n t > 1 1 < / i n t > < / v a l u e > < / i t e m > < i t e m > < k e y > < s t r i n g > W o r k   C l a s s i f i c a t i o n < / s t r i n g > < / k e y > < v a l u e > < i n t > 1 2 < / i n t > < / v a l u e > < / i t e m > < / C o l u m n D i s p l a y I n d e x > < C o l u m n F r o z e n   / > < C o l u m n C h e c k e d   / > < C o l u m n F i l t e r > < i t e m > < k e y > < s t r i n g > c o m p a n y _ l o c a t i o n < / s t r i n g > < / k e y > < v a l u e > < F i l t e r E x p r e s s i o n   x s i : n i l = " t r u e "   / > < / v a l u e > < / i t e m > < i t e m > < k e y > < s t r i n g > e m p l o y e e _ r e s i d e n c e < / s t r i n g > < / k e y > < v a l u e > < F i l t e r E x p r e s s i o n   x s i : n i l = " t r u e "   / > < / v a l u e > < / i t e m > < / C o l u m n F i l t e r > < S e l e c t i o n F i l t e r > < i t e m > < k e y > < s t r i n g > c o m p a n y _ l o c a t i o n < / s t r i n g > < / k e y > < v a l u e > < S e l e c t i o n F i l t e r   x s i : n i l = " t r u e "   / > < / v a l u e > < / i t e m > < i t e m > < k e y > < s t r i n g > e m p l o y e e _ r e s i d e n c e < / s t r i n g > < / k e y > < v a l u e > < S e l e c t i o n F i l t e r   x s i : n i l = " t r u e "   / > < / v a l u e > < / i t e m > < / S e l e c t i o n F i l t e r > < F i l t e r P a r a m e t e r s > < i t e m > < k e y > < s t r i n g > c o m p a n y _ l o c a t i o n < / s t r i n g > < / k e y > < v a l u e > < C o m m a n d P a r a m e t e r s   / > < / v a l u e > < / i t e m > < i t e m > < k e y > < s t r i n g > e m p l o y e e _ r e s i d e n c e < / s t r i n g > < / k e y > < v a l u e > < C o m m a n d P a r a m e t e r s   / > < / v a l u e > < / i t e m > < / F i l t e r P a r a m e t e r s > < I s S o r t D e s c e n d i n g > f a l s e < / I s S o r t D e s c e n d i n g > < / T a b l e W i d g e t G r i d S e r i a l i z a t i o n > ] ] > < / 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M a n u a l C a l c M o d e " > < C u s t o m C o n t e n t > < ! [ C D A T A [ F a l s 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 d s _ s a l a r i e s _ d 7 8 0 2 b c 2 - 6 b 4 0 - 4 3 d 8 - b 2 0 1 - c 7 6 1 9 6 5 c c c 0 9 < / K e y > < V a l u e   x m l n s : a = " h t t p : / / s c h e m a s . d a t a c o n t r a c t . o r g / 2 0 0 4 / 0 7 / M i c r o s o f t . A n a l y s i s S e r v i c e s . C o m m o n " > < a : H a s F o c u s > f a l s e < / a : H a s F o c u s > < a : S i z e A t D p i 9 6 > 1 3 0 < / a : S i z e A t D p i 9 6 > < a : V i s i b l e > t r u e < / a : V i s i b l e > < / V a l u e > < / K e y V a l u e O f s t r i n g S a n d b o x E d i t o r . M e a s u r e G r i d S t a t e S c d E 3 5 R y > < K e y V a l u e O f s t r i n g S a n d b o x E d i t o r . M e a s u r e G r i d S t a t e S c d E 3 5 R y > < K e y > c o u n t r y _ a 0 0 7 a 7 3 6 - 4 f 3 7 - 4 e 9 d - 9 1 a f - 8 1 5 6 f 0 c 5 d a 1 8 < / K e y > < V a l u e   x m l n s : a = " h t t p : / / s c h e m a s . d a t a c o n t r a c t . o r g / 2 0 0 4 / 0 7 / M i c r o s o f t . A n a l y s i s S e r v i c e s . C o m m o n " > < a : H a s F o c u s > f a l s e < / a : H a s F o c u s > < a : S i z e A t D p i 9 6 > 1 3 0 < / a : S i z e A t D p i 9 6 > < a : V i s i b l e > t r u e < / a : V i s i b l e > < / V a l u e > < / K e y V a l u e O f s t r i n g S a n d b o x E d i t o r . M e a s u r e G r i d S t a t e S c d E 3 5 R y > < / A r r a y O f K e y V a l u e O f s t r i n g S a n d b o x E d i t o r . M e a s u r e G r i d S t a t e S c d E 3 5 R y > ] ] > < / 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 d s _ s a l a r i e s 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 d s _ s a l a r i e s 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 C o l u m n s \ w o r k _ y e a r < / K e y > < / a : K e y > < a : V a l u e   i : t y p e = " T a b l e W i d g e t B a s e V i e w S t a t e " / > < / a : K e y V a l u e O f D i a g r a m O b j e c t K e y a n y T y p e z b w N T n L X > < a : K e y V a l u e O f D i a g r a m O b j e c t K e y a n y T y p e z b w N T n L X > < a : K e y > < K e y > C o l u m n s \ e x p e r i e n c e _ l e v e l < / K e y > < / a : K e y > < a : V a l u e   i : t y p e = " T a b l e W i d g e t B a s e V i e w S t a t e " / > < / a : K e y V a l u e O f D i a g r a m O b j e c t K e y a n y T y p e z b w N T n L X > < a : K e y V a l u e O f D i a g r a m O b j e c t K e y a n y T y p e z b w N T n L X > < a : K e y > < K e y > C o l u m n s \ e m p l o y m e n t _ t y p e < / 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 C o l u m n s \ s a l a r y _ c u r r e n c y < / K e y > < / a : K e y > < a : V a l u e   i : t y p e = " T a b l e W i d g e t B a s e V i e w S t a t e " / > < / a : K e y V a l u e O f D i a g r a m O b j e c t K e y a n y T y p e z b w N T n L X > < a : K e y V a l u e O f D i a g r a m O b j e c t K e y a n y T y p e z b w N T n L X > < a : K e y > < K e y > C o l u m n s \ s a l a r y _ i n _ u s d < / K e y > < / a : K e y > < a : V a l u e   i : t y p e = " T a b l e W i d g e t B a s e V i e w S t a t e " / > < / a : K e y V a l u e O f D i a g r a m O b j e c t K e y a n y T y p e z b w N T n L X > < a : K e y V a l u e O f D i a g r a m O b j e c t K e y a n y T y p e z b w N T n L X > < a : K e y > < K e y > C o l u m n s \ e m p l o y e e _ r e s i d e n c e < / K e y > < / a : K e y > < a : V a l u e   i : t y p e = " T a b l e W i d g e t B a s e V i e w S t a t e " / > < / a : K e y V a l u e O f D i a g r a m O b j e c t K e y a n y T y p e z b w N T n L X > < a : K e y V a l u e O f D i a g r a m O b j e c t K e y a n y T y p e z b w N T n L X > < a : K e y > < K e y > C o l u m n s \ r e m o t e _ r a t i o < / K e y > < / a : K e y > < a : V a l u e   i : t y p e = " T a b l e W i d g e t B a s e V i e w S t a t e " / > < / a : K e y V a l u e O f D i a g r a m O b j e c t K e y a n y T y p e z b w N T n L X > < a : K e y V a l u e O f D i a g r a m O b j e c t K e y a n y T y p e z b w N T n L X > < a : K e y > < K e y > C o l u m n s \ c o m p a n y _ l o c a t i o n < / K e y > < / a : K e y > < a : V a l u e   i : t y p e = " T a b l e W i d g e t B a s e V i e w S t a t e " / > < / a : K e y V a l u e O f D i a g r a m O b j e c t K e y a n y T y p e z b w N T n L X > < a : K e y V a l u e O f D i a g r a m O b j e c t K e y a n y T y p e z b w N T n L X > < a : K e y > < K e y > C o l u m n s \ c o m p a n y _ s i z e < / K e y > < / a : K e y > < a : V a l u e   i : t y p e = " T a b l e W i d g e t B a s e V i e w S t a t e " / > < / a : K e y V a l u e O f D i a g r a m O b j e c t K e y a n y T y p e z b w N T n L X > < a : K e y V a l u e O f D i a g r a m O b j e c t K e y a n y T y p e z b w N T n L X > < a : K e y > < K e y > C o l u m n s \ W o r k   C l a s s i f i c a t i o n 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 c o u n t r y _ n a m e 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 c o u n t r y _ n a m e 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  n a m e < / K e y > < / a : K e y > < a : V a l u e   i : t y p e = " T a b l e W i d g e t B a s e V i e w S t a t e " / > < / a : K e y V a l u e O f D i a g r a m O b j e c t K e y a n y T y p e z b w N T n L X > < a : K e y V a l u e O f D i a g r a m O b j e c t K e y a n y T y p e z b w N T n L X > < a : K e y > < K e y > C o l u m n s \ A l p h a - 2   c o d e 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 c o u n t r y 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 C o l u m n s \ c o u n t r y _ n a m e < / K e y > < / a : K e y > < a : V a l u e   i : t y p e = " T a b l e W i d g e t B a s e V i e w S t a t e " / > < / a : K e y V a l u e O f D i a g r a m O b j e c t K e y a n y T y p e z b w N T n L X > < a : K e y V a l u e O f D i a g r a m O b j e c t K e y a n y T y p e z b w N T n L X > < a : K e y > < K e y > C o l u m n s \ c o u n t r y _ c o d e 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 c o u n t r y _ n a m e 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 c o u n t r y _ n a m e 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  n a m e < / K e y > < / D i a g r a m O b j e c t K e y > < D i a g r a m O b j e c t K e y > < K e y > C o l u m n s \ A l p h a - 2   c o d e 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  n a m e < / K e y > < / a : K e y > < a : V a l u e   i : t y p e = " M e a s u r e G r i d N o d e V i e w S t a t e " > < L a y e d O u t > t r u e < / L a y e d O u t > < / a : V a l u e > < / a : K e y V a l u e O f D i a g r a m O b j e c t K e y a n y T y p e z b w N T n L X > < a : K e y V a l u e O f D i a g r a m O b j e c t K e y a n y T y p e z b w N T n L X > < a : K e y > < K e y > C o l u m n s \ A l p h a - 2   c o d e < / K e y > < / a : K e y > < a : V a l u e   i : t y p e = " M e a s u r e G r i d N o d e V i e w S t a t e " > < C o l u m n > 1 < / C o l u m n > < L a y e d O u t > t r u e < / L a y e d O u t > < / a : V a l u e > < / a : K e y V a l u e O f D i a g r a m O b j e c t K e y a n y T y p e z b w N T n L X > < / V i e w S t a t e s > < / D i a g r a m M a n a g e r . S e r i a l i z a b l e D i a g r a m > < D i a g r a m M a n a g e r . S e r i a l i z a b l e D i a g r a m > < A d a p t e r   i : t y p e = " M e a s u r e D i a g r a m S a n d b o x A d a p t e r " > < T a b l e N a m e > d s _ s a l a r i e s 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 d s _ s a l a r i e s 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 s a l a r y _ i n _ u s d < / K e y > < / D i a g r a m O b j e c t K e y > < D i a g r a m O b j e c t K e y > < K e y > M e a s u r e s \ S u m   o f   s a l a r y _ i n _ u s d \ T a g I n f o \ F o r m u l a < / K e y > < / D i a g r a m O b j e c t K e y > < D i a g r a m O b j e c t K e y > < K e y > M e a s u r e s \ S u m   o f   s a l a r y _ i n _ u s d \ T a g I n f o \ V a l u e < / K e y > < / D i a g r a m O b j e c t K e y > < D i a g r a m O b j e c t K e y > < K e y > M e a s u r e s \ A v e r a g e   o f   s a l a r y _ i n _ u s d < / K e y > < / D i a g r a m O b j e c t K e y > < D i a g r a m O b j e c t K e y > < K e y > M e a s u r e s \ A v e r a g e   o f   s a l a r y _ i n _ u s d \ T a g I n f o \ F o r m u l a < / K e y > < / D i a g r a m O b j e c t K e y > < D i a g r a m O b j e c t K e y > < K e y > M e a s u r e s \ A v e r a g e   o f   s a l a r y _ i n _ u s d \ T a g I n f o \ V a l u e < / K e y > < / D i a g r a m O b j e c t K e y > < D i a g r a m O b j e c t K e y > < K e y > M e a s u r e s \ C o u n t   o f   W o r k   C l a s s i f i c a t i o n < / K e y > < / D i a g r a m O b j e c t K e y > < D i a g r a m O b j e c t K e y > < K e y > M e a s u r e s \ C o u n t   o f   W o r k   C l a s s i f i c a t i o n \ T a g I n f o \ F o r m u l a < / K e y > < / D i a g r a m O b j e c t K e y > < D i a g r a m O b j e c t K e y > < K e y > M e a s u r e s \ C o u n t   o f   W o r k   C l a s s i f i c a t i o n \ T a g I n f o \ V a l u e < / K e y > < / D i a g r a m O b j e c t K e y > < D i a g r a m O b j e c t K e y > < K e y > M e a s u r e s \ C o u n t   o f   c o m p a n y _ l o c a t i o n < / K e y > < / D i a g r a m O b j e c t K e y > < D i a g r a m O b j e c t K e y > < K e y > M e a s u r e s \ C o u n t   o f   c o m p a n y _ l o c a t i o n \ T a g I n f o \ F o r m u l a < / K e y > < / D i a g r a m O b j e c t K e y > < D i a g r a m O b j e c t K e y > < K e y > M e a s u r e s \ C o u n t   o f   c o m p a n y _ l o c a t i o n \ T a g I n f o \ V a l u e < / K e y > < / D i a g r a m O b j e c t K e y > < D i a g r a m O b j e c t K e y > < K e y > M e a s u r e s \ C o u n t   o f   s a l a r y _ i n _ u s d < / K e y > < / D i a g r a m O b j e c t K e y > < D i a g r a m O b j e c t K e y > < K e y > M e a s u r e s \ C o u n t   o f   s a l a r y _ i n _ u s d \ T a g I n f o \ F o r m u l a < / K e y > < / D i a g r a m O b j e c t K e y > < D i a g r a m O b j e c t K e y > < K e y > M e a s u r e s \ C o u n t   o f   s a l a r y _ i n _ u s d \ T a g I n f o \ V a l u e < / K e y > < / D i a g r a m O b j e c t K e y > < D i a g r a m O b j e c t K e y > < K e y > M e a s u r e s \ C o u n t   o f   e x p e r i e n c e _ l e v e l < / K e y > < / D i a g r a m O b j e c t K e y > < D i a g r a m O b j e c t K e y > < K e y > M e a s u r e s \ C o u n t   o f   e x p e r i e n c e _ l e v e l \ T a g I n f o \ F o r m u l a < / K e y > < / D i a g r a m O b j e c t K e y > < D i a g r a m O b j e c t K e y > < K e y > M e a s u r e s \ C o u n t   o f   e x p e r i e n c e _ l e v e l \ T a g I n f o \ V a l u e < / K e y > < / D i a g r a m O b j e c t K e y > < D i a g r a m O b j e c t K e y > < K e y > M e a s u r e s \ C o u n t   o f   e m p l o y m e n t _ t y p e < / K e y > < / D i a g r a m O b j e c t K e y > < D i a g r a m O b j e c t K e y > < K e y > M e a s u r e s \ C o u n t   o f   e m p l o y m e n t _ t y p e \ T a g I n f o \ F o r m u l a < / K e y > < / D i a g r a m O b j e c t K e y > < D i a g r a m O b j e c t K e y > < K e y > M e a s u r e s \ C o u n t   o f   e m p l o y m e n t _ t y p e \ T a g I n f o \ V a l u e < / K e y > < / D i a g r a m O b j e c t K e y > < D i a g r a m O b j e c t K e y > < K e y > M e a s u r e s \ C o u n t   o f   c o m p a n y _ s i z e < / K e y > < / D i a g r a m O b j e c t K e y > < D i a g r a m O b j e c t K e y > < K e y > M e a s u r e s \ C o u n t   o f   c o m p a n y _ s i z e \ T a g I n f o \ F o r m u l a < / K e y > < / D i a g r a m O b j e c t K e y > < D i a g r a m O b j e c t K e y > < K e y > M e a s u r e s \ C o u n t   o f   c o m p a n y _ s i z e \ T a g I n f o \ V a l u e < / K e y > < / D i a g r a m O b j e c t K e y > < D i a g r a m O b j e c t K e y > < K e y > M e a s u r e s \ C o u n t   o f   j o b _ t i t l e < / K e y > < / D i a g r a m O b j e c t K e y > < D i a g r a m O b j e c t K e y > < K e y > M e a s u r e s \ C o u n t   o f   j o b _ t i t l e \ T a g I n f o \ F o r m u l a < / K e y > < / D i a g r a m O b j e c t K e y > < D i a g r a m O b j e c t K e y > < K e y > M e a s u r e s \ C o u n t   o f   j o b _ t i t l e \ T a g I n f o \ V a l u e < / K e y > < / D i a g r a m O b j e c t K e y > < D i a g r a m O b j e c t K e y > < K e y > M e a s u r e s \ D i s t i n c t   C o u n t   o f   e m p l o y m e n t _ t y p e < / K e y > < / D i a g r a m O b j e c t K e y > < D i a g r a m O b j e c t K e y > < K e y > M e a s u r e s \ D i s t i n c t   C o u n t   o f   e m p l o y m e n t _ t y p e \ T a g I n f o \ F o r m u l a < / K e y > < / D i a g r a m O b j e c t K e y > < D i a g r a m O b j e c t K e y > < K e y > M e a s u r e s \ D i s t i n c t   C o u n t   o f   e m p l o y m e n t _ t y p e \ T a g I n f o \ V a l u e < / K e y > < / D i a g r a m O b j e c t K e y > < D i a g r a m O b j e c t K e y > < K e y > C o l u m n s \ C o l u m n 1 < / K e y > < / D i a g r a m O b j e c t K e y > < D i a g r a m O b j e c t K e y > < K e y > C o l u m n s \ w o r k _ y e a r < / K e y > < / D i a g r a m O b j e c t K e y > < D i a g r a m O b j e c t K e y > < K e y > C o l u m n s \ e x p e r i e n c e _ l e v e l < / K e y > < / D i a g r a m O b j e c t K e y > < D i a g r a m O b j e c t K e y > < K e y > C o l u m n s \ e m p l o y m e n t _ t y p e < / K e y > < / D i a g r a m O b j e c t K e y > < D i a g r a m O b j e c t K e y > < K e y > C o l u m n s \ j o b _ t i t l e < / K e y > < / D i a g r a m O b j e c t K e y > < D i a g r a m O b j e c t K e y > < K e y > C o l u m n s \ s a l a r y < / K e y > < / D i a g r a m O b j e c t K e y > < D i a g r a m O b j e c t K e y > < K e y > C o l u m n s \ s a l a r y _ c u r r e n c y < / K e y > < / D i a g r a m O b j e c t K e y > < D i a g r a m O b j e c t K e y > < K e y > C o l u m n s \ s a l a r y _ i n _ u s d < / K e y > < / D i a g r a m O b j e c t K e y > < D i a g r a m O b j e c t K e y > < K e y > C o l u m n s \ e m p l o y e e _ r e s i d e n c e < / K e y > < / D i a g r a m O b j e c t K e y > < D i a g r a m O b j e c t K e y > < K e y > C o l u m n s \ r e m o t e _ r a t i o < / K e y > < / D i a g r a m O b j e c t K e y > < D i a g r a m O b j e c t K e y > < K e y > C o l u m n s \ c o m p a n y _ l o c a t i o n < / K e y > < / D i a g r a m O b j e c t K e y > < D i a g r a m O b j e c t K e y > < K e y > C o l u m n s \ c o m p a n y _ s i z e < / K e y > < / D i a g r a m O b j e c t K e y > < D i a g r a m O b j e c t K e y > < K e y > C o l u m n s \ W o r k   C l a s s i f i c a t i o n < / K e y > < / D i a g r a m O b j e c t K e y > < D i a g r a m O b j e c t K e y > < K e y > L i n k s \ & l t ; C o l u m n s \ S u m   o f   s a l a r y _ i n _ u s d & g t ; - & l t ; M e a s u r e s \ s a l a r y _ i n _ u s d & g t ; < / K e y > < / D i a g r a m O b j e c t K e y > < D i a g r a m O b j e c t K e y > < K e y > L i n k s \ & l t ; C o l u m n s \ S u m   o f   s a l a r y _ i n _ u s d & g t ; - & l t ; M e a s u r e s \ s a l a r y _ i n _ u s d & g t ; \ C O L U M N < / K e y > < / D i a g r a m O b j e c t K e y > < D i a g r a m O b j e c t K e y > < K e y > L i n k s \ & l t ; C o l u m n s \ S u m   o f   s a l a r y _ i n _ u s d & g t ; - & l t ; M e a s u r e s \ s a l a r y _ i n _ u s d & g t ; \ M E A S U R E < / K e y > < / D i a g r a m O b j e c t K e y > < D i a g r a m O b j e c t K e y > < K e y > L i n k s \ & l t ; C o l u m n s \ A v e r a g e   o f   s a l a r y _ i n _ u s d & g t ; - & l t ; M e a s u r e s \ s a l a r y _ i n _ u s d & g t ; < / K e y > < / D i a g r a m O b j e c t K e y > < D i a g r a m O b j e c t K e y > < K e y > L i n k s \ & l t ; C o l u m n s \ A v e r a g e   o f   s a l a r y _ i n _ u s d & g t ; - & l t ; M e a s u r e s \ s a l a r y _ i n _ u s d & g t ; \ C O L U M N < / K e y > < / D i a g r a m O b j e c t K e y > < D i a g r a m O b j e c t K e y > < K e y > L i n k s \ & l t ; C o l u m n s \ A v e r a g e   o f   s a l a r y _ i n _ u s d & g t ; - & l t ; M e a s u r e s \ s a l a r y _ i n _ u s d & g t ; \ M E A S U R E < / K e y > < / D i a g r a m O b j e c t K e y > < D i a g r a m O b j e c t K e y > < K e y > L i n k s \ & l t ; C o l u m n s \ C o u n t   o f   W o r k   C l a s s i f i c a t i o n & g t ; - & l t ; M e a s u r e s \ W o r k   C l a s s i f i c a t i o n & g t ; < / K e y > < / D i a g r a m O b j e c t K e y > < D i a g r a m O b j e c t K e y > < K e y > L i n k s \ & l t ; C o l u m n s \ C o u n t   o f   W o r k   C l a s s i f i c a t i o n & g t ; - & l t ; M e a s u r e s \ W o r k   C l a s s i f i c a t i o n & g t ; \ C O L U M N < / K e y > < / D i a g r a m O b j e c t K e y > < D i a g r a m O b j e c t K e y > < K e y > L i n k s \ & l t ; C o l u m n s \ C o u n t   o f   W o r k   C l a s s i f i c a t i o n & g t ; - & l t ; M e a s u r e s \ W o r k   C l a s s i f i c a t i o n & g t ; \ M E A S U R E < / K e y > < / D i a g r a m O b j e c t K e y > < D i a g r a m O b j e c t K e y > < K e y > L i n k s \ & l t ; C o l u m n s \ C o u n t   o f   c o m p a n y _ l o c a t i o n & g t ; - & l t ; M e a s u r e s \ c o m p a n y _ l o c a t i o n & g t ; < / K e y > < / D i a g r a m O b j e c t K e y > < D i a g r a m O b j e c t K e y > < K e y > L i n k s \ & l t ; C o l u m n s \ C o u n t   o f   c o m p a n y _ l o c a t i o n & g t ; - & l t ; M e a s u r e s \ c o m p a n y _ l o c a t i o n & g t ; \ C O L U M N < / K e y > < / D i a g r a m O b j e c t K e y > < D i a g r a m O b j e c t K e y > < K e y > L i n k s \ & l t ; C o l u m n s \ C o u n t   o f   c o m p a n y _ l o c a t i o n & g t ; - & l t ; M e a s u r e s \ c o m p a n y _ l o c a t i o n & g t ; \ M E A S U R E < / K e y > < / D i a g r a m O b j e c t K e y > < D i a g r a m O b j e c t K e y > < K e y > L i n k s \ & l t ; C o l u m n s \ C o u n t   o f   s a l a r y _ i n _ u s d & g t ; - & l t ; M e a s u r e s \ s a l a r y _ i n _ u s d & g t ; < / K e y > < / D i a g r a m O b j e c t K e y > < D i a g r a m O b j e c t K e y > < K e y > L i n k s \ & l t ; C o l u m n s \ C o u n t   o f   s a l a r y _ i n _ u s d & g t ; - & l t ; M e a s u r e s \ s a l a r y _ i n _ u s d & g t ; \ C O L U M N < / K e y > < / D i a g r a m O b j e c t K e y > < D i a g r a m O b j e c t K e y > < K e y > L i n k s \ & l t ; C o l u m n s \ C o u n t   o f   s a l a r y _ i n _ u s d & g t ; - & l t ; M e a s u r e s \ s a l a r y _ i n _ u s d & g t ; \ M E A S U R E < / K e y > < / D i a g r a m O b j e c t K e y > < D i a g r a m O b j e c t K e y > < K e y > L i n k s \ & l t ; C o l u m n s \ C o u n t   o f   e x p e r i e n c e _ l e v e l & g t ; - & l t ; M e a s u r e s \ e x p e r i e n c e _ l e v e l & g t ; < / K e y > < / D i a g r a m O b j e c t K e y > < D i a g r a m O b j e c t K e y > < K e y > L i n k s \ & l t ; C o l u m n s \ C o u n t   o f   e x p e r i e n c e _ l e v e l & g t ; - & l t ; M e a s u r e s \ e x p e r i e n c e _ l e v e l & g t ; \ C O L U M N < / K e y > < / D i a g r a m O b j e c t K e y > < D i a g r a m O b j e c t K e y > < K e y > L i n k s \ & l t ; C o l u m n s \ C o u n t   o f   e x p e r i e n c e _ l e v e l & g t ; - & l t ; M e a s u r e s \ e x p e r i e n c e _ l e v e l & g t ; \ M E A S U R E < / K e y > < / D i a g r a m O b j e c t K e y > < D i a g r a m O b j e c t K e y > < K e y > L i n k s \ & l t ; C o l u m n s \ C o u n t   o f   e m p l o y m e n t _ t y p e & g t ; - & l t ; M e a s u r e s \ e m p l o y m e n t _ t y p e & g t ; < / K e y > < / D i a g r a m O b j e c t K e y > < D i a g r a m O b j e c t K e y > < K e y > L i n k s \ & l t ; C o l u m n s \ C o u n t   o f   e m p l o y m e n t _ t y p e & g t ; - & l t ; M e a s u r e s \ e m p l o y m e n t _ t y p e & g t ; \ C O L U M N < / K e y > < / D i a g r a m O b j e c t K e y > < D i a g r a m O b j e c t K e y > < K e y > L i n k s \ & l t ; C o l u m n s \ C o u n t   o f   e m p l o y m e n t _ t y p e & g t ; - & l t ; M e a s u r e s \ e m p l o y m e n t _ t y p e & g t ; \ M E A S U R E < / K e y > < / D i a g r a m O b j e c t K e y > < D i a g r a m O b j e c t K e y > < K e y > L i n k s \ & l t ; C o l u m n s \ C o u n t   o f   c o m p a n y _ s i z e & g t ; - & l t ; M e a s u r e s \ c o m p a n y _ s i z e & g t ; < / K e y > < / D i a g r a m O b j e c t K e y > < D i a g r a m O b j e c t K e y > < K e y > L i n k s \ & l t ; C o l u m n s \ C o u n t   o f   c o m p a n y _ s i z e & g t ; - & l t ; M e a s u r e s \ c o m p a n y _ s i z e & g t ; \ C O L U M N < / K e y > < / D i a g r a m O b j e c t K e y > < D i a g r a m O b j e c t K e y > < K e y > L i n k s \ & l t ; C o l u m n s \ C o u n t   o f   c o m p a n y _ s i z e & g t ; - & l t ; M e a s u r e s \ c o m p a n y _ s i z e & g t ; \ M E A S U R E < / K e y > < / D i a g r a m O b j e c t K e y > < D i a g r a m O b j e c t K e y > < K e y > L i n k s \ & l t ; C o l u m n s \ C o u n t   o f   j o b _ t i t l e & g t ; - & l t ; M e a s u r e s \ j o b _ t i t l e & g t ; < / K e y > < / D i a g r a m O b j e c t K e y > < D i a g r a m O b j e c t K e y > < K e y > L i n k s \ & l t ; C o l u m n s \ C o u n t   o f   j o b _ t i t l e & g t ; - & l t ; M e a s u r e s \ j o b _ t i t l e & g t ; \ C O L U M N < / K e y > < / D i a g r a m O b j e c t K e y > < D i a g r a m O b j e c t K e y > < K e y > L i n k s \ & l t ; C o l u m n s \ C o u n t   o f   j o b _ t i t l e & g t ; - & l t ; M e a s u r e s \ j o b _ t i t l e & g t ; \ M E A S U R E < / K e y > < / D i a g r a m O b j e c t K e y > < D i a g r a m O b j e c t K e y > < K e y > L i n k s \ & l t ; C o l u m n s \ D i s t i n c t   C o u n t   o f   e m p l o y m e n t _ t y p e & g t ; - & l t ; M e a s u r e s \ e m p l o y m e n t _ t y p e & g t ; < / K e y > < / D i a g r a m O b j e c t K e y > < D i a g r a m O b j e c t K e y > < K e y > L i n k s \ & l t ; C o l u m n s \ D i s t i n c t   C o u n t   o f   e m p l o y m e n t _ t y p e & g t ; - & l t ; M e a s u r e s \ e m p l o y m e n t _ t y p e & g t ; \ C O L U M N < / K e y > < / D i a g r a m O b j e c t K e y > < D i a g r a m O b j e c t K e y > < K e y > L i n k s \ & l t ; C o l u m n s \ D i s t i n c t   C o u n t   o f   e m p l o y m e n t _ t y p e & g t ; - & l t ; M e a s u r e s \ e m p l o y m e n t _ t y p e & g t ; \ M E A S U R E 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 s a l a r y _ i n _ u s d < / K e y > < / a : K e y > < a : V a l u e   i : t y p e = " M e a s u r e G r i d N o d e V i e w S t a t e " > < C o l u m n > 7 < / C o l u m n > < L a y e d O u t > t r u e < / L a y e d O u t > < W a s U I I n v i s i b l e > t r u e < / W a s U I I n v i s i b l e > < / a : V a l u e > < / a : K e y V a l u e O f D i a g r a m O b j e c t K e y a n y T y p e z b w N T n L X > < a : K e y V a l u e O f D i a g r a m O b j e c t K e y a n y T y p e z b w N T n L X > < a : K e y > < K e y > M e a s u r e s \ S u m   o f   s a l a r y _ i n _ u s d \ T a g I n f o \ F o r m u l a < / K e y > < / a : K e y > < a : V a l u e   i : t y p e = " M e a s u r e G r i d V i e w S t a t e I D i a g r a m T a g A d d i t i o n a l I n f o " / > < / a : K e y V a l u e O f D i a g r a m O b j e c t K e y a n y T y p e z b w N T n L X > < a : K e y V a l u e O f D i a g r a m O b j e c t K e y a n y T y p e z b w N T n L X > < a : K e y > < K e y > M e a s u r e s \ S u m   o f   s a l a r y _ i n _ u s d \ T a g I n f o \ V a l u e < / K e y > < / a : K e y > < a : V a l u e   i : t y p e = " M e a s u r e G r i d V i e w S t a t e I D i a g r a m T a g A d d i t i o n a l I n f o " / > < / a : K e y V a l u e O f D i a g r a m O b j e c t K e y a n y T y p e z b w N T n L X > < a : K e y V a l u e O f D i a g r a m O b j e c t K e y a n y T y p e z b w N T n L X > < a : K e y > < K e y > M e a s u r e s \ A v e r a g e   o f   s a l a r y _ i n _ u s d < / K e y > < / a : K e y > < a : V a l u e   i : t y p e = " M e a s u r e G r i d N o d e V i e w S t a t e " > < C o l u m n > 7 < / C o l u m n > < L a y e d O u t > t r u e < / L a y e d O u t > < R o w > 1 < / R o w > < W a s U I I n v i s i b l e > t r u e < / W a s U I I n v i s i b l e > < / a : V a l u e > < / a : K e y V a l u e O f D i a g r a m O b j e c t K e y a n y T y p e z b w N T n L X > < a : K e y V a l u e O f D i a g r a m O b j e c t K e y a n y T y p e z b w N T n L X > < a : K e y > < K e y > M e a s u r e s \ A v e r a g e   o f   s a l a r y _ i n _ u s d \ T a g I n f o \ F o r m u l a < / K e y > < / a : K e y > < a : V a l u e   i : t y p e = " M e a s u r e G r i d V i e w S t a t e I D i a g r a m T a g A d d i t i o n a l I n f o " / > < / a : K e y V a l u e O f D i a g r a m O b j e c t K e y a n y T y p e z b w N T n L X > < a : K e y V a l u e O f D i a g r a m O b j e c t K e y a n y T y p e z b w N T n L X > < a : K e y > < K e y > M e a s u r e s \ A v e r a g e   o f   s a l a r y _ i n _ u s d \ T a g I n f o \ V a l u e < / K e y > < / a : K e y > < a : V a l u e   i : t y p e = " M e a s u r e G r i d V i e w S t a t e I D i a g r a m T a g A d d i t i o n a l I n f o " / > < / a : K e y V a l u e O f D i a g r a m O b j e c t K e y a n y T y p e z b w N T n L X > < a : K e y V a l u e O f D i a g r a m O b j e c t K e y a n y T y p e z b w N T n L X > < a : K e y > < K e y > M e a s u r e s \ C o u n t   o f   W o r k   C l a s s i f i c a t i o n < / K e y > < / a : K e y > < a : V a l u e   i : t y p e = " M e a s u r e G r i d N o d e V i e w S t a t e " > < C o l u m n > 1 2 < / C o l u m n > < L a y e d O u t > t r u e < / L a y e d O u t > < W a s U I I n v i s i b l e > t r u e < / W a s U I I n v i s i b l e > < / a : V a l u e > < / a : K e y V a l u e O f D i a g r a m O b j e c t K e y a n y T y p e z b w N T n L X > < a : K e y V a l u e O f D i a g r a m O b j e c t K e y a n y T y p e z b w N T n L X > < a : K e y > < K e y > M e a s u r e s \ C o u n t   o f   W o r k   C l a s s i f i c a t i o n \ T a g I n f o \ F o r m u l a < / K e y > < / a : K e y > < a : V a l u e   i : t y p e = " M e a s u r e G r i d V i e w S t a t e I D i a g r a m T a g A d d i t i o n a l I n f o " / > < / a : K e y V a l u e O f D i a g r a m O b j e c t K e y a n y T y p e z b w N T n L X > < a : K e y V a l u e O f D i a g r a m O b j e c t K e y a n y T y p e z b w N T n L X > < a : K e y > < K e y > M e a s u r e s \ C o u n t   o f   W o r k   C l a s s i f i c a t i o n \ T a g I n f o \ V a l u e < / K e y > < / a : K e y > < a : V a l u e   i : t y p e = " M e a s u r e G r i d V i e w S t a t e I D i a g r a m T a g A d d i t i o n a l I n f o " / > < / a : K e y V a l u e O f D i a g r a m O b j e c t K e y a n y T y p e z b w N T n L X > < a : K e y V a l u e O f D i a g r a m O b j e c t K e y a n y T y p e z b w N T n L X > < a : K e y > < K e y > M e a s u r e s \ C o u n t   o f   c o m p a n y _ l o c a t i o n < / K e y > < / a : K e y > < a : V a l u e   i : t y p e = " M e a s u r e G r i d N o d e V i e w S t a t e " > < C o l u m n > 1 0 < / C o l u m n > < L a y e d O u t > t r u e < / L a y e d O u t > < W a s U I I n v i s i b l e > t r u e < / W a s U I I n v i s i b l e > < / a : V a l u e > < / a : K e y V a l u e O f D i a g r a m O b j e c t K e y a n y T y p e z b w N T n L X > < a : K e y V a l u e O f D i a g r a m O b j e c t K e y a n y T y p e z b w N T n L X > < a : K e y > < K e y > M e a s u r e s \ C o u n t   o f   c o m p a n y _ l o c a t i o n \ T a g I n f o \ F o r m u l a < / K e y > < / a : K e y > < a : V a l u e   i : t y p e = " M e a s u r e G r i d V i e w S t a t e I D i a g r a m T a g A d d i t i o n a l I n f o " / > < / a : K e y V a l u e O f D i a g r a m O b j e c t K e y a n y T y p e z b w N T n L X > < a : K e y V a l u e O f D i a g r a m O b j e c t K e y a n y T y p e z b w N T n L X > < a : K e y > < K e y > M e a s u r e s \ C o u n t   o f   c o m p a n y _ l o c a t i o n \ T a g I n f o \ V a l u e < / K e y > < / a : K e y > < a : V a l u e   i : t y p e = " M e a s u r e G r i d V i e w S t a t e I D i a g r a m T a g A d d i t i o n a l I n f o " / > < / a : K e y V a l u e O f D i a g r a m O b j e c t K e y a n y T y p e z b w N T n L X > < a : K e y V a l u e O f D i a g r a m O b j e c t K e y a n y T y p e z b w N T n L X > < a : K e y > < K e y > M e a s u r e s \ C o u n t   o f   s a l a r y _ i n _ u s d < / K e y > < / a : K e y > < a : V a l u e   i : t y p e = " M e a s u r e G r i d N o d e V i e w S t a t e " > < C o l u m n > 7 < / C o l u m n > < L a y e d O u t > t r u e < / L a y e d O u t > < R o w > 2 < / R o w > < W a s U I I n v i s i b l e > t r u e < / W a s U I I n v i s i b l e > < / a : V a l u e > < / a : K e y V a l u e O f D i a g r a m O b j e c t K e y a n y T y p e z b w N T n L X > < a : K e y V a l u e O f D i a g r a m O b j e c t K e y a n y T y p e z b w N T n L X > < a : K e y > < K e y > M e a s u r e s \ C o u n t   o f   s a l a r y _ i n _ u s d \ T a g I n f o \ F o r m u l a < / K e y > < / a : K e y > < a : V a l u e   i : t y p e = " M e a s u r e G r i d V i e w S t a t e I D i a g r a m T a g A d d i t i o n a l I n f o " / > < / a : K e y V a l u e O f D i a g r a m O b j e c t K e y a n y T y p e z b w N T n L X > < a : K e y V a l u e O f D i a g r a m O b j e c t K e y a n y T y p e z b w N T n L X > < a : K e y > < K e y > M e a s u r e s \ C o u n t   o f   s a l a r y _ i n _ u s d \ T a g I n f o \ V a l u e < / K e y > < / a : K e y > < a : V a l u e   i : t y p e = " M e a s u r e G r i d V i e w S t a t e I D i a g r a m T a g A d d i t i o n a l I n f o " / > < / a : K e y V a l u e O f D i a g r a m O b j e c t K e y a n y T y p e z b w N T n L X > < a : K e y V a l u e O f D i a g r a m O b j e c t K e y a n y T y p e z b w N T n L X > < a : K e y > < K e y > M e a s u r e s \ C o u n t   o f   e x p e r i e n c e _ l e v e l < / K e y > < / a : K e y > < a : V a l u e   i : t y p e = " M e a s u r e G r i d N o d e V i e w S t a t e " > < C o l u m n > 2 < / C o l u m n > < L a y e d O u t > t r u e < / L a y e d O u t > < W a s U I I n v i s i b l e > t r u e < / W a s U I I n v i s i b l e > < / a : V a l u e > < / a : K e y V a l u e O f D i a g r a m O b j e c t K e y a n y T y p e z b w N T n L X > < a : K e y V a l u e O f D i a g r a m O b j e c t K e y a n y T y p e z b w N T n L X > < a : K e y > < K e y > M e a s u r e s \ C o u n t   o f   e x p e r i e n c e _ l e v e l \ T a g I n f o \ F o r m u l a < / K e y > < / a : K e y > < a : V a l u e   i : t y p e = " M e a s u r e G r i d V i e w S t a t e I D i a g r a m T a g A d d i t i o n a l I n f o " / > < / a : K e y V a l u e O f D i a g r a m O b j e c t K e y a n y T y p e z b w N T n L X > < a : K e y V a l u e O f D i a g r a m O b j e c t K e y a n y T y p e z b w N T n L X > < a : K e y > < K e y > M e a s u r e s \ C o u n t   o f   e x p e r i e n c e _ l e v e l \ T a g I n f o \ V a l u e < / K e y > < / a : K e y > < a : V a l u e   i : t y p e = " M e a s u r e G r i d V i e w S t a t e I D i a g r a m T a g A d d i t i o n a l I n f o " / > < / a : K e y V a l u e O f D i a g r a m O b j e c t K e y a n y T y p e z b w N T n L X > < a : K e y V a l u e O f D i a g r a m O b j e c t K e y a n y T y p e z b w N T n L X > < a : K e y > < K e y > M e a s u r e s \ C o u n t   o f   e m p l o y m e n t _ t y p e < / K e y > < / a : K e y > < a : V a l u e   i : t y p e = " M e a s u r e G r i d N o d e V i e w S t a t e " > < C o l u m n > 3 < / C o l u m n > < L a y e d O u t > t r u e < / L a y e d O u t > < W a s U I I n v i s i b l e > t r u e < / W a s U I I n v i s i b l e > < / a : V a l u e > < / a : K e y V a l u e O f D i a g r a m O b j e c t K e y a n y T y p e z b w N T n L X > < a : K e y V a l u e O f D i a g r a m O b j e c t K e y a n y T y p e z b w N T n L X > < a : K e y > < K e y > M e a s u r e s \ C o u n t   o f   e m p l o y m e n t _ t y p e \ T a g I n f o \ F o r m u l a < / K e y > < / a : K e y > < a : V a l u e   i : t y p e = " M e a s u r e G r i d V i e w S t a t e I D i a g r a m T a g A d d i t i o n a l I n f o " / > < / a : K e y V a l u e O f D i a g r a m O b j e c t K e y a n y T y p e z b w N T n L X > < a : K e y V a l u e O f D i a g r a m O b j e c t K e y a n y T y p e z b w N T n L X > < a : K e y > < K e y > M e a s u r e s \ C o u n t   o f   e m p l o y m e n t _ t y p e \ T a g I n f o \ V a l u e < / K e y > < / a : K e y > < a : V a l u e   i : t y p e = " M e a s u r e G r i d V i e w S t a t e I D i a g r a m T a g A d d i t i o n a l I n f o " / > < / a : K e y V a l u e O f D i a g r a m O b j e c t K e y a n y T y p e z b w N T n L X > < a : K e y V a l u e O f D i a g r a m O b j e c t K e y a n y T y p e z b w N T n L X > < a : K e y > < K e y > M e a s u r e s \ C o u n t   o f   c o m p a n y _ s i z e < / K e y > < / a : K e y > < a : V a l u e   i : t y p e = " M e a s u r e G r i d N o d e V i e w S t a t e " > < C o l u m n > 1 1 < / C o l u m n > < L a y e d O u t > t r u e < / L a y e d O u t > < W a s U I I n v i s i b l e > t r u e < / W a s U I I n v i s i b l e > < / a : V a l u e > < / a : K e y V a l u e O f D i a g r a m O b j e c t K e y a n y T y p e z b w N T n L X > < a : K e y V a l u e O f D i a g r a m O b j e c t K e y a n y T y p e z b w N T n L X > < a : K e y > < K e y > M e a s u r e s \ C o u n t   o f   c o m p a n y _ s i z e \ T a g I n f o \ F o r m u l a < / K e y > < / a : K e y > < a : V a l u e   i : t y p e = " M e a s u r e G r i d V i e w S t a t e I D i a g r a m T a g A d d i t i o n a l I n f o " / > < / a : K e y V a l u e O f D i a g r a m O b j e c t K e y a n y T y p e z b w N T n L X > < a : K e y V a l u e O f D i a g r a m O b j e c t K e y a n y T y p e z b w N T n L X > < a : K e y > < K e y > M e a s u r e s \ C o u n t   o f   c o m p a n y _ s i z e \ T a g I n f o \ V a l u e < / K e y > < / a : K e y > < a : V a l u e   i : t y p e = " M e a s u r e G r i d V i e w S t a t e I D i a g r a m T a g A d d i t i o n a l I n f o " / > < / a : K e y V a l u e O f D i a g r a m O b j e c t K e y a n y T y p e z b w N T n L X > < a : K e y V a l u e O f D i a g r a m O b j e c t K e y a n y T y p e z b w N T n L X > < a : K e y > < K e y > M e a s u r e s \ C o u n t   o f   j o b _ t i t l e < / K e y > < / a : K e y > < a : V a l u e   i : t y p e = " M e a s u r e G r i d N o d e V i e w S t a t e " > < C o l u m n > 4 < / C o l u m n > < L a y e d O u t > t r u e < / L a y e d O u t > < W a s U I I n v i s i b l e > t r u e < / W a s U I I n v i s i b l e > < / a : V a l u e > < / a : K e y V a l u e O f D i a g r a m O b j e c t K e y a n y T y p e z b w N T n L X > < a : K e y V a l u e O f D i a g r a m O b j e c t K e y a n y T y p e z b w N T n L X > < a : K e y > < K e y > M e a s u r e s \ C o u n t   o f   j o b _ t i t l e \ T a g I n f o \ F o r m u l a < / K e y > < / a : K e y > < a : V a l u e   i : t y p e = " M e a s u r e G r i d V i e w S t a t e I D i a g r a m T a g A d d i t i o n a l I n f o " / > < / a : K e y V a l u e O f D i a g r a m O b j e c t K e y a n y T y p e z b w N T n L X > < a : K e y V a l u e O f D i a g r a m O b j e c t K e y a n y T y p e z b w N T n L X > < a : K e y > < K e y > M e a s u r e s \ C o u n t   o f   j o b _ t i t l e \ T a g I n f o \ V a l u e < / K e y > < / a : K e y > < a : V a l u e   i : t y p e = " M e a s u r e G r i d V i e w S t a t e I D i a g r a m T a g A d d i t i o n a l I n f o " / > < / a : K e y V a l u e O f D i a g r a m O b j e c t K e y a n y T y p e z b w N T n L X > < a : K e y V a l u e O f D i a g r a m O b j e c t K e y a n y T y p e z b w N T n L X > < a : K e y > < K e y > M e a s u r e s \ D i s t i n c t   C o u n t   o f   e m p l o y m e n t _ t y p e < / K e y > < / a : K e y > < a : V a l u e   i : t y p e = " M e a s u r e G r i d N o d e V i e w S t a t e " > < C o l u m n > 3 < / C o l u m n > < L a y e d O u t > t r u e < / L a y e d O u t > < W a s U I I n v i s i b l e > t r u e < / W a s U I I n v i s i b l e > < / a : V a l u e > < / a : K e y V a l u e O f D i a g r a m O b j e c t K e y a n y T y p e z b w N T n L X > < a : K e y V a l u e O f D i a g r a m O b j e c t K e y a n y T y p e z b w N T n L X > < a : K e y > < K e y > M e a s u r e s \ D i s t i n c t   C o u n t   o f   e m p l o y m e n t _ t y p e \ T a g I n f o \ F o r m u l a < / K e y > < / a : K e y > < a : V a l u e   i : t y p e = " M e a s u r e G r i d V i e w S t a t e I D i a g r a m T a g A d d i t i o n a l I n f o " / > < / a : K e y V a l u e O f D i a g r a m O b j e c t K e y a n y T y p e z b w N T n L X > < a : K e y V a l u e O f D i a g r a m O b j e c t K e y a n y T y p e z b w N T n L X > < a : K e y > < K e y > M e a s u r e s \ D i s t i n c t   C o u n t   o f   e m p l o y m e n t _ t y p e \ T a g I n f o \ V a l u e < / 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a : K e y V a l u e O f D i a g r a m O b j e c t K e y a n y T y p e z b w N T n L X > < a : K e y > < K e y > C o l u m n s \ w o r k _ y e a r < / K e y > < / a : K e y > < a : V a l u e   i : t y p e = " M e a s u r e G r i d N o d e V i e w S t a t e " > < C o l u m n > 1 < / C o l u m n > < L a y e d O u t > t r u e < / L a y e d O u t > < / a : V a l u e > < / a : K e y V a l u e O f D i a g r a m O b j e c t K e y a n y T y p e z b w N T n L X > < a : K e y V a l u e O f D i a g r a m O b j e c t K e y a n y T y p e z b w N T n L X > < a : K e y > < K e y > C o l u m n s \ e x p e r i e n c e _ l e v e l < / K e y > < / a : K e y > < a : V a l u e   i : t y p e = " M e a s u r e G r i d N o d e V i e w S t a t e " > < C o l u m n > 2 < / C o l u m n > < L a y e d O u t > t r u e < / L a y e d O u t > < / a : V a l u e > < / a : K e y V a l u e O f D i a g r a m O b j e c t K e y a n y T y p e z b w N T n L X > < a : K e y V a l u e O f D i a g r a m O b j e c t K e y a n y T y p e z b w N T n L X > < a : K e y > < K e y > C o l u m n s \ e m p l o y m e n t _ t y p e < / K e y > < / a : K e y > < a : V a l u e   i : t y p e = " M e a s u r e G r i d N o d e V i e w S t a t e " > < C o l u m n > 3 < / C o l u m n > < L a y e d O u t > t r u e < / L a y e d O u t > < / a : V a l u e > < / a : K e y V a l u e O f D i a g r a m O b j e c t K e y a n y T y p e z b w N T n L X > < a : K e y V a l u e O f D i a g r a m O b j e c t K e y a n y T y p e z b w N T n L X > < a : K e y > < K e y > C o l u m n s \ j o b _ t i t l e < / K e y > < / a : K e y > < a : V a l u e   i : t y p e = " M e a s u r e G r i d N o d e V i e w S t a t e " > < C o l u m n > 4 < / C o l u m n > < L a y e d O u t > t r u e < / L a y e d O u t > < / a : V a l u e > < / a : K e y V a l u e O f D i a g r a m O b j e c t K e y a n y T y p e z b w N T n L X > < a : K e y V a l u e O f D i a g r a m O b j e c t K e y a n y T y p e z b w N T n L X > < a : K e y > < K e y > C o l u m n s \ s a l a r y < / K e y > < / a : K e y > < a : V a l u e   i : t y p e = " M e a s u r e G r i d N o d e V i e w S t a t e " > < C o l u m n > 5 < / C o l u m n > < L a y e d O u t > t r u e < / L a y e d O u t > < / a : V a l u e > < / a : K e y V a l u e O f D i a g r a m O b j e c t K e y a n y T y p e z b w N T n L X > < a : K e y V a l u e O f D i a g r a m O b j e c t K e y a n y T y p e z b w N T n L X > < a : K e y > < K e y > C o l u m n s \ s a l a r y _ c u r r e n c y < / K e y > < / a : K e y > < a : V a l u e   i : t y p e = " M e a s u r e G r i d N o d e V i e w S t a t e " > < C o l u m n > 6 < / C o l u m n > < L a y e d O u t > t r u e < / L a y e d O u t > < / a : V a l u e > < / a : K e y V a l u e O f D i a g r a m O b j e c t K e y a n y T y p e z b w N T n L X > < a : K e y V a l u e O f D i a g r a m O b j e c t K e y a n y T y p e z b w N T n L X > < a : K e y > < K e y > C o l u m n s \ s a l a r y _ i n _ u s d < / K e y > < / a : K e y > < a : V a l u e   i : t y p e = " M e a s u r e G r i d N o d e V i e w S t a t e " > < C o l u m n > 7 < / C o l u m n > < L a y e d O u t > t r u e < / L a y e d O u t > < / a : V a l u e > < / a : K e y V a l u e O f D i a g r a m O b j e c t K e y a n y T y p e z b w N T n L X > < a : K e y V a l u e O f D i a g r a m O b j e c t K e y a n y T y p e z b w N T n L X > < a : K e y > < K e y > C o l u m n s \ e m p l o y e e _ r e s i d e n c e < / K e y > < / a : K e y > < a : V a l u e   i : t y p e = " M e a s u r e G r i d N o d e V i e w S t a t e " > < C o l u m n > 8 < / C o l u m n > < L a y e d O u t > t r u e < / L a y e d O u t > < / a : V a l u e > < / a : K e y V a l u e O f D i a g r a m O b j e c t K e y a n y T y p e z b w N T n L X > < a : K e y V a l u e O f D i a g r a m O b j e c t K e y a n y T y p e z b w N T n L X > < a : K e y > < K e y > C o l u m n s \ r e m o t e _ r a t i o < / K e y > < / a : K e y > < a : V a l u e   i : t y p e = " M e a s u r e G r i d N o d e V i e w S t a t e " > < C o l u m n > 9 < / C o l u m n > < L a y e d O u t > t r u e < / L a y e d O u t > < / a : V a l u e > < / a : K e y V a l u e O f D i a g r a m O b j e c t K e y a n y T y p e z b w N T n L X > < a : K e y V a l u e O f D i a g r a m O b j e c t K e y a n y T y p e z b w N T n L X > < a : K e y > < K e y > C o l u m n s \ c o m p a n y _ l o c a t i o n < / K e y > < / a : K e y > < a : V a l u e   i : t y p e = " M e a s u r e G r i d N o d e V i e w S t a t e " > < C o l u m n > 1 0 < / C o l u m n > < L a y e d O u t > t r u e < / L a y e d O u t > < / a : V a l u e > < / a : K e y V a l u e O f D i a g r a m O b j e c t K e y a n y T y p e z b w N T n L X > < a : K e y V a l u e O f D i a g r a m O b j e c t K e y a n y T y p e z b w N T n L X > < a : K e y > < K e y > C o l u m n s \ c o m p a n y _ s i z e < / K e y > < / a : K e y > < a : V a l u e   i : t y p e = " M e a s u r e G r i d N o d e V i e w S t a t e " > < C o l u m n > 1 1 < / C o l u m n > < L a y e d O u t > t r u e < / L a y e d O u t > < / a : V a l u e > < / a : K e y V a l u e O f D i a g r a m O b j e c t K e y a n y T y p e z b w N T n L X > < a : K e y V a l u e O f D i a g r a m O b j e c t K e y a n y T y p e z b w N T n L X > < a : K e y > < K e y > C o l u m n s \ W o r k   C l a s s i f i c a t i o n < / K e y > < / a : K e y > < a : V a l u e   i : t y p e = " M e a s u r e G r i d N o d e V i e w S t a t e " > < C o l u m n > 1 2 < / C o l u m n > < L a y e d O u t > t r u e < / L a y e d O u t > < / a : V a l u e > < / a : K e y V a l u e O f D i a g r a m O b j e c t K e y a n y T y p e z b w N T n L X > < a : K e y V a l u e O f D i a g r a m O b j e c t K e y a n y T y p e z b w N T n L X > < a : K e y > < K e y > L i n k s \ & l t ; C o l u m n s \ S u m   o f   s a l a r y _ i n _ u s d & g t ; - & l t ; M e a s u r e s \ s a l a r y _ i n _ u s d & g t ; < / K e y > < / a : K e y > < a : V a l u e   i : t y p e = " M e a s u r e G r i d V i e w S t a t e I D i a g r a m L i n k " / > < / a : K e y V a l u e O f D i a g r a m O b j e c t K e y a n y T y p e z b w N T n L X > < a : K e y V a l u e O f D i a g r a m O b j e c t K e y a n y T y p e z b w N T n L X > < a : K e y > < K e y > L i n k s \ & l t ; C o l u m n s \ S u m   o f   s a l a r y _ i n _ u s d & g t ; - & l t ; M e a s u r e s \ s a l a r y _ i n _ u s d & g t ; \ C O L U M N < / K e y > < / a : K e y > < a : V a l u e   i : t y p e = " M e a s u r e G r i d V i e w S t a t e I D i a g r a m L i n k E n d p o i n t " / > < / a : K e y V a l u e O f D i a g r a m O b j e c t K e y a n y T y p e z b w N T n L X > < a : K e y V a l u e O f D i a g r a m O b j e c t K e y a n y T y p e z b w N T n L X > < a : K e y > < K e y > L i n k s \ & l t ; C o l u m n s \ S u m   o f   s a l a r y _ i n _ u s d & g t ; - & l t ; M e a s u r e s \ s a l a r y _ i n _ u s d & g t ; \ M E A S U R E < / K e y > < / a : K e y > < a : V a l u e   i : t y p e = " M e a s u r e G r i d V i e w S t a t e I D i a g r a m L i n k E n d p o i n t " / > < / a : K e y V a l u e O f D i a g r a m O b j e c t K e y a n y T y p e z b w N T n L X > < a : K e y V a l u e O f D i a g r a m O b j e c t K e y a n y T y p e z b w N T n L X > < a : K e y > < K e y > L i n k s \ & l t ; C o l u m n s \ A v e r a g e   o f   s a l a r y _ i n _ u s d & g t ; - & l t ; M e a s u r e s \ s a l a r y _ i n _ u s d & g t ; < / K e y > < / a : K e y > < a : V a l u e   i : t y p e = " M e a s u r e G r i d V i e w S t a t e I D i a g r a m L i n k " / > < / a : K e y V a l u e O f D i a g r a m O b j e c t K e y a n y T y p e z b w N T n L X > < a : K e y V a l u e O f D i a g r a m O b j e c t K e y a n y T y p e z b w N T n L X > < a : K e y > < K e y > L i n k s \ & l t ; C o l u m n s \ A v e r a g e   o f   s a l a r y _ i n _ u s d & g t ; - & l t ; M e a s u r e s \ s a l a r y _ i n _ u s d & g t ; \ C O L U M N < / K e y > < / a : K e y > < a : V a l u e   i : t y p e = " M e a s u r e G r i d V i e w S t a t e I D i a g r a m L i n k E n d p o i n t " / > < / a : K e y V a l u e O f D i a g r a m O b j e c t K e y a n y T y p e z b w N T n L X > < a : K e y V a l u e O f D i a g r a m O b j e c t K e y a n y T y p e z b w N T n L X > < a : K e y > < K e y > L i n k s \ & l t ; C o l u m n s \ A v e r a g e   o f   s a l a r y _ i n _ u s d & g t ; - & l t ; M e a s u r e s \ s a l a r y _ i n _ u s d & g t ; \ M E A S U R E < / K e y > < / a : K e y > < a : V a l u e   i : t y p e = " M e a s u r e G r i d V i e w S t a t e I D i a g r a m L i n k E n d p o i n t " / > < / a : K e y V a l u e O f D i a g r a m O b j e c t K e y a n y T y p e z b w N T n L X > < a : K e y V a l u e O f D i a g r a m O b j e c t K e y a n y T y p e z b w N T n L X > < a : K e y > < K e y > L i n k s \ & l t ; C o l u m n s \ C o u n t   o f   W o r k   C l a s s i f i c a t i o n & g t ; - & l t ; M e a s u r e s \ W o r k   C l a s s i f i c a t i o n & g t ; < / K e y > < / a : K e y > < a : V a l u e   i : t y p e = " M e a s u r e G r i d V i e w S t a t e I D i a g r a m L i n k " / > < / a : K e y V a l u e O f D i a g r a m O b j e c t K e y a n y T y p e z b w N T n L X > < a : K e y V a l u e O f D i a g r a m O b j e c t K e y a n y T y p e z b w N T n L X > < a : K e y > < K e y > L i n k s \ & l t ; C o l u m n s \ C o u n t   o f   W o r k   C l a s s i f i c a t i o n & g t ; - & l t ; M e a s u r e s \ W o r k   C l a s s i f i c a t i o n & g t ; \ C O L U M N < / K e y > < / a : K e y > < a : V a l u e   i : t y p e = " M e a s u r e G r i d V i e w S t a t e I D i a g r a m L i n k E n d p o i n t " / > < / a : K e y V a l u e O f D i a g r a m O b j e c t K e y a n y T y p e z b w N T n L X > < a : K e y V a l u e O f D i a g r a m O b j e c t K e y a n y T y p e z b w N T n L X > < a : K e y > < K e y > L i n k s \ & l t ; C o l u m n s \ C o u n t   o f   W o r k   C l a s s i f i c a t i o n & g t ; - & l t ; M e a s u r e s \ W o r k   C l a s s i f i c a t i o n & g t ; \ M E A S U R E < / K e y > < / a : K e y > < a : V a l u e   i : t y p e = " M e a s u r e G r i d V i e w S t a t e I D i a g r a m L i n k E n d p o i n t " / > < / a : K e y V a l u e O f D i a g r a m O b j e c t K e y a n y T y p e z b w N T n L X > < a : K e y V a l u e O f D i a g r a m O b j e c t K e y a n y T y p e z b w N T n L X > < a : K e y > < K e y > L i n k s \ & l t ; C o l u m n s \ C o u n t   o f   c o m p a n y _ l o c a t i o n & g t ; - & l t ; M e a s u r e s \ c o m p a n y _ l o c a t i o n & g t ; < / K e y > < / a : K e y > < a : V a l u e   i : t y p e = " M e a s u r e G r i d V i e w S t a t e I D i a g r a m L i n k " / > < / a : K e y V a l u e O f D i a g r a m O b j e c t K e y a n y T y p e z b w N T n L X > < a : K e y V a l u e O f D i a g r a m O b j e c t K e y a n y T y p e z b w N T n L X > < a : K e y > < K e y > L i n k s \ & l t ; C o l u m n s \ C o u n t   o f   c o m p a n y _ l o c a t i o n & g t ; - & l t ; M e a s u r e s \ c o m p a n y _ l o c a t i o n & g t ; \ C O L U M N < / K e y > < / a : K e y > < a : V a l u e   i : t y p e = " M e a s u r e G r i d V i e w S t a t e I D i a g r a m L i n k E n d p o i n t " / > < / a : K e y V a l u e O f D i a g r a m O b j e c t K e y a n y T y p e z b w N T n L X > < a : K e y V a l u e O f D i a g r a m O b j e c t K e y a n y T y p e z b w N T n L X > < a : K e y > < K e y > L i n k s \ & l t ; C o l u m n s \ C o u n t   o f   c o m p a n y _ l o c a t i o n & g t ; - & l t ; M e a s u r e s \ c o m p a n y _ l o c a t i o n & g t ; \ M E A S U R E < / K e y > < / a : K e y > < a : V a l u e   i : t y p e = " M e a s u r e G r i d V i e w S t a t e I D i a g r a m L i n k E n d p o i n t " / > < / a : K e y V a l u e O f D i a g r a m O b j e c t K e y a n y T y p e z b w N T n L X > < a : K e y V a l u e O f D i a g r a m O b j e c t K e y a n y T y p e z b w N T n L X > < a : K e y > < K e y > L i n k s \ & l t ; C o l u m n s \ C o u n t   o f   s a l a r y _ i n _ u s d & g t ; - & l t ; M e a s u r e s \ s a l a r y _ i n _ u s d & g t ; < / K e y > < / a : K e y > < a : V a l u e   i : t y p e = " M e a s u r e G r i d V i e w S t a t e I D i a g r a m L i n k " / > < / a : K e y V a l u e O f D i a g r a m O b j e c t K e y a n y T y p e z b w N T n L X > < a : K e y V a l u e O f D i a g r a m O b j e c t K e y a n y T y p e z b w N T n L X > < a : K e y > < K e y > L i n k s \ & l t ; C o l u m n s \ C o u n t   o f   s a l a r y _ i n _ u s d & g t ; - & l t ; M e a s u r e s \ s a l a r y _ i n _ u s d & g t ; \ C O L U M N < / K e y > < / a : K e y > < a : V a l u e   i : t y p e = " M e a s u r e G r i d V i e w S t a t e I D i a g r a m L i n k E n d p o i n t " / > < / a : K e y V a l u e O f D i a g r a m O b j e c t K e y a n y T y p e z b w N T n L X > < a : K e y V a l u e O f D i a g r a m O b j e c t K e y a n y T y p e z b w N T n L X > < a : K e y > < K e y > L i n k s \ & l t ; C o l u m n s \ C o u n t   o f   s a l a r y _ i n _ u s d & g t ; - & l t ; M e a s u r e s \ s a l a r y _ i n _ u s d & g t ; \ M E A S U R E < / K e y > < / a : K e y > < a : V a l u e   i : t y p e = " M e a s u r e G r i d V i e w S t a t e I D i a g r a m L i n k E n d p o i n t " / > < / a : K e y V a l u e O f D i a g r a m O b j e c t K e y a n y T y p e z b w N T n L X > < a : K e y V a l u e O f D i a g r a m O b j e c t K e y a n y T y p e z b w N T n L X > < a : K e y > < K e y > L i n k s \ & l t ; C o l u m n s \ C o u n t   o f   e x p e r i e n c e _ l e v e l & g t ; - & l t ; M e a s u r e s \ e x p e r i e n c e _ l e v e l & g t ; < / K e y > < / a : K e y > < a : V a l u e   i : t y p e = " M e a s u r e G r i d V i e w S t a t e I D i a g r a m L i n k " / > < / a : K e y V a l u e O f D i a g r a m O b j e c t K e y a n y T y p e z b w N T n L X > < a : K e y V a l u e O f D i a g r a m O b j e c t K e y a n y T y p e z b w N T n L X > < a : K e y > < K e y > L i n k s \ & l t ; C o l u m n s \ C o u n t   o f   e x p e r i e n c e _ l e v e l & g t ; - & l t ; M e a s u r e s \ e x p e r i e n c e _ l e v e l & g t ; \ C O L U M N < / K e y > < / a : K e y > < a : V a l u e   i : t y p e = " M e a s u r e G r i d V i e w S t a t e I D i a g r a m L i n k E n d p o i n t " / > < / a : K e y V a l u e O f D i a g r a m O b j e c t K e y a n y T y p e z b w N T n L X > < a : K e y V a l u e O f D i a g r a m O b j e c t K e y a n y T y p e z b w N T n L X > < a : K e y > < K e y > L i n k s \ & l t ; C o l u m n s \ C o u n t   o f   e x p e r i e n c e _ l e v e l & g t ; - & l t ; M e a s u r e s \ e x p e r i e n c e _ l e v e l & g t ; \ M E A S U R E < / K e y > < / a : K e y > < a : V a l u e   i : t y p e = " M e a s u r e G r i d V i e w S t a t e I D i a g r a m L i n k E n d p o i n t " / > < / a : K e y V a l u e O f D i a g r a m O b j e c t K e y a n y T y p e z b w N T n L X > < a : K e y V a l u e O f D i a g r a m O b j e c t K e y a n y T y p e z b w N T n L X > < a : K e y > < K e y > L i n k s \ & l t ; C o l u m n s \ C o u n t   o f   e m p l o y m e n t _ t y p e & g t ; - & l t ; M e a s u r e s \ e m p l o y m e n t _ t y p e & g t ; < / K e y > < / a : K e y > < a : V a l u e   i : t y p e = " M e a s u r e G r i d V i e w S t a t e I D i a g r a m L i n k " / > < / a : K e y V a l u e O f D i a g r a m O b j e c t K e y a n y T y p e z b w N T n L X > < a : K e y V a l u e O f D i a g r a m O b j e c t K e y a n y T y p e z b w N T n L X > < a : K e y > < K e y > L i n k s \ & l t ; C o l u m n s \ C o u n t   o f   e m p l o y m e n t _ t y p e & g t ; - & l t ; M e a s u r e s \ e m p l o y m e n t _ t y p e & g t ; \ C O L U M N < / K e y > < / a : K e y > < a : V a l u e   i : t y p e = " M e a s u r e G r i d V i e w S t a t e I D i a g r a m L i n k E n d p o i n t " / > < / a : K e y V a l u e O f D i a g r a m O b j e c t K e y a n y T y p e z b w N T n L X > < a : K e y V a l u e O f D i a g r a m O b j e c t K e y a n y T y p e z b w N T n L X > < a : K e y > < K e y > L i n k s \ & l t ; C o l u m n s \ C o u n t   o f   e m p l o y m e n t _ t y p e & g t ; - & l t ; M e a s u r e s \ e m p l o y m e n t _ t y p e & g t ; \ M E A S U R E < / K e y > < / a : K e y > < a : V a l u e   i : t y p e = " M e a s u r e G r i d V i e w S t a t e I D i a g r a m L i n k E n d p o i n t " / > < / a : K e y V a l u e O f D i a g r a m O b j e c t K e y a n y T y p e z b w N T n L X > < a : K e y V a l u e O f D i a g r a m O b j e c t K e y a n y T y p e z b w N T n L X > < a : K e y > < K e y > L i n k s \ & l t ; C o l u m n s \ C o u n t   o f   c o m p a n y _ s i z e & g t ; - & l t ; M e a s u r e s \ c o m p a n y _ s i z e & g t ; < / K e y > < / a : K e y > < a : V a l u e   i : t y p e = " M e a s u r e G r i d V i e w S t a t e I D i a g r a m L i n k " / > < / a : K e y V a l u e O f D i a g r a m O b j e c t K e y a n y T y p e z b w N T n L X > < a : K e y V a l u e O f D i a g r a m O b j e c t K e y a n y T y p e z b w N T n L X > < a : K e y > < K e y > L i n k s \ & l t ; C o l u m n s \ C o u n t   o f   c o m p a n y _ s i z e & g t ; - & l t ; M e a s u r e s \ c o m p a n y _ s i z e & g t ; \ C O L U M N < / K e y > < / a : K e y > < a : V a l u e   i : t y p e = " M e a s u r e G r i d V i e w S t a t e I D i a g r a m L i n k E n d p o i n t " / > < / a : K e y V a l u e O f D i a g r a m O b j e c t K e y a n y T y p e z b w N T n L X > < a : K e y V a l u e O f D i a g r a m O b j e c t K e y a n y T y p e z b w N T n L X > < a : K e y > < K e y > L i n k s \ & l t ; C o l u m n s \ C o u n t   o f   c o m p a n y _ s i z e & g t ; - & l t ; M e a s u r e s \ c o m p a n y _ s i z e & g t ; \ M E A S U R E < / K e y > < / a : K e y > < a : V a l u e   i : t y p e = " M e a s u r e G r i d V i e w S t a t e I D i a g r a m L i n k E n d p o i n t " / > < / a : K e y V a l u e O f D i a g r a m O b j e c t K e y a n y T y p e z b w N T n L X > < a : K e y V a l u e O f D i a g r a m O b j e c t K e y a n y T y p e z b w N T n L X > < a : K e y > < K e y > L i n k s \ & l t ; C o l u m n s \ C o u n t   o f   j o b _ t i t l e & g t ; - & l t ; M e a s u r e s \ j o b _ t i t l e & g t ; < / K e y > < / a : K e y > < a : V a l u e   i : t y p e = " M e a s u r e G r i d V i e w S t a t e I D i a g r a m L i n k " / > < / a : K e y V a l u e O f D i a g r a m O b j e c t K e y a n y T y p e z b w N T n L X > < a : K e y V a l u e O f D i a g r a m O b j e c t K e y a n y T y p e z b w N T n L X > < a : K e y > < K e y > L i n k s \ & l t ; C o l u m n s \ C o u n t   o f   j o b _ t i t l e & g t ; - & l t ; M e a s u r e s \ j o b _ t i t l e & g t ; \ C O L U M N < / K e y > < / a : K e y > < a : V a l u e   i : t y p e = " M e a s u r e G r i d V i e w S t a t e I D i a g r a m L i n k E n d p o i n t " / > < / a : K e y V a l u e O f D i a g r a m O b j e c t K e y a n y T y p e z b w N T n L X > < a : K e y V a l u e O f D i a g r a m O b j e c t K e y a n y T y p e z b w N T n L X > < a : K e y > < K e y > L i n k s \ & l t ; C o l u m n s \ C o u n t   o f   j o b _ t i t l e & g t ; - & l t ; M e a s u r e s \ j o b _ t i t l e & g t ; \ M E A S U R E < / K e y > < / a : K e y > < a : V a l u e   i : t y p e = " M e a s u r e G r i d V i e w S t a t e I D i a g r a m L i n k E n d p o i n t " / > < / a : K e y V a l u e O f D i a g r a m O b j e c t K e y a n y T y p e z b w N T n L X > < a : K e y V a l u e O f D i a g r a m O b j e c t K e y a n y T y p e z b w N T n L X > < a : K e y > < K e y > L i n k s \ & l t ; C o l u m n s \ D i s t i n c t   C o u n t   o f   e m p l o y m e n t _ t y p e & g t ; - & l t ; M e a s u r e s \ e m p l o y m e n t _ t y p e & g t ; < / K e y > < / a : K e y > < a : V a l u e   i : t y p e = " M e a s u r e G r i d V i e w S t a t e I D i a g r a m L i n k " / > < / a : K e y V a l u e O f D i a g r a m O b j e c t K e y a n y T y p e z b w N T n L X > < a : K e y V a l u e O f D i a g r a m O b j e c t K e y a n y T y p e z b w N T n L X > < a : K e y > < K e y > L i n k s \ & l t ; C o l u m n s \ D i s t i n c t   C o u n t   o f   e m p l o y m e n t _ t y p e & g t ; - & l t ; M e a s u r e s \ e m p l o y m e n t _ t y p e & g t ; \ C O L U M N < / K e y > < / a : K e y > < a : V a l u e   i : t y p e = " M e a s u r e G r i d V i e w S t a t e I D i a g r a m L i n k E n d p o i n t " / > < / a : K e y V a l u e O f D i a g r a m O b j e c t K e y a n y T y p e z b w N T n L X > < a : K e y V a l u e O f D i a g r a m O b j e c t K e y a n y T y p e z b w N T n L X > < a : K e y > < K e y > L i n k s \ & l t ; C o l u m n s \ D i s t i n c t   C o u n t   o f   e m p l o y m e n t _ t y p e & g t ; - & l t ; M e a s u r e s \ e m p l o y m e n t _ t y p e & g t ; \ M E A S U R E 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 T a g s \ T a b l e s \ & l t ; T a b l e s \ d s _ s a l a r i e s & g t ; < / K e y > < / D i a g r a m O b j e c t K e y > < D i a g r a m O b j e c t K e y > < K e y > D y n a m i c   T a g s \ T a b l e s \ & l t ; T a b l e s \ c o u n t r y & g t ; < / K e y > < / D i a g r a m O b j e c t K e y > < D i a g r a m O b j e c t K e y > < K e y > T a b l e s \ d s _ s a l a r i e s < / K e y > < / D i a g r a m O b j e c t K e y > < D i a g r a m O b j e c t K e y > < K e y > T a b l e s \ d s _ s a l a r i e s \ C o l u m n s \ C o l u m n 1 < / K e y > < / D i a g r a m O b j e c t K e y > < D i a g r a m O b j e c t K e y > < K e y > T a b l e s \ d s _ s a l a r i e s \ C o l u m n s \ w o r k _ y e a r < / K e y > < / D i a g r a m O b j e c t K e y > < D i a g r a m O b j e c t K e y > < K e y > T a b l e s \ d s _ s a l a r i e s \ C o l u m n s \ e x p e r i e n c e _ l e v e l < / K e y > < / D i a g r a m O b j e c t K e y > < D i a g r a m O b j e c t K e y > < K e y > T a b l e s \ d s _ s a l a r i e s \ C o l u m n s \ e m p l o y m e n t _ t y p e < / K e y > < / D i a g r a m O b j e c t K e y > < D i a g r a m O b j e c t K e y > < K e y > T a b l e s \ d s _ s a l a r i e s \ C o l u m n s \ j o b _ t i t l e < / K e y > < / D i a g r a m O b j e c t K e y > < D i a g r a m O b j e c t K e y > < K e y > T a b l e s \ d s _ s a l a r i e s \ C o l u m n s \ s a l a r y < / K e y > < / D i a g r a m O b j e c t K e y > < D i a g r a m O b j e c t K e y > < K e y > T a b l e s \ d s _ s a l a r i e s \ C o l u m n s \ s a l a r y _ c u r r e n c y < / K e y > < / D i a g r a m O b j e c t K e y > < D i a g r a m O b j e c t K e y > < K e y > T a b l e s \ d s _ s a l a r i e s \ C o l u m n s \ s a l a r y _ i n _ u s d < / K e y > < / D i a g r a m O b j e c t K e y > < D i a g r a m O b j e c t K e y > < K e y > T a b l e s \ d s _ s a l a r i e s \ C o l u m n s \ e m p l o y e e _ r e s i d e n c e < / K e y > < / D i a g r a m O b j e c t K e y > < D i a g r a m O b j e c t K e y > < K e y > T a b l e s \ d s _ s a l a r i e s \ C o l u m n s \ r e m o t e _ r a t i o < / K e y > < / D i a g r a m O b j e c t K e y > < D i a g r a m O b j e c t K e y > < K e y > T a b l e s \ d s _ s a l a r i e s \ C o l u m n s \ c o m p a n y _ l o c a t i o n < / K e y > < / D i a g r a m O b j e c t K e y > < D i a g r a m O b j e c t K e y > < K e y > T a b l e s \ d s _ s a l a r i e s \ C o l u m n s \ c o m p a n y _ s i z e < / K e y > < / D i a g r a m O b j e c t K e y > < D i a g r a m O b j e c t K e y > < K e y > T a b l e s \ d s _ s a l a r i e s \ C o l u m n s \ W o r k   C l a s s i f i c a t i o n < / K e y > < / D i a g r a m O b j e c t K e y > < D i a g r a m O b j e c t K e y > < K e y > T a b l e s \ d s _ s a l a r i e s \ M e a s u r e s \ S u m   o f   s a l a r y _ i n _ u s d < / K e y > < / D i a g r a m O b j e c t K e y > < D i a g r a m O b j e c t K e y > < K e y > T a b l e s \ d s _ s a l a r i e s \ S u m   o f   s a l a r y _ i n _ u s d \ A d d i t i o n a l   I n f o \ I m p l i c i t   M e a s u r e < / K e y > < / D i a g r a m O b j e c t K e y > < D i a g r a m O b j e c t K e y > < K e y > T a b l e s \ d s _ s a l a r i e s \ M e a s u r e s \ A v e r a g e   o f   s a l a r y _ i n _ u s d < / K e y > < / D i a g r a m O b j e c t K e y > < D i a g r a m O b j e c t K e y > < K e y > T a b l e s \ d s _ s a l a r i e s \ A v e r a g e   o f   s a l a r y _ i n _ u s d \ A d d i t i o n a l   I n f o \ I m p l i c i t   M e a s u r e < / K e y > < / D i a g r a m O b j e c t K e y > < D i a g r a m O b j e c t K e y > < K e y > T a b l e s \ d s _ s a l a r i e s \ M e a s u r e s \ C o u n t   o f   W o r k   C l a s s i f i c a t i o n < / K e y > < / D i a g r a m O b j e c t K e y > < D i a g r a m O b j e c t K e y > < K e y > T a b l e s \ d s _ s a l a r i e s \ C o u n t   o f   W o r k   C l a s s i f i c a t i o n \ A d d i t i o n a l   I n f o \ I m p l i c i t   M e a s u r e < / K e y > < / D i a g r a m O b j e c t K e y > < D i a g r a m O b j e c t K e y > < K e y > T a b l e s \ d s _ s a l a r i e s \ M e a s u r e s \ C o u n t   o f   c o m p a n y _ l o c a t i o n < / K e y > < / D i a g r a m O b j e c t K e y > < D i a g r a m O b j e c t K e y > < K e y > T a b l e s \ d s _ s a l a r i e s \ C o u n t   o f   c o m p a n y _ l o c a t i o n \ A d d i t i o n a l   I n f o \ I m p l i c i t   M e a s u r e < / K e y > < / D i a g r a m O b j e c t K e y > < D i a g r a m O b j e c t K e y > < K e y > T a b l e s \ d s _ s a l a r i e s \ M e a s u r e s \ C o u n t   o f   s a l a r y _ i n _ u s d < / K e y > < / D i a g r a m O b j e c t K e y > < D i a g r a m O b j e c t K e y > < K e y > T a b l e s \ d s _ s a l a r i e s \ C o u n t   o f   s a l a r y _ i n _ u s d \ A d d i t i o n a l   I n f o \ I m p l i c i t   M e a s u r e < / K e y > < / D i a g r a m O b j e c t K e y > < D i a g r a m O b j e c t K e y > < K e y > T a b l e s \ d s _ s a l a r i e s \ M e a s u r e s \ C o u n t   o f   e x p e r i e n c e _ l e v e l < / K e y > < / D i a g r a m O b j e c t K e y > < D i a g r a m O b j e c t K e y > < K e y > T a b l e s \ d s _ s a l a r i e s \ C o u n t   o f   e x p e r i e n c e _ l e v e l \ A d d i t i o n a l   I n f o \ I m p l i c i t   M e a s u r e < / K e y > < / D i a g r a m O b j e c t K e y > < D i a g r a m O b j e c t K e y > < K e y > T a b l e s \ d s _ s a l a r i e s \ M e a s u r e s \ C o u n t   o f   e m p l o y m e n t _ t y p e < / K e y > < / D i a g r a m O b j e c t K e y > < D i a g r a m O b j e c t K e y > < K e y > T a b l e s \ d s _ s a l a r i e s \ C o u n t   o f   e m p l o y m e n t _ t y p e \ A d d i t i o n a l   I n f o \ I m p l i c i t   M e a s u r e < / K e y > < / D i a g r a m O b j e c t K e y > < D i a g r a m O b j e c t K e y > < K e y > T a b l e s \ d s _ s a l a r i e s \ M e a s u r e s \ C o u n t   o f   c o m p a n y _ s i z e < / K e y > < / D i a g r a m O b j e c t K e y > < D i a g r a m O b j e c t K e y > < K e y > T a b l e s \ d s _ s a l a r i e s \ C o u n t   o f   c o m p a n y _ s i z e \ A d d i t i o n a l   I n f o \ I m p l i c i t   M e a s u r e < / K e y > < / D i a g r a m O b j e c t K e y > < D i a g r a m O b j e c t K e y > < K e y > T a b l e s \ c o u n t r y < / K e y > < / D i a g r a m O b j e c t K e y > < D i a g r a m O b j e c t K e y > < K e y > T a b l e s \ c o u n t r y \ C o l u m n s \ c o u n t r y _ n a m e < / K e y > < / D i a g r a m O b j e c t K e y > < D i a g r a m O b j e c t K e y > < K e y > T a b l e s \ c o u n t r y \ C o l u m n s \ c o u n t r y _ c o d e < / K e y > < / D i a g r a m O b j e c t K e y > < D i a g r a m O b j e c t K e y > < K e y > R e l a t i o n s h i p s \ & l t ; T a b l e s \ d s _ s a l a r i e s \ C o l u m n s \ c o m p a n y _ l o c a t i o n & g t ; - & l t ; T a b l e s \ c o u n t r y \ C o l u m n s \ c o u n t r y _ c o d e & g t ; < / K e y > < / D i a g r a m O b j e c t K e y > < D i a g r a m O b j e c t K e y > < K e y > R e l a t i o n s h i p s \ & l t ; T a b l e s \ d s _ s a l a r i e s \ C o l u m n s \ c o m p a n y _ l o c a t i o n & g t ; - & l t ; T a b l e s \ c o u n t r y \ C o l u m n s \ c o u n t r y _ c o d e & g t ; \ F K < / K e y > < / D i a g r a m O b j e c t K e y > < D i a g r a m O b j e c t K e y > < K e y > R e l a t i o n s h i p s \ & l t ; T a b l e s \ d s _ s a l a r i e s \ C o l u m n s \ c o m p a n y _ l o c a t i o n & g t ; - & l t ; T a b l e s \ c o u n t r y \ C o l u m n s \ c o u n t r y _ c o d e & g t ; \ P K < / K e y > < / D i a g r a m O b j e c t K e y > < D i a g r a m O b j e c t K e y > < K e y > R e l a t i o n s h i p s \ & l t ; T a b l e s \ d s _ s a l a r i e s \ C o l u m n s \ c o m p a n y _ l o c a t i o n & g t ; - & l t ; T a b l e s \ c o u n t r y \ C o l u m n s \ c o u n t r y _ c o d e & g t ; \ C r o s s F i l t e r < / K e y > < / D i a g r a m O b j e c t K e y > < D i a g r a m O b j e c t K e y > < K e y > R e l a t i o n s h i p s \ & l t ; T a b l e s \ d s _ s a l a r i e s \ C o l u m n s \ e m p l o y e e _ r e s i d e n c e & g t ; - & l t ; T a b l e s \ c o u n t r y \ C o l u m n s \ c o u n t r y _ c o d e & g t ; < / K e y > < / D i a g r a m O b j e c t K e y > < D i a g r a m O b j e c t K e y > < K e y > R e l a t i o n s h i p s \ & l t ; T a b l e s \ d s _ s a l a r i e s \ C o l u m n s \ e m p l o y e e _ r e s i d e n c e & g t ; - & l t ; T a b l e s \ c o u n t r y \ C o l u m n s \ c o u n t r y _ c o d e & g t ; \ F K < / K e y > < / D i a g r a m O b j e c t K e y > < D i a g r a m O b j e c t K e y > < K e y > R e l a t i o n s h i p s \ & l t ; T a b l e s \ d s _ s a l a r i e s \ C o l u m n s \ e m p l o y e e _ r e s i d e n c e & g t ; - & l t ; T a b l e s \ c o u n t r y \ C o l u m n s \ c o u n t r y _ c o d e & g t ; \ P K < / K e y > < / D i a g r a m O b j e c t K e y > < D i a g r a m O b j e c t K e y > < K e y > R e l a t i o n s h i p s \ & l t ; T a b l e s \ d s _ s a l a r i e s \ C o l u m n s \ e m p l o y e e _ r e s i d e n c e & g t ; - & l t ; T a b l e s \ c o u n t r y \ C o l u m n s \ c o u n t r y _ c o d e & g t ; \ C r o s s F i l t e r < / K e y > < / D i a g r a m O b j e c t K e y > < / A l l K e y s > < S e l e c t e d K e y s > < D i a g r a m O b j e c t K e y > < K e y > T a b l e s \ c o u n t r y 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 T a g s \ T a b l e s \ & l t ; T a b l e s \ d s _ s a l a r i e s & g t ; < / K e y > < / a : K e y > < a : V a l u e   i : t y p e = " D i a g r a m D i s p l a y T a g V i e w S t a t e " > < I s N o t F i l t e r e d O u t > t r u e < / I s N o t F i l t e r e d O u t > < / a : V a l u e > < / a : K e y V a l u e O f D i a g r a m O b j e c t K e y a n y T y p e z b w N T n L X > < a : K e y V a l u e O f D i a g r a m O b j e c t K e y a n y T y p e z b w N T n L X > < a : K e y > < K e y > D y n a m i c   T a g s \ T a b l e s \ & l t ; T a b l e s \ c o u n t r y & g t ; < / K e y > < / a : K e y > < a : V a l u e   i : t y p e = " D i a g r a m D i s p l a y T a g V i e w S t a t e " > < I s N o t F i l t e r e d O u t > t r u e < / I s N o t F i l t e r e d O u t > < / a : V a l u e > < / a : K e y V a l u e O f D i a g r a m O b j e c t K e y a n y T y p e z b w N T n L X > < a : K e y V a l u e O f D i a g r a m O b j e c t K e y a n y T y p e z b w N T n L X > < a : K e y > < K e y > T a b l e s \ d s _ s a l a r i e s < / K e y > < / a : K e y > < a : V a l u e   i : t y p e = " D i a g r a m D i s p l a y N o d e V i e w S t a t e " > < H e i g h t > 4 0 1 . 2 < / H e i g h t > < I s E x p a n d e d > t r u e < / I s E x p a n d e d > < L a y e d O u t > t r u e < / L a y e d O u t > < W i d t h > 2 3 5 . 2 < / W i d t h > < / a : V a l u e > < / a : K e y V a l u e O f D i a g r a m O b j e c t K e y a n y T y p e z b w N T n L X > < a : K e y V a l u e O f D i a g r a m O b j e c t K e y a n y T y p e z b w N T n L X > < a : K e y > < K e y > T a b l e s \ d s _ s a l a r i e s \ C o l u m n s \ C o l u m n 1 < / K e y > < / a : K e y > < a : V a l u e   i : t y p e = " D i a g r a m D i s p l a y N o d e V i e w S t a t e " > < H e i g h t > 1 5 0 < / H e i g h t > < I s E x p a n d e d > t r u e < / I s E x p a n d e d > < W i d t h > 2 0 0 < / W i d t h > < / a : V a l u e > < / a : K e y V a l u e O f D i a g r a m O b j e c t K e y a n y T y p e z b w N T n L X > < a : K e y V a l u e O f D i a g r a m O b j e c t K e y a n y T y p e z b w N T n L X > < a : K e y > < K e y > T a b l e s \ d s _ s a l a r i e s \ C o l u m n s \ w o r k _ y e a r < / K e y > < / a : K e y > < a : V a l u e   i : t y p e = " D i a g r a m D i s p l a y N o d e V i e w S t a t e " > < H e i g h t > 1 5 0 < / H e i g h t > < I s E x p a n d e d > t r u e < / I s E x p a n d e d > < W i d t h > 2 0 0 < / W i d t h > < / a : V a l u e > < / a : K e y V a l u e O f D i a g r a m O b j e c t K e y a n y T y p e z b w N T n L X > < a : K e y V a l u e O f D i a g r a m O b j e c t K e y a n y T y p e z b w N T n L X > < a : K e y > < K e y > T a b l e s \ d s _ s a l a r i e s \ C o l u m n s \ e x p e r i e n c e _ l e v e l < / K e y > < / a : K e y > < a : V a l u e   i : t y p e = " D i a g r a m D i s p l a y N o d e V i e w S t a t e " > < H e i g h t > 1 5 0 < / H e i g h t > < I s E x p a n d e d > t r u e < / I s E x p a n d e d > < W i d t h > 2 0 0 < / W i d t h > < / a : V a l u e > < / a : K e y V a l u e O f D i a g r a m O b j e c t K e y a n y T y p e z b w N T n L X > < a : K e y V a l u e O f D i a g r a m O b j e c t K e y a n y T y p e z b w N T n L X > < a : K e y > < K e y > T a b l e s \ d s _ s a l a r i e s \ C o l u m n s \ e m p l o y m e n t _ t y p e < / K e y > < / a : K e y > < a : V a l u e   i : t y p e = " D i a g r a m D i s p l a y N o d e V i e w S t a t e " > < H e i g h t > 1 5 0 < / H e i g h t > < I s E x p a n d e d > t r u e < / I s E x p a n d e d > < W i d t h > 2 0 0 < / W i d t h > < / a : V a l u e > < / a : K e y V a l u e O f D i a g r a m O b j e c t K e y a n y T y p e z b w N T n L X > < a : K e y V a l u e O f D i a g r a m O b j e c t K e y a n y T y p e z b w N T n L X > < a : K e y > < K e y > T a b l e s \ d s _ s a l a r i e s \ C o l u m n s \ j o b _ t i t l e < / K e y > < / a : K e y > < a : V a l u e   i : t y p e = " D i a g r a m D i s p l a y N o d e V i e w S t a t e " > < H e i g h t > 1 5 0 < / H e i g h t > < I s E x p a n d e d > t r u e < / I s E x p a n d e d > < W i d t h > 2 0 0 < / W i d t h > < / a : V a l u e > < / a : K e y V a l u e O f D i a g r a m O b j e c t K e y a n y T y p e z b w N T n L X > < a : K e y V a l u e O f D i a g r a m O b j e c t K e y a n y T y p e z b w N T n L X > < a : K e y > < K e y > T a b l e s \ d s _ s a l a r i e s \ C o l u m n s \ s a l a r y < / K e y > < / a : K e y > < a : V a l u e   i : t y p e = " D i a g r a m D i s p l a y N o d e V i e w S t a t e " > < H e i g h t > 1 5 0 < / H e i g h t > < I s E x p a n d e d > t r u e < / I s E x p a n d e d > < W i d t h > 2 0 0 < / W i d t h > < / a : V a l u e > < / a : K e y V a l u e O f D i a g r a m O b j e c t K e y a n y T y p e z b w N T n L X > < a : K e y V a l u e O f D i a g r a m O b j e c t K e y a n y T y p e z b w N T n L X > < a : K e y > < K e y > T a b l e s \ d s _ s a l a r i e s \ C o l u m n s \ s a l a r y _ c u r r e n c y < / K e y > < / a : K e y > < a : V a l u e   i : t y p e = " D i a g r a m D i s p l a y N o d e V i e w S t a t e " > < H e i g h t > 1 5 0 < / H e i g h t > < I s E x p a n d e d > t r u e < / I s E x p a n d e d > < W i d t h > 2 0 0 < / W i d t h > < / a : V a l u e > < / a : K e y V a l u e O f D i a g r a m O b j e c t K e y a n y T y p e z b w N T n L X > < a : K e y V a l u e O f D i a g r a m O b j e c t K e y a n y T y p e z b w N T n L X > < a : K e y > < K e y > T a b l e s \ d s _ s a l a r i e s \ C o l u m n s \ s a l a r y _ i n _ u s d < / K e y > < / a : K e y > < a : V a l u e   i : t y p e = " D i a g r a m D i s p l a y N o d e V i e w S t a t e " > < H e i g h t > 1 5 0 < / H e i g h t > < I s E x p a n d e d > t r u e < / I s E x p a n d e d > < W i d t h > 2 0 0 < / W i d t h > < / a : V a l u e > < / a : K e y V a l u e O f D i a g r a m O b j e c t K e y a n y T y p e z b w N T n L X > < a : K e y V a l u e O f D i a g r a m O b j e c t K e y a n y T y p e z b w N T n L X > < a : K e y > < K e y > T a b l e s \ d s _ s a l a r i e s \ C o l u m n s \ e m p l o y e e _ r e s i d e n c e < / K e y > < / a : K e y > < a : V a l u e   i : t y p e = " D i a g r a m D i s p l a y N o d e V i e w S t a t e " > < H e i g h t > 1 5 0 < / H e i g h t > < I s E x p a n d e d > t r u e < / I s E x p a n d e d > < W i d t h > 2 0 0 < / W i d t h > < / a : V a l u e > < / a : K e y V a l u e O f D i a g r a m O b j e c t K e y a n y T y p e z b w N T n L X > < a : K e y V a l u e O f D i a g r a m O b j e c t K e y a n y T y p e z b w N T n L X > < a : K e y > < K e y > T a b l e s \ d s _ s a l a r i e s \ C o l u m n s \ r e m o t e _ r a t i o < / K e y > < / a : K e y > < a : V a l u e   i : t y p e = " D i a g r a m D i s p l a y N o d e V i e w S t a t e " > < H e i g h t > 1 5 0 < / H e i g h t > < I s E x p a n d e d > t r u e < / I s E x p a n d e d > < W i d t h > 2 0 0 < / W i d t h > < / a : V a l u e > < / a : K e y V a l u e O f D i a g r a m O b j e c t K e y a n y T y p e z b w N T n L X > < a : K e y V a l u e O f D i a g r a m O b j e c t K e y a n y T y p e z b w N T n L X > < a : K e y > < K e y > T a b l e s \ d s _ s a l a r i e s \ C o l u m n s \ c o m p a n y _ l o c a t i o n < / K e y > < / a : K e y > < a : V a l u e   i : t y p e = " D i a g r a m D i s p l a y N o d e V i e w S t a t e " > < H e i g h t > 1 5 0 < / H e i g h t > < I s E x p a n d e d > t r u e < / I s E x p a n d e d > < W i d t h > 2 0 0 < / W i d t h > < / a : V a l u e > < / a : K e y V a l u e O f D i a g r a m O b j e c t K e y a n y T y p e z b w N T n L X > < a : K e y V a l u e O f D i a g r a m O b j e c t K e y a n y T y p e z b w N T n L X > < a : K e y > < K e y > T a b l e s \ d s _ s a l a r i e s \ C o l u m n s \ c o m p a n y _ s i z e < / K e y > < / a : K e y > < a : V a l u e   i : t y p e = " D i a g r a m D i s p l a y N o d e V i e w S t a t e " > < H e i g h t > 1 5 0 < / H e i g h t > < I s E x p a n d e d > t r u e < / I s E x p a n d e d > < W i d t h > 2 0 0 < / W i d t h > < / a : V a l u e > < / a : K e y V a l u e O f D i a g r a m O b j e c t K e y a n y T y p e z b w N T n L X > < a : K e y V a l u e O f D i a g r a m O b j e c t K e y a n y T y p e z b w N T n L X > < a : K e y > < K e y > T a b l e s \ d s _ s a l a r i e s \ C o l u m n s \ W o r k   C l a s s i f i c a t i o n < / K e y > < / a : K e y > < a : V a l u e   i : t y p e = " D i a g r a m D i s p l a y N o d e V i e w S t a t e " > < H e i g h t > 1 5 0 < / H e i g h t > < I s E x p a n d e d > t r u e < / I s E x p a n d e d > < W i d t h > 2 0 0 < / W i d t h > < / a : V a l u e > < / a : K e y V a l u e O f D i a g r a m O b j e c t K e y a n y T y p e z b w N T n L X > < a : K e y V a l u e O f D i a g r a m O b j e c t K e y a n y T y p e z b w N T n L X > < a : K e y > < K e y > T a b l e s \ d s _ s a l a r i e s \ M e a s u r e s \ S u m   o f   s a l a r y _ i n _ u s d < / K e y > < / a : K e y > < a : V a l u e   i : t y p e = " D i a g r a m D i s p l a y N o d e V i e w S t a t e " > < H e i g h t > 1 5 0 < / H e i g h t > < I s E x p a n d e d > t r u e < / I s E x p a n d e d > < W i d t h > 2 0 0 < / W i d t h > < / a : V a l u e > < / a : K e y V a l u e O f D i a g r a m O b j e c t K e y a n y T y p e z b w N T n L X > < a : K e y V a l u e O f D i a g r a m O b j e c t K e y a n y T y p e z b w N T n L X > < a : K e y > < K e y > T a b l e s \ d s _ s a l a r i e s \ S u m   o f   s a l a r y _ i n _ u s d \ A d d i t i o n a l   I n f o \ I m p l i c i t   M e a s u r e < / K e y > < / a : K e y > < a : V a l u e   i : t y p e = " D i a g r a m D i s p l a y V i e w S t a t e I D i a g r a m T a g A d d i t i o n a l I n f o " / > < / a : K e y V a l u e O f D i a g r a m O b j e c t K e y a n y T y p e z b w N T n L X > < a : K e y V a l u e O f D i a g r a m O b j e c t K e y a n y T y p e z b w N T n L X > < a : K e y > < K e y > T a b l e s \ d s _ s a l a r i e s \ M e a s u r e s \ A v e r a g e   o f   s a l a r y _ i n _ u s d < / K e y > < / a : K e y > < a : V a l u e   i : t y p e = " D i a g r a m D i s p l a y N o d e V i e w S t a t e " > < H e i g h t > 1 5 0 < / H e i g h t > < I s E x p a n d e d > t r u e < / I s E x p a n d e d > < W i d t h > 2 0 0 < / W i d t h > < / a : V a l u e > < / a : K e y V a l u e O f D i a g r a m O b j e c t K e y a n y T y p e z b w N T n L X > < a : K e y V a l u e O f D i a g r a m O b j e c t K e y a n y T y p e z b w N T n L X > < a : K e y > < K e y > T a b l e s \ d s _ s a l a r i e s \ A v e r a g e   o f   s a l a r y _ i n _ u s d \ A d d i t i o n a l   I n f o \ I m p l i c i t   M e a s u r e < / K e y > < / a : K e y > < a : V a l u e   i : t y p e = " D i a g r a m D i s p l a y V i e w S t a t e I D i a g r a m T a g A d d i t i o n a l I n f o " / > < / a : K e y V a l u e O f D i a g r a m O b j e c t K e y a n y T y p e z b w N T n L X > < a : K e y V a l u e O f D i a g r a m O b j e c t K e y a n y T y p e z b w N T n L X > < a : K e y > < K e y > T a b l e s \ d s _ s a l a r i e s \ M e a s u r e s \ C o u n t   o f   W o r k   C l a s s i f i c a t i o n < / K e y > < / a : K e y > < a : V a l u e   i : t y p e = " D i a g r a m D i s p l a y N o d e V i e w S t a t e " > < H e i g h t > 1 5 0 < / H e i g h t > < I s E x p a n d e d > t r u e < / I s E x p a n d e d > < W i d t h > 2 0 0 < / W i d t h > < / a : V a l u e > < / a : K e y V a l u e O f D i a g r a m O b j e c t K e y a n y T y p e z b w N T n L X > < a : K e y V a l u e O f D i a g r a m O b j e c t K e y a n y T y p e z b w N T n L X > < a : K e y > < K e y > T a b l e s \ d s _ s a l a r i e s \ C o u n t   o f   W o r k   C l a s s i f i c a t i o n \ A d d i t i o n a l   I n f o \ I m p l i c i t   M e a s u r e < / K e y > < / a : K e y > < a : V a l u e   i : t y p e = " D i a g r a m D i s p l a y V i e w S t a t e I D i a g r a m T a g A d d i t i o n a l I n f o " / > < / a : K e y V a l u e O f D i a g r a m O b j e c t K e y a n y T y p e z b w N T n L X > < a : K e y V a l u e O f D i a g r a m O b j e c t K e y a n y T y p e z b w N T n L X > < a : K e y > < K e y > T a b l e s \ d s _ s a l a r i e s \ M e a s u r e s \ C o u n t   o f   c o m p a n y _ l o c a t i o n < / K e y > < / a : K e y > < a : V a l u e   i : t y p e = " D i a g r a m D i s p l a y N o d e V i e w S t a t e " > < H e i g h t > 1 5 0 < / H e i g h t > < I s E x p a n d e d > t r u e < / I s E x p a n d e d > < W i d t h > 2 0 0 < / W i d t h > < / a : V a l u e > < / a : K e y V a l u e O f D i a g r a m O b j e c t K e y a n y T y p e z b w N T n L X > < a : K e y V a l u e O f D i a g r a m O b j e c t K e y a n y T y p e z b w N T n L X > < a : K e y > < K e y > T a b l e s \ d s _ s a l a r i e s \ C o u n t   o f   c o m p a n y _ l o c a t i o n \ A d d i t i o n a l   I n f o \ I m p l i c i t   M e a s u r e < / K e y > < / a : K e y > < a : V a l u e   i : t y p e = " D i a g r a m D i s p l a y V i e w S t a t e I D i a g r a m T a g A d d i t i o n a l I n f o " / > < / a : K e y V a l u e O f D i a g r a m O b j e c t K e y a n y T y p e z b w N T n L X > < a : K e y V a l u e O f D i a g r a m O b j e c t K e y a n y T y p e z b w N T n L X > < a : K e y > < K e y > T a b l e s \ d s _ s a l a r i e s \ M e a s u r e s \ C o u n t   o f   s a l a r y _ i n _ u s d < / K e y > < / a : K e y > < a : V a l u e   i : t y p e = " D i a g r a m D i s p l a y N o d e V i e w S t a t e " > < H e i g h t > 1 5 0 < / H e i g h t > < I s E x p a n d e d > t r u e < / I s E x p a n d e d > < W i d t h > 2 0 0 < / W i d t h > < / a : V a l u e > < / a : K e y V a l u e O f D i a g r a m O b j e c t K e y a n y T y p e z b w N T n L X > < a : K e y V a l u e O f D i a g r a m O b j e c t K e y a n y T y p e z b w N T n L X > < a : K e y > < K e y > T a b l e s \ d s _ s a l a r i e s \ C o u n t   o f   s a l a r y _ i n _ u s d \ A d d i t i o n a l   I n f o \ I m p l i c i t   M e a s u r e < / K e y > < / a : K e y > < a : V a l u e   i : t y p e = " D i a g r a m D i s p l a y V i e w S t a t e I D i a g r a m T a g A d d i t i o n a l I n f o " / > < / a : K e y V a l u e O f D i a g r a m O b j e c t K e y a n y T y p e z b w N T n L X > < a : K e y V a l u e O f D i a g r a m O b j e c t K e y a n y T y p e z b w N T n L X > < a : K e y > < K e y > T a b l e s \ d s _ s a l a r i e s \ M e a s u r e s \ C o u n t   o f   e x p e r i e n c e _ l e v e l < / K e y > < / a : K e y > < a : V a l u e   i : t y p e = " D i a g r a m D i s p l a y N o d e V i e w S t a t e " > < H e i g h t > 1 5 0 < / H e i g h t > < I s E x p a n d e d > t r u e < / I s E x p a n d e d > < W i d t h > 2 0 0 < / W i d t h > < / a : V a l u e > < / a : K e y V a l u e O f D i a g r a m O b j e c t K e y a n y T y p e z b w N T n L X > < a : K e y V a l u e O f D i a g r a m O b j e c t K e y a n y T y p e z b w N T n L X > < a : K e y > < K e y > T a b l e s \ d s _ s a l a r i e s \ C o u n t   o f   e x p e r i e n c e _ l e v e l \ A d d i t i o n a l   I n f o \ I m p l i c i t   M e a s u r e < / K e y > < / a : K e y > < a : V a l u e   i : t y p e = " D i a g r a m D i s p l a y V i e w S t a t e I D i a g r a m T a g A d d i t i o n a l I n f o " / > < / a : K e y V a l u e O f D i a g r a m O b j e c t K e y a n y T y p e z b w N T n L X > < a : K e y V a l u e O f D i a g r a m O b j e c t K e y a n y T y p e z b w N T n L X > < a : K e y > < K e y > T a b l e s \ d s _ s a l a r i e s \ M e a s u r e s \ C o u n t   o f   e m p l o y m e n t _ t y p e < / K e y > < / a : K e y > < a : V a l u e   i : t y p e = " D i a g r a m D i s p l a y N o d e V i e w S t a t e " > < H e i g h t > 1 5 0 < / H e i g h t > < I s E x p a n d e d > t r u e < / I s E x p a n d e d > < W i d t h > 2 0 0 < / W i d t h > < / a : V a l u e > < / a : K e y V a l u e O f D i a g r a m O b j e c t K e y a n y T y p e z b w N T n L X > < a : K e y V a l u e O f D i a g r a m O b j e c t K e y a n y T y p e z b w N T n L X > < a : K e y > < K e y > T a b l e s \ d s _ s a l a r i e s \ C o u n t   o f   e m p l o y m e n t _ t y p e \ A d d i t i o n a l   I n f o \ I m p l i c i t   M e a s u r e < / K e y > < / a : K e y > < a : V a l u e   i : t y p e = " D i a g r a m D i s p l a y V i e w S t a t e I D i a g r a m T a g A d d i t i o n a l I n f o " / > < / a : K e y V a l u e O f D i a g r a m O b j e c t K e y a n y T y p e z b w N T n L X > < a : K e y V a l u e O f D i a g r a m O b j e c t K e y a n y T y p e z b w N T n L X > < a : K e y > < K e y > T a b l e s \ d s _ s a l a r i e s \ M e a s u r e s \ C o u n t   o f   c o m p a n y _ s i z e < / K e y > < / a : K e y > < a : V a l u e   i : t y p e = " D i a g r a m D i s p l a y N o d e V i e w S t a t e " > < H e i g h t > 1 5 0 < / H e i g h t > < I s E x p a n d e d > t r u e < / I s E x p a n d e d > < W i d t h > 2 0 0 < / W i d t h > < / a : V a l u e > < / a : K e y V a l u e O f D i a g r a m O b j e c t K e y a n y T y p e z b w N T n L X > < a : K e y V a l u e O f D i a g r a m O b j e c t K e y a n y T y p e z b w N T n L X > < a : K e y > < K e y > T a b l e s \ d s _ s a l a r i e s \ C o u n t   o f   c o m p a n y _ s i z e \ A d d i t i o n a l   I n f o \ I m p l i c i t   M e a s u r e < / K e y > < / a : K e y > < a : V a l u e   i : t y p e = " D i a g r a m D i s p l a y V i e w S t a t e I D i a g r a m T a g A d d i t i o n a l I n f o " / > < / a : K e y V a l u e O f D i a g r a m O b j e c t K e y a n y T y p e z b w N T n L X > < a : K e y V a l u e O f D i a g r a m O b j e c t K e y a n y T y p e z b w N T n L X > < a : K e y > < K e y > T a b l e s \ c o u n t r y < / K e y > < / a : K e y > < a : V a l u e   i : t y p e = " D i a g r a m D i s p l a y N o d e V i e w S t a t e " > < H e i g h t > 9 7 . 9 9 9 9 9 9 9 9 9 9 9 9 9 7 2 < / H e i g h t > < I s E x p a n d e d > t r u e < / I s E x p a n d e d > < I s F o c u s e d > t r u e < / I s F o c u s e d > < L a y e d O u t > t r u e < / L a y e d O u t > < L e f t > 5 4 0 . 8 0 0 0 0 0 0 0 0 0 0 0 0 7 < / L e f t > < T a b I n d e x > 1 < / T a b I n d e x > < T o p > 8 0 . 7 9 9 9 9 9 9 9 9 9 9 9 9 6 9 < / T o p > < W i d t h > 2 0 0 < / W i d t h > < / a : V a l u e > < / a : K e y V a l u e O f D i a g r a m O b j e c t K e y a n y T y p e z b w N T n L X > < a : K e y V a l u e O f D i a g r a m O b j e c t K e y a n y T y p e z b w N T n L X > < a : K e y > < K e y > T a b l e s \ c o u n t r y \ C o l u m n s \ c o u n t r y _ n a m e < / K e y > < / a : K e y > < a : V a l u e   i : t y p e = " D i a g r a m D i s p l a y N o d e V i e w S t a t e " > < H e i g h t > 1 5 0 < / H e i g h t > < I s E x p a n d e d > t r u e < / I s E x p a n d e d > < W i d t h > 2 0 0 < / W i d t h > < / a : V a l u e > < / a : K e y V a l u e O f D i a g r a m O b j e c t K e y a n y T y p e z b w N T n L X > < a : K e y V a l u e O f D i a g r a m O b j e c t K e y a n y T y p e z b w N T n L X > < a : K e y > < K e y > T a b l e s \ c o u n t r y \ C o l u m n s \ c o u n t r y _ c o d e < / K e y > < / a : K e y > < a : V a l u e   i : t y p e = " D i a g r a m D i s p l a y N o d e V i e w S t a t e " > < H e i g h t > 1 5 0 < / H e i g h t > < I s E x p a n d e d > t r u e < / I s E x p a n d e d > < W i d t h > 2 0 0 < / W i d t h > < / a : V a l u e > < / a : K e y V a l u e O f D i a g r a m O b j e c t K e y a n y T y p e z b w N T n L X > < a : K e y V a l u e O f D i a g r a m O b j e c t K e y a n y T y p e z b w N T n L X > < a : K e y > < K e y > R e l a t i o n s h i p s \ & l t ; T a b l e s \ d s _ s a l a r i e s \ C o l u m n s \ c o m p a n y _ l o c a t i o n & g t ; - & l t ; T a b l e s \ c o u n t r y \ C o l u m n s \ c o u n t r y _ c o d e & g t ; < / K e y > < / a : K e y > < a : V a l u e   i : t y p e = " D i a g r a m D i s p l a y L i n k V i e w S t a t e " > < A u t o m a t i o n P r o p e r t y H e l p e r T e x t > E n d   p o i n t   1 :   ( 2 5 1 . 2 , 2 1 0 . 6 ) .   E n d   p o i n t   2 :   ( 5 2 4 . 8 , 1 3 9 . 8 )   < / A u t o m a t i o n P r o p e r t y H e l p e r T e x t > < L a y e d O u t > t r u e < / L a y e d O u t > < P o i n t s   x m l n s : b = " h t t p : / / s c h e m a s . d a t a c o n t r a c t . o r g / 2 0 0 4 / 0 7 / S y s t e m . W i n d o w s " > < b : P o i n t > < b : _ x > 2 5 1 . 2 < / b : _ x > < b : _ y > 2 1 0 . 6 < / b : _ y > < / b : P o i n t > < b : P o i n t > < b : _ x > 3 8 8 . 5 < / b : _ x > < b : _ y > 2 1 0 . 6 < / b : _ y > < / b : P o i n t > < b : P o i n t > < b : _ x > 3 9 0 . 5 < / b : _ x > < b : _ y > 2 0 8 . 6 < / b : _ y > < / b : P o i n t > < b : P o i n t > < b : _ x > 3 9 0 . 5 < / b : _ x > < b : _ y > 1 4 1 . 8 < / b : _ y > < / b : P o i n t > < b : P o i n t > < b : _ x > 3 9 2 . 5 < / b : _ x > < b : _ y > 1 3 9 . 8 < / b : _ y > < / b : P o i n t > < b : P o i n t > < b : _ x > 5 2 4 . 8 0 0 0 0 0 0 0 0 0 0 0 1 8 < / b : _ x > < b : _ y > 1 3 9 . 8 < / b : _ y > < / b : P o i n t > < / P o i n t s > < / a : V a l u e > < / a : K e y V a l u e O f D i a g r a m O b j e c t K e y a n y T y p e z b w N T n L X > < a : K e y V a l u e O f D i a g r a m O b j e c t K e y a n y T y p e z b w N T n L X > < a : K e y > < K e y > R e l a t i o n s h i p s \ & l t ; T a b l e s \ d s _ s a l a r i e s \ C o l u m n s \ c o m p a n y _ l o c a t i o n & g t ; - & l t ; T a b l e s \ c o u n t r y \ C o l u m n s \ c o u n t r y _ c o d e & g t ; \ F K < / K e y > < / a : K e y > < a : V a l u e   i : t y p e = " D i a g r a m D i s p l a y L i n k E n d p o i n t V i e w S t a t e " > < H e i g h t > 1 6 < / H e i g h t > < L a b e l L o c a t i o n   x m l n s : b = " h t t p : / / s c h e m a s . d a t a c o n t r a c t . o r g / 2 0 0 4 / 0 7 / S y s t e m . W i n d o w s " > < b : _ x > 2 3 5 . 2 < / b : _ x > < b : _ y > 2 0 2 . 6 < / b : _ y > < / L a b e l L o c a t i o n > < L o c a t i o n   x m l n s : b = " h t t p : / / s c h e m a s . d a t a c o n t r a c t . o r g / 2 0 0 4 / 0 7 / S y s t e m . W i n d o w s " > < b : _ x > 2 3 5 . 2 < / b : _ x > < b : _ y > 2 1 0 . 6 < / b : _ y > < / L o c a t i o n > < S h a p e R o t a t e A n g l e > 3 6 0 < / S h a p e R o t a t e A n g l e > < W i d t h > 1 6 < / W i d t h > < / a : V a l u e > < / a : K e y V a l u e O f D i a g r a m O b j e c t K e y a n y T y p e z b w N T n L X > < a : K e y V a l u e O f D i a g r a m O b j e c t K e y a n y T y p e z b w N T n L X > < a : K e y > < K e y > R e l a t i o n s h i p s \ & l t ; T a b l e s \ d s _ s a l a r i e s \ C o l u m n s \ c o m p a n y _ l o c a t i o n & g t ; - & l t ; T a b l e s \ c o u n t r y \ C o l u m n s \ c o u n t r y _ c o d e & g t ; \ P K < / K e y > < / a : K e y > < a : V a l u e   i : t y p e = " D i a g r a m D i s p l a y L i n k E n d p o i n t V i e w S t a t e " > < H e i g h t > 1 6 < / H e i g h t > < L a b e l L o c a t i o n   x m l n s : b = " h t t p : / / s c h e m a s . d a t a c o n t r a c t . o r g / 2 0 0 4 / 0 7 / S y s t e m . W i n d o w s " > < b : _ x > 5 2 4 . 8 0 0 0 0 0 0 0 0 0 0 0 1 8 < / b : _ x > < b : _ y > 1 3 1 . 8 < / b : _ y > < / L a b e l L o c a t i o n > < L o c a t i o n   x m l n s : b = " h t t p : / / s c h e m a s . d a t a c o n t r a c t . o r g / 2 0 0 4 / 0 7 / S y s t e m . W i n d o w s " > < b : _ x > 5 4 0 . 8 0 0 0 0 0 0 0 0 0 0 0 1 8 < / b : _ x > < b : _ y > 1 3 9 . 8 < / b : _ y > < / L o c a t i o n > < S h a p e R o t a t e A n g l e > 1 8 0 < / S h a p e R o t a t e A n g l e > < W i d t h > 1 6 < / W i d t h > < / a : V a l u e > < / a : K e y V a l u e O f D i a g r a m O b j e c t K e y a n y T y p e z b w N T n L X > < a : K e y V a l u e O f D i a g r a m O b j e c t K e y a n y T y p e z b w N T n L X > < a : K e y > < K e y > R e l a t i o n s h i p s \ & l t ; T a b l e s \ d s _ s a l a r i e s \ C o l u m n s \ c o m p a n y _ l o c a t i o n & g t ; - & l t ; T a b l e s \ c o u n t r y \ C o l u m n s \ c o u n t r y _ c o d e & g t ; \ C r o s s F i l t e r < / K e y > < / a : K e y > < a : V a l u e   i : t y p e = " D i a g r a m D i s p l a y L i n k C r o s s F i l t e r V i e w S t a t e " > < P o i n t s   x m l n s : b = " h t t p : / / s c h e m a s . d a t a c o n t r a c t . o r g / 2 0 0 4 / 0 7 / S y s t e m . W i n d o w s " > < b : P o i n t > < b : _ x > 2 5 1 . 2 < / b : _ x > < b : _ y > 2 1 0 . 6 < / b : _ y > < / b : P o i n t > < b : P o i n t > < b : _ x > 3 8 8 . 5 < / b : _ x > < b : _ y > 2 1 0 . 6 < / b : _ y > < / b : P o i n t > < b : P o i n t > < b : _ x > 3 9 0 . 5 < / b : _ x > < b : _ y > 2 0 8 . 6 < / b : _ y > < / b : P o i n t > < b : P o i n t > < b : _ x > 3 9 0 . 5 < / b : _ x > < b : _ y > 1 4 1 . 8 < / b : _ y > < / b : P o i n t > < b : P o i n t > < b : _ x > 3 9 2 . 5 < / b : _ x > < b : _ y > 1 3 9 . 8 < / b : _ y > < / b : P o i n t > < b : P o i n t > < b : _ x > 5 2 4 . 8 0 0 0 0 0 0 0 0 0 0 0 1 8 < / b : _ x > < b : _ y > 1 3 9 . 8 < / b : _ y > < / b : P o i n t > < / P o i n t s > < / a : V a l u e > < / a : K e y V a l u e O f D i a g r a m O b j e c t K e y a n y T y p e z b w N T n L X > < a : K e y V a l u e O f D i a g r a m O b j e c t K e y a n y T y p e z b w N T n L X > < a : K e y > < K e y > R e l a t i o n s h i p s \ & l t ; T a b l e s \ d s _ s a l a r i e s \ C o l u m n s \ e m p l o y e e _ r e s i d e n c e & g t ; - & l t ; T a b l e s \ c o u n t r y \ C o l u m n s \ c o u n t r y _ c o d e & g t ; < / K e y > < / a : K e y > < a : V a l u e   i : t y p e = " D i a g r a m D i s p l a y L i n k V i e w S t a t e " > < A u t o m a t i o n P r o p e r t y H e l p e r T e x t > E n d   p o i n t   1 :   ( 2 5 1 . 2 , 1 9 0 . 6 ) .   E n d   p o i n t   2 :   ( 5 2 4 . 8 , 1 1 9 . 8 )   < / A u t o m a t i o n P r o p e r t y H e l p e r T e x t > < L a y e d O u t > t r u e < / L a y e d O u t > < P o i n t s   x m l n s : b = " h t t p : / / s c h e m a s . d a t a c o n t r a c t . o r g / 2 0 0 4 / 0 7 / S y s t e m . W i n d o w s " > < b : P o i n t > < b : _ x > 2 5 1 . 2 < / b : _ x > < b : _ y > 1 9 0 . 6 < / b : _ y > < / b : P o i n t > < b : P o i n t > < b : _ x > 3 8 3 . 5 < / b : _ x > < b : _ y > 1 9 0 . 6 < / b : _ y > < / b : P o i n t > < b : P o i n t > < b : _ x > 3 8 5 . 5 < / b : _ x > < b : _ y > 1 8 8 . 6 < / b : _ y > < / b : P o i n t > < b : P o i n t > < b : _ x > 3 8 5 . 5 < / b : _ x > < b : _ y > 1 2 1 . 8 < / b : _ y > < / b : P o i n t > < b : P o i n t > < b : _ x > 3 8 7 . 5 < / b : _ x > < b : _ y > 1 1 9 . 8 < / b : _ y > < / b : P o i n t > < b : P o i n t > < b : _ x > 5 2 4 . 8 0 0 0 0 0 0 0 0 0 0 0 1 8 < / b : _ x > < b : _ y > 1 1 9 . 8 < / b : _ y > < / b : P o i n t > < / P o i n t s > < / a : V a l u e > < / a : K e y V a l u e O f D i a g r a m O b j e c t K e y a n y T y p e z b w N T n L X > < a : K e y V a l u e O f D i a g r a m O b j e c t K e y a n y T y p e z b w N T n L X > < a : K e y > < K e y > R e l a t i o n s h i p s \ & l t ; T a b l e s \ d s _ s a l a r i e s \ C o l u m n s \ e m p l o y e e _ r e s i d e n c e & g t ; - & l t ; T a b l e s \ c o u n t r y \ C o l u m n s \ c o u n t r y _ c o d e & g t ; \ F K < / K e y > < / a : K e y > < a : V a l u e   i : t y p e = " D i a g r a m D i s p l a y L i n k E n d p o i n t V i e w S t a t e " > < H e i g h t > 1 6 < / H e i g h t > < L a b e l L o c a t i o n   x m l n s : b = " h t t p : / / s c h e m a s . d a t a c o n t r a c t . o r g / 2 0 0 4 / 0 7 / S y s t e m . W i n d o w s " > < b : _ x > 2 3 5 . 2 < / b : _ x > < b : _ y > 1 8 2 . 6 < / b : _ y > < / L a b e l L o c a t i o n > < L o c a t i o n   x m l n s : b = " h t t p : / / s c h e m a s . d a t a c o n t r a c t . o r g / 2 0 0 4 / 0 7 / S y s t e m . W i n d o w s " > < b : _ x > 2 3 5 . 2 < / b : _ x > < b : _ y > 1 9 0 . 6 < / b : _ y > < / L o c a t i o n > < S h a p e R o t a t e A n g l e > 3 6 0 < / S h a p e R o t a t e A n g l e > < W i d t h > 1 6 < / W i d t h > < / a : V a l u e > < / a : K e y V a l u e O f D i a g r a m O b j e c t K e y a n y T y p e z b w N T n L X > < a : K e y V a l u e O f D i a g r a m O b j e c t K e y a n y T y p e z b w N T n L X > < a : K e y > < K e y > R e l a t i o n s h i p s \ & l t ; T a b l e s \ d s _ s a l a r i e s \ C o l u m n s \ e m p l o y e e _ r e s i d e n c e & g t ; - & l t ; T a b l e s \ c o u n t r y \ C o l u m n s \ c o u n t r y _ c o d e & g t ; \ P K < / K e y > < / a : K e y > < a : V a l u e   i : t y p e = " D i a g r a m D i s p l a y L i n k E n d p o i n t V i e w S t a t e " > < H e i g h t > 1 6 < / H e i g h t > < L a b e l L o c a t i o n   x m l n s : b = " h t t p : / / s c h e m a s . d a t a c o n t r a c t . o r g / 2 0 0 4 / 0 7 / S y s t e m . W i n d o w s " > < b : _ x > 5 2 4 . 8 0 0 0 0 0 0 0 0 0 0 0 1 8 < / b : _ x > < b : _ y > 1 1 1 . 8 < / b : _ y > < / L a b e l L o c a t i o n > < L o c a t i o n   x m l n s : b = " h t t p : / / s c h e m a s . d a t a c o n t r a c t . o r g / 2 0 0 4 / 0 7 / S y s t e m . W i n d o w s " > < b : _ x > 5 4 0 . 8 0 0 0 0 0 0 0 0 0 0 0 1 8 < / b : _ x > < b : _ y > 1 1 9 . 7 9 9 9 9 9 9 9 9 9 9 9 9 8 < / b : _ y > < / L o c a t i o n > < S h a p e R o t a t e A n g l e > 1 7 9 . 9 9 9 9 9 9 9 9 9 9 9 9 9 4 < / S h a p e R o t a t e A n g l e > < W i d t h > 1 6 < / W i d t h > < / a : V a l u e > < / a : K e y V a l u e O f D i a g r a m O b j e c t K e y a n y T y p e z b w N T n L X > < a : K e y V a l u e O f D i a g r a m O b j e c t K e y a n y T y p e z b w N T n L X > < a : K e y > < K e y > R e l a t i o n s h i p s \ & l t ; T a b l e s \ d s _ s a l a r i e s \ C o l u m n s \ e m p l o y e e _ r e s i d e n c e & g t ; - & l t ; T a b l e s \ c o u n t r y \ C o l u m n s \ c o u n t r y _ c o d e & g t ; \ C r o s s F i l t e r < / K e y > < / a : K e y > < a : V a l u e   i : t y p e = " D i a g r a m D i s p l a y L i n k C r o s s F i l t e r V i e w S t a t e " > < P o i n t s   x m l n s : b = " h t t p : / / s c h e m a s . d a t a c o n t r a c t . o r g / 2 0 0 4 / 0 7 / S y s t e m . W i n d o w s " > < b : P o i n t > < b : _ x > 2 5 1 . 2 < / b : _ x > < b : _ y > 1 9 0 . 6 < / b : _ y > < / b : P o i n t > < b : P o i n t > < b : _ x > 3 8 3 . 5 < / b : _ x > < b : _ y > 1 9 0 . 6 < / b : _ y > < / b : P o i n t > < b : P o i n t > < b : _ x > 3 8 5 . 5 < / b : _ x > < b : _ y > 1 8 8 . 6 < / b : _ y > < / b : P o i n t > < b : P o i n t > < b : _ x > 3 8 5 . 5 < / b : _ x > < b : _ y > 1 2 1 . 8 < / b : _ y > < / b : P o i n t > < b : P o i n t > < b : _ x > 3 8 7 . 5 < / b : _ x > < b : _ y > 1 1 9 . 8 < / b : _ y > < / b : P o i n t > < b : P o i n t > < b : _ x > 5 2 4 . 8 0 0 0 0 0 0 0 0 0 0 0 1 8 < / b : _ x > < b : _ y > 1 1 9 . 8 < / b : _ y > < / b : P o i n t > < / P o i n t s > < / a : V a l u e > < / a : K e y V a l u e O f D i a g r a m O b j e c t K e y a n y T y p e z b w N T n L X > < / V i e w S t a t e s > < / D i a g r a m M a n a g e r . S e r i a l i z a b l e D i a g r a m > < D i a g r a m M a n a g e r . S e r i a l i z a b l e D i a g r a m > < A d a p t e r   i : t y p e = " M e a s u r e D i a g r a m S a n d b o x A d a p t e r " > < T a b l e N a m e > c o u n t r y 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 C o l u m n s \ c o u n t r y _ n a m e < / K e y > < / D i a g r a m O b j e c t K e y > < D i a g r a m O b j e c t K e y > < K e y > C o l u m n s \ c o u n t r y _ c o d e 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 C o l u m n s \ c o u n t r y _ n a m e < / K e y > < / a : K e y > < a : V a l u e   i : t y p e = " M e a s u r e G r i d N o d e V i e w S t a t e " > < L a y e d O u t > t r u e < / L a y e d O u t > < / a : V a l u e > < / a : K e y V a l u e O f D i a g r a m O b j e c t K e y a n y T y p e z b w N T n L X > < a : K e y V a l u e O f D i a g r a m O b j e c t K e y a n y T y p e z b w N T n L X > < a : K e y > < K e y > C o l u m n s \ c o u n t r y _ c o d e < / K e y > < / a : K e y > < a : V a l u e   i : t y p e = " M e a s u r e G r i d N o d e V i e w S t a t e " > < C o l u m n > 1 < / C o l u m n > < L a y e d O u t > t r u e < / L a y e d O u t > < / a : V a l u e > < / a : K e y V a l u e O f D i a g r a m O b j e c t K e y a n y T y p e z b w N T n L X > < / V i e w S t a t e s > < / D i a g r a m M a n a g e r . S e r i a l i z a b l e D i a g r a m > < / A r r a y O f D i a g r a m M a n a g e r . S e r i a l i z a b l e D i a g r a m > ] ] > < / C u s t o m C o n t e n t > < / G e m i n i > 
</file>

<file path=customXml/item18.xml>��< ? x m l   v e r s i o n = " 1 . 0 "   e n c o d i n g = " U T F - 1 6 " ? > < G e m i n i   x m l n s = " h t t p : / / g e m i n i / p i v o t c u s t o m i z a t i o n / P o w e r P i v o t V e r s i o n " > < C u s t o m C o n t e n t > < ! [ C D A T A [ 2 0 1 5 . 1 3 0 . 1 6 0 5 . 9 1 3 ] ] > < / C u s t o m C o n t e n t > < / G e m i n i > 
</file>

<file path=customXml/item19.xml>��< ? x m l   v e r s i o n = " 1 . 0 "   e n c o d i n g = " U T F - 1 6 " ? > < G e m i n i   x m l n s = " h t t p : / / g e m i n i / p i v o t c u s t o m i z a t i o n / T a b l e O r d e r " > < C u s t o m C o n t e n t > < ! [ C D A T A [ d s _ s a l a r i e s _ d 7 8 0 2 b c 2 - 6 b 4 0 - 4 3 d 8 - b 2 0 1 - c 7 6 1 9 6 5 c c c 0 9 , c o u n t r y _ a 0 0 7 a 7 3 6 - 4 f 3 7 - 4 e 9 d - 9 1 a f - 8 1 5 6 f 0 c 5 d a 1 8 ] ] > < / C u s t o m C o n t e n t > < / G e m i n i > 
</file>

<file path=customXml/item2.xml>��< ? x m l   v e r s i o n = " 1 . 0 "   e n c o d i n g = " U T F - 1 6 " ? > < G e m i n i   x m l n s = " h t t p : / / g e m i n i / p i v o t c u s t o m i z a t i o n / I s S a n d b o x E m b e d d e d " > < C u s t o m C o n t e n t > < ! [ C D A T A [ y e s ] ] > < / C u s t o m C o n t e n t > < / G e m i n i > 
</file>

<file path=customXml/item3.xml>��< ? x m l   v e r s i o n = " 1 . 0 "   e n c o d i n g = " U T F - 1 6 " ? > < G e m i n i   x m l n s = " h t t p : / / g e m i n i / p i v o t c u s t o m i z a t i o n / C l i e n t W i n d o w X M L " > < C u s t o m C o n t e n t > < ! [ C D A T A [ c o u n t r y _ a 0 0 7 a 7 3 6 - 4 f 3 7 - 4 e 9 d - 9 1 a f - 8 1 5 6 f 0 c 5 d a 1 8 ] ] > < / C u s t o m C o n t e n t > < / G e m i n i > 
</file>

<file path=customXml/item4.xml>��< ? x m l   v e r s i o n = " 1 . 0 "   e n c o d i n g = " U T F - 1 6 " ? > < G e m i n i   x m l n s = " h t t p : / / g e m i n i / p i v o t c u s t o m i z a t i o n / S a n d b o x N o n E m p t y " > < C u s t o m C o n t e n t > < ! [ C D A T A [ 1 ] ] > < / C u s t o m C o n t e n t > < / G e m i n i > 
</file>

<file path=customXml/item5.xml>��< ? x m l   v e r s i o n = " 1 . 0 "   e n c o d i n g = " U T F - 1 6 " ? > < G e m i n i   x m l n s = " h t t p : / / g e m i n i / p i v o t c u s t o m i z a t i o n / S h o w H i d d e n " > < C u s t o m C o n t e n t > < ! [ C D A T A [ T r u e ] ] > < / C u s t o m C o n t e n t > < / G e m i n i > 
</file>

<file path=customXml/item6.xml>��< ? x m l   v e r s i o n = " 1 . 0 "   e n c o d i n g = " U T F - 1 6 " ? > < G e m i n i   x m l n s = " h t t p : / / g e m i n i / p i v o t c u s t o m i z a t i o n / T a b l e X M L _ c o u n t r y _ a 0 0 7 a 7 3 6 - 4 f 3 7 - 4 e 9 d - 9 1 a f - 8 1 5 6 f 0 c 5 d a 1 8 " > < C u s t o m C o n t e n t > < ! [ C D A T A [ < T a b l e W i d g e t G r i d S e r i a l i z a t i o n   x m l n s : x s d = " h t t p : / / w w w . w 3 . o r g / 2 0 0 1 / X M L S c h e m a "   x m l n s : x s i = " h t t p : / / w w w . w 3 . o r g / 2 0 0 1 / X M L S c h e m a - i n s t a n c e " > < C o l u m n S u g g e s t e d T y p e   / > < C o l u m n F o r m a t   / > < C o l u m n A c c u r a c y   / > < C o l u m n C u r r e n c y S y m b o l   / > < C o l u m n P o s i t i v e P a t t e r n   / > < C o l u m n N e g a t i v e P a t t e r n   / > < C o l u m n W i d t h s > < i t e m > < k e y > < s t r i n g > c o u n t r y _ n a m e < / s t r i n g > < / k e y > < v a l u e > < i n t > 1 5 5 < / i n t > < / v a l u e > < / i t e m > < i t e m > < k e y > < s t r i n g > c o u n t r y _ c o d e < / s t r i n g > < / k e y > < v a l u e > < i n t > 1 4 9 < / i n t > < / v a l u e > < / i t e m > < / C o l u m n W i d t h s > < C o l u m n D i s p l a y I n d e x > < i t e m > < k e y > < s t r i n g > c o u n t r y _ n a m e < / s t r i n g > < / k e y > < v a l u e > < i n t > 0 < / i n t > < / v a l u e > < / i t e m > < i t e m > < k e y > < s t r i n g > c o u n t r y _ c o d e < / s t r i n g > < / k e y > < v a l u e > < i n t > 1 < / i n t > < / v a l u e > < / i t e m > < / C o l u m n D i s p l a y I n d e x > < C o l u m n F r o z e n   / > < C o l u m n C h e c k e d   / > < C o l u m n F i l t e r > < i t e m > < k e y > < s t r i n g > c o u n t r y _ n a m e < / s t r i n g > < / k e y > < v a l u e > < F i l t e r E x p r e s s i o n   x s i : n i l = " t r u e "   / > < / v a l u e > < / i t e m > < / C o l u m n F i l t e r > < S e l e c t i o n F i l t e r > < i t e m > < k e y > < s t r i n g > c o u n t r y _ n a m e < / s t r i n g > < / k e y > < v a l u e > < S e l e c t i o n F i l t e r   x s i : n i l = " t r u e "   / > < / v a l u e > < / i t e m > < / S e l e c t i o n F i l t e r > < F i l t e r P a r a m e t e r s > < i t e m > < k e y > < s t r i n g > c o u n t r y _ n a m e < / s t r i n g > < / k e y > < v a l u e > < C o m m a n d P a r a m e t e r s   / > < / v a l u e > < / i t e m > < / F i l t e r P a r a m e t e r s > < I s S o r t D e s c e n d i n g > f a l s e < / I s S o r t D e s c e n d i n g > < / T a b l e W i d g e t G r i d S e r i a l i z a t i o n > ] ] > < / C u s t o m C o n t e n t > < / G e m i n i > 
</file>

<file path=customXml/item7.xml>��< ? x m l   v e r s i o n = " 1 . 0 "   e n c o d i n g = " U T F - 1 6 " ? > < G e m i n i   x m l n s = " h t t p : / / g e m i n i / p i v o t c u s t o m i z a t i o n / T a b l e X M L _ c o u n t r y _ n a m e _ c 6 6 e 5 9 4 d - 6 f 8 4 - 4 9 a a - b 7 b 4 - d f d f 7 1 5 c 7 c 0 3 " > < C u s t o m C o n t e n t > < ! [ C D A T A [ < T a b l e W i d g e t G r i d S e r i a l i z a t i o n   x m l n s : x s d = " h t t p : / / w w w . w 3 . o r g / 2 0 0 1 / X M L S c h e m a "   x m l n s : x s i = " h t t p : / / w w w . w 3 . o r g / 2 0 0 1 / X M L S c h e m a - i n s t a n c e " > < C o l u m n S u g g e s t e d T y p e   / > < C o l u m n F o r m a t   / > < C o l u m n A c c u r a c y   / > < C o l u m n C u r r e n c y S y m b o l   / > < C o l u m n P o s i t i v e P a t t e r n   / > < C o l u m n N e g a t i v e P a t t e r n   / > < C o l u m n W i d t h s > < i t e m > < k e y > < s t r i n g > C o u n t r y   n a m e < / s t r i n g > < / k e y > < v a l u e > < i n t > 1 5 2 < / i n t > < / v a l u e > < / i t e m > < i t e m > < k e y > < s t r i n g > A l p h a - 2   c o d e < / s t r i n g > < / k e y > < v a l u e > < i n t > 1 4 4 < / i n t > < / v a l u e > < / i t e m > < / C o l u m n W i d t h s > < C o l u m n D i s p l a y I n d e x > < i t e m > < k e y > < s t r i n g > C o u n t r y   n a m e < / s t r i n g > < / k e y > < v a l u e > < i n t > 0 < / i n t > < / v a l u e > < / i t e m > < i t e m > < k e y > < s t r i n g > A l p h a - 2   c o d e < / s t r i n g > < / k e y > < v a l u e > < i n t > 1 < / i n t > < / v a l u e > < / i t e m > < / C o l u m n D i s p l a y I n d e x > < C o l u m n F r o z e n   / > < C o l u m n C h e c k e d   / > < C o l u m n F i l t e r   / > < S e l e c t i o n F i l t e r   / > < F i l t e r P a r a m e t e r s   / > < I s S o r t D e s c e n d i n g > f a l s e < / I s S o r t D e s c e n d i n g > < / T a b l e W i d g e t G r i d S e r i a l i z a t i o n > ] ] > < / C u s t o m C o n t e n t > < / G e m i n i > 
</file>

<file path=customXml/item8.xml>��< ? x m l   v e r s i o n = " 1 . 0 "   e n c o d i n g = " u t f - 1 6 " ? > < D a t a M a s h u p   s q m i d = " c f c 8 3 6 7 2 - d 2 8 d - 4 e 7 c - b 8 9 8 - 4 5 4 c 3 2 c 6 7 0 4 1 "   x m l n s = " h t t p : / / s c h e m a s . m i c r o s o f t . c o m / D a t a M a s h u p " > A A A A A L 0 G A A B Q S w M E F A A C A A g A 4 b N W V Z C W 7 r e l A A A A 9 w A A A B I A H A B D b 2 5 m a W c v U G F j a 2 F n Z S 5 4 b W w g o h g A K K A U A A A A A A A A A A A A A A A A A A A A A A A A A A A A h Y + x D o I w G I R 3 E 9 + B d K c t Z Z L 8 l M F V E h O i c W 2 g g U Z o D S 2 W d 3 P w k X w F I Y q 6 O d 7 d l 9 z d 4 3 a H b O z a 4 C p 7 q 4 x O U Y Q p C q w T u h K t 0 T J F 2 q C M r 1 e w F + V Z 1 D K Y a G 2 T 0 V Y p a p y 7 J I R 4 7 7 G P s e l r w i i N y C n f F W U j O 4 E + s P o P h 0 r P t a V E H I 6 v N Z z h i G 5 w T B m m Q B Y T c q W / A J s G z + m P C d u h d U M v u d T h o Q C y S C D v D / w J U E s D B B Q A A g A I A O G z V l V 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D h s 1 Z V W y c I 1 7 8 D A A B Q D Q A A E w A c A E Z v c m 1 1 b G F z L 1 N l Y 3 R p b 2 4 x L m 0 g o h g A K K A U A A A A A A A A A A A A A A A A A A A A A A A A A A A A t V b b b u J I E H 1 H y j + 0 v C 9 E 8 j g x b L K z E / G Q h R k l 0 m g u C 9 I 8 G M t q 7 A J 6 Y 7 p R d 5 u M N 4 q 0 / 7 B / O F + y 1 d j E x h c g I y 0 v 4 D 5 1 O X W q q o 2 C U D P B y T j 7 d m 8 6 H b W k E i I S q U D R m E o G i g x I D P q s Q / A z F o k M A U + G a u O M R J i s g O v u B x a D M x R c 4 4 P q W u / f T W c 0 T a Z K J 1 E 6 j a h a z g S V 0 X Q t p B Z z E T M R 9 K e S P p K I a j o t Z X J C t b H O b W 8 E M V s x D X J g 2 Z Z N h i J O V l w N 3 J 5 N 3 v N Q R I w v 8 O E K H 7 8 m Q s N Y p z E M i p / O J 8 H B P 7 c z y r 9 Y X 6 R Y I R a R O 6 A R S G U h / w m d o W G O 5 O f d r D q b e P n 5 b R y P Q 8 N N D b R M y i G H S 8 o X G H G S r q E I N 5 G U q 7 m Q q 4 y x A V W 3 I b / 9 9 G R h X f d c X / / q G K t n m z x Z j 0 I + B C l Q W Y f g + x p Q I B 5 C E M M G Y r T Q i B E N 3 3 V m s F r H I j X N C A x Q w / 8 S s 0 A z H d e R r f Z p P W V 2 H o S J l J g 3 b f E L G A 8 S F T U w 3 h I C C C Q o F h n m t Q g S j C q B p D h 6 9 Q C h W K 0 p T 4 N Y h M a A 1 9 x 3 B o r 9 v R / 7 u W j T n 5 h i g 8 K P k n X M M A 6 U e j 9 i S j M e 6 m 6 l m 4 X 3 b R T h I c 5 1 x A w D G u e T W M R A i + y o 2 5 j L J t Y 3 b C o Z x l Q p N m c v l Q A N l 4 T N i V f W w M e w l 0 Q v g e d u H 3 B u y O c 5 + u G M Q a y g 0 e V q 5 3 O X z i S L c s t S h D u x w q r O O o w f L e z m r H O 2 u w F C k X A t 0 8 b t / w Y z 5 w t d Q N f 8 K B Z / q f V a v b u 4 A O 4 8 s g e 2 h o h R R 8 j F h X m 6 + I i C B 2 I e 3 I 8 / B 3 3 3 + j r I M + B 3 h G K d 7 4 Q f 4 a 1 w i U m y b E + X z 5 4 5 8 X 9 m 9 7 a h z L Z h T m J y e q 6 P t W a F c b o C 7 8 q v D d Z W c Y a i K I 1 d z M y u 6 2 Z j 7 L Y E t u A 6 R d j 7 z f f e 1 o 1 2 e d + 4 X s 8 n t / F 6 S d / 0 i C m 4 K X O T d f 9 E 6 0 9 4 F U s W H r f u e X 2 f j J N Z x D Z M m c v f e J C Y 8 Q e F S N 0 P m y s 5 a B K G k 4 8 j 7 3 f / / 9 m 1 k + / o l k V 7 3 Z X t / t y d v d O w J l L m 2 2 s 5 7 x 9 o 3 Q E o O A j W k x U d b u H x t q 1 1 1 W L d A + r v y / h a 4 X u v F t 7 d K l / e 2 V M W 9 t C 2 1 r D y W r a A / W a w v H T 1 l I 0 7 d m T B j m 1 X / l + o k D E D 8 u N u V W 2 7 T Z 2 K I N U y q 5 W 1 F 1 P l v 8 f Z J G v k b I C C c 7 W 4 h o 5 b u 5 f F 9 r m p b V b 5 d W K V t b v n C q Q Z q Q m K S v 4 A H D o g L / 8 x 2 9 7 m + 9 w x f r N 3 / j I 3 o J O B L 1 j X K 5 P 2 M Q T p 4 p V X N P h U i m 4 z x y N 1 t V F 2 3 M O k G 5 2 2 7 H / 8 8 y 9 p K a D S Q r d 9 Q I + V i i P b W s / + E L R O m n v y q G W 3 S 7 t M l Y z P e 3 + j a l l v / g N Q S w E C L Q A U A A I A C A D h s 1 Z V k J b u t 6 U A A A D 3 A A A A E g A A A A A A A A A A A A A A A A A A A A A A Q 2 9 u Z m l n L 1 B h Y 2 t h Z 2 U u e G 1 s U E s B A i 0 A F A A C A A g A 4 b N W V V N y O C y b A A A A 4 Q A A A B M A A A A A A A A A A A A A A A A A 8 Q A A A F t D b 2 5 0 Z W 5 0 X 1 R 5 c G V z X S 5 4 b W x Q S w E C L Q A U A A I A C A D h s 1 Z V W y c I 1 7 8 D A A B Q D Q A A E w A A A A A A A A A A A A A A A A D Z A Q A A R m 9 y b X V s Y X M v U 2 V j d G l v b j E u b V B L B Q Y A A A A A A w A D A M I A A A D l 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p I g A A A A A A A A c i 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k c 1 9 z Y W x h c m l l c z w v S X R l b V B h d G g + P C 9 J d G V t T G 9 j Y X R p b 2 4 + P F N 0 Y W J s Z U V u d H J p Z X M + P E V u d H J 5 I F R 5 c G U 9 I k Z p b G x D b 3 V u d C I g V m F s d W U 9 I m w 2 M D Y i I C 8 + P E V u d H J 5 I F R 5 c G U 9 I k J 1 Z m Z l c k 5 l e H R S Z W Z y Z X N o I i B W Y W x 1 Z T 0 i b D E i I C 8 + P E V u d H J 5 I F R 5 c G U 9 I k Z p b G x F c n J v c k N v Z G U i I F Z h b H V l P S J z V W 5 r b m 9 3 b i I g L z 4 8 R W 5 0 c n k g V H l w Z T 0 i R m l s b E V u Y W J s Z W Q i I F Z h b H V l P S J s M C I g L z 4 8 R W 5 0 c n k g V H l w Z T 0 i R m l s b E V y c m 9 y Q 2 9 1 b n Q i I F Z h b H V l P S J s M C I g L z 4 8 R W 5 0 c n k g V H l w Z T 0 i R m l s b E x h c 3 R V c G R h d G V k I i B W Y W x 1 Z T 0 i Z D I w M j I t M T A t M j J U M T U 6 M z E 6 M D I u M j k y M j A 0 N V o i I C 8 + P E V u d H J 5 I F R 5 c G U 9 I k Z p b G x D b 2 x 1 b W 5 U e X B l c y I g V m F s d W U 9 I n N B d 0 1 H Q m d Z R E J n T U d B d 1 l H Q U E 9 P S I g L z 4 8 R W 5 0 c n k g V H l w Z T 0 i R m l s b E N v b H V t b k 5 h b W V z I i B W Y W x 1 Z T 0 i c 1 s m c X V v d D t D b 2 x 1 b W 4 x J n F 1 b 3 Q 7 L C Z x d W 9 0 O 3 d v c m t f e W V h c i Z x d W 9 0 O y w m c X V v d D t l e H B l c m l l b m N l X 2 x l d m V s J n F 1 b 3 Q 7 L C Z x d W 9 0 O 2 V t c G x v e W 1 l b n R f d H l w Z S Z x d W 9 0 O y w m c X V v d D t q b 2 J f d G l 0 b G U m c X V v d D s s J n F 1 b 3 Q 7 c 2 F s Y X J 5 J n F 1 b 3 Q 7 L C Z x d W 9 0 O 3 N h b G F y e V 9 j d X J y Z W 5 j e S Z x d W 9 0 O y w m c X V v d D t z Y W x h c n l f a W 5 f d X N k J n F 1 b 3 Q 7 L C Z x d W 9 0 O 2 V t c G x v e W V l X 3 J l c 2 l k Z W 5 j Z S Z x d W 9 0 O y w m c X V v d D t y Z W 1 v d G V f c m F 0 a W 8 m c X V v d D s s J n F 1 b 3 Q 7 Y 2 9 t c G F u e V 9 s b 2 N h d G l v b i Z x d W 9 0 O y w m c X V v d D t j b 2 1 w Y W 5 5 X 3 N p e m U m c X V v d D s s J n F 1 b 3 Q 7 V 2 9 y a y B D b G F z c 2 l m a W N h d G l v b i 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m V s Y X R p b 2 5 z a G l w S W 5 m b 0 N v b n R h a W 5 l c i I g V m F s d W U 9 I n N 7 J n F 1 b 3 Q 7 Y 2 9 s d W 1 u Q 2 9 1 b n Q m c X V v d D s 6 M T M s J n F 1 b 3 Q 7 a 2 V 5 Q 2 9 s d W 1 u T m F t Z X M m c X V v d D s 6 W y Z x d W 9 0 O 0 N v b H V t b j E m c X V v d D s s J n F 1 b 3 Q 7 d 2 9 y a 1 9 5 Z W F y J n F 1 b 3 Q 7 L C Z x d W 9 0 O 2 V 4 c G V y a W V u Y 2 V f b G V 2 Z W w m c X V v d D s s J n F 1 b 3 Q 7 Z W 1 w b G 9 5 b W V u d F 9 0 e X B l J n F 1 b 3 Q 7 L C Z x d W 9 0 O 2 p v Y l 9 0 a X R s Z S Z x d W 9 0 O y w m c X V v d D t z Y W x h c n k m c X V v d D s s J n F 1 b 3 Q 7 c 2 F s Y X J 5 X 2 N 1 c n J l b m N 5 J n F 1 b 3 Q 7 L C Z x d W 9 0 O 3 N h b G F y e V 9 p b l 9 1 c 2 Q m c X V v d D s s J n F 1 b 3 Q 7 Z W 1 w b G 9 5 Z W V f c m V z a W R l b m N l J n F 1 b 3 Q 7 L C Z x d W 9 0 O 3 J l b W 9 0 Z V 9 y Y X R p b y Z x d W 9 0 O y w m c X V v d D t j b 2 1 w Y W 5 5 X 2 x v Y 2 F 0 a W 9 u J n F 1 b 3 Q 7 L C Z x d W 9 0 O 2 N v b X B h b n l f c 2 l 6 Z S Z x d W 9 0 O 1 0 s J n F 1 b 3 Q 7 c X V l c n l S Z W x h d G l v b n N o a X B z J n F 1 b 3 Q 7 O l t d L C Z x d W 9 0 O 2 N v b H V t b k l k Z W 5 0 a X R p Z X M m c X V v d D s 6 W y Z x d W 9 0 O 1 N l Y 3 R p b 2 4 x L 2 R z X 3 N h b G F y a W V z L 0 N o Y W 5 n Z W Q g V H l w Z S 5 7 L D B 9 J n F 1 b 3 Q 7 L C Z x d W 9 0 O 1 N l Y 3 R p b 2 4 x L 2 R z X 3 N h b G F y a W V z L 0 N o Y W 5 n Z W Q g V H l w Z S 5 7 d 2 9 y a 1 9 5 Z W F y L D F 9 J n F 1 b 3 Q 7 L C Z x d W 9 0 O 1 N l Y 3 R p b 2 4 x L 2 R z X 3 N h b G F y a W V z L 0 N o Y W 5 n Z W Q g V H l w Z S 5 7 Z X h w Z X J p Z W 5 j Z V 9 s Z X Z l b C w y f S Z x d W 9 0 O y w m c X V v d D t T Z W N 0 a W 9 u M S 9 k c 1 9 z Y W x h c m l l c y 9 D a G F u Z 2 V k I F R 5 c G U u e 2 V t c G x v e W 1 l b n R f d H l w Z S w z f S Z x d W 9 0 O y w m c X V v d D t T Z W N 0 a W 9 u M S 9 k c 1 9 z Y W x h c m l l c y 9 D a G F u Z 2 V k I F R 5 c G U u e 2 p v Y l 9 0 a X R s Z S w 0 f S Z x d W 9 0 O y w m c X V v d D t T Z W N 0 a W 9 u M S 9 k c 1 9 z Y W x h c m l l c y 9 D a G F u Z 2 V k I F R 5 c G U u e 3 N h b G F y e S w 1 f S Z x d W 9 0 O y w m c X V v d D t T Z W N 0 a W 9 u M S 9 k c 1 9 z Y W x h c m l l c y 9 D a G F u Z 2 V k I F R 5 c G U u e 3 N h b G F y e V 9 j d X J y Z W 5 j e S w 2 f S Z x d W 9 0 O y w m c X V v d D t T Z W N 0 a W 9 u M S 9 k c 1 9 z Y W x h c m l l c y 9 D a G F u Z 2 V k I F R 5 c G U u e 3 N h b G F y e V 9 p b l 9 1 c 2 Q s N 3 0 m c X V v d D s s J n F 1 b 3 Q 7 U 2 V j d G l v b j E v Z H N f c 2 F s Y X J p Z X M v Q 2 h h b m d l Z C B U e X B l L n t l b X B s b 3 l l Z V 9 y Z X N p Z G V u Y 2 U s O H 0 m c X V v d D s s J n F 1 b 3 Q 7 U 2 V j d G l v b j E v Z H N f c 2 F s Y X J p Z X M v Q 2 h h b m d l Z C B U e X B l L n t y Z W 1 v d G V f c m F 0 a W 8 s O X 0 m c X V v d D s s J n F 1 b 3 Q 7 U 2 V j d G l v b j E v Z H N f c 2 F s Y X J p Z X M v Q 2 h h b m d l Z C B U e X B l L n t j b 2 1 w Y W 5 5 X 2 x v Y 2 F 0 a W 9 u L D E w f S Z x d W 9 0 O y w m c X V v d D t T Z W N 0 a W 9 u M S 9 k c 1 9 z Y W x h c m l l c y 9 D a G F u Z 2 V k I F R 5 c G U u e 2 N v b X B h b n l f c 2 l 6 Z S w x M X 0 m c X V v d D s s J n F 1 b 3 Q 7 U 2 V j d G l v b j E v Z H N f c 2 F s Y X J p Z X M v Q W R k Z W Q g Q 2 9 u Z G l 0 a W 9 u Y W w g Q 2 9 s d W 1 u L n t X b 3 J r I E N s Y X N z a W Z p Y 2 F 0 a W 9 u L D E y f S Z x d W 9 0 O 1 0 s J n F 1 b 3 Q 7 Q 2 9 s d W 1 u Q 2 9 1 b n Q m c X V v d D s 6 M T M s J n F 1 b 3 Q 7 S 2 V 5 Q 2 9 s d W 1 u T m F t Z X M m c X V v d D s 6 W y Z x d W 9 0 O 0 N v b H V t b j E m c X V v d D s s J n F 1 b 3 Q 7 d 2 9 y a 1 9 5 Z W F y J n F 1 b 3 Q 7 L C Z x d W 9 0 O 2 V 4 c G V y a W V u Y 2 V f b G V 2 Z W w m c X V v d D s s J n F 1 b 3 Q 7 Z W 1 w b G 9 5 b W V u d F 9 0 e X B l J n F 1 b 3 Q 7 L C Z x d W 9 0 O 2 p v Y l 9 0 a X R s Z S Z x d W 9 0 O y w m c X V v d D t z Y W x h c n k m c X V v d D s s J n F 1 b 3 Q 7 c 2 F s Y X J 5 X 2 N 1 c n J l b m N 5 J n F 1 b 3 Q 7 L C Z x d W 9 0 O 3 N h b G F y e V 9 p b l 9 1 c 2 Q m c X V v d D s s J n F 1 b 3 Q 7 Z W 1 w b G 9 5 Z W V f c m V z a W R l b m N l J n F 1 b 3 Q 7 L C Z x d W 9 0 O 3 J l b W 9 0 Z V 9 y Y X R p b y Z x d W 9 0 O y w m c X V v d D t j b 2 1 w Y W 5 5 X 2 x v Y 2 F 0 a W 9 u J n F 1 b 3 Q 7 L C Z x d W 9 0 O 2 N v b X B h b n l f c 2 l 6 Z S Z x d W 9 0 O 1 0 s J n F 1 b 3 Q 7 Q 2 9 s d W 1 u S W R l b n R p d G l l c y Z x d W 9 0 O z p b J n F 1 b 3 Q 7 U 2 V j d G l v b j E v Z H N f c 2 F s Y X J p Z X M v Q 2 h h b m d l Z C B U e X B l L n s s M H 0 m c X V v d D s s J n F 1 b 3 Q 7 U 2 V j d G l v b j E v Z H N f c 2 F s Y X J p Z X M v Q 2 h h b m d l Z C B U e X B l L n t 3 b 3 J r X 3 l l Y X I s M X 0 m c X V v d D s s J n F 1 b 3 Q 7 U 2 V j d G l v b j E v Z H N f c 2 F s Y X J p Z X M v Q 2 h h b m d l Z C B U e X B l L n t l e H B l c m l l b m N l X 2 x l d m V s L D J 9 J n F 1 b 3 Q 7 L C Z x d W 9 0 O 1 N l Y 3 R p b 2 4 x L 2 R z X 3 N h b G F y a W V z L 0 N o Y W 5 n Z W Q g V H l w Z S 5 7 Z W 1 w b G 9 5 b W V u d F 9 0 e X B l L D N 9 J n F 1 b 3 Q 7 L C Z x d W 9 0 O 1 N l Y 3 R p b 2 4 x L 2 R z X 3 N h b G F y a W V z L 0 N o Y W 5 n Z W Q g V H l w Z S 5 7 a m 9 i X 3 R p d G x l L D R 9 J n F 1 b 3 Q 7 L C Z x d W 9 0 O 1 N l Y 3 R p b 2 4 x L 2 R z X 3 N h b G F y a W V z L 0 N o Y W 5 n Z W Q g V H l w Z S 5 7 c 2 F s Y X J 5 L D V 9 J n F 1 b 3 Q 7 L C Z x d W 9 0 O 1 N l Y 3 R p b 2 4 x L 2 R z X 3 N h b G F y a W V z L 0 N o Y W 5 n Z W Q g V H l w Z S 5 7 c 2 F s Y X J 5 X 2 N 1 c n J l b m N 5 L D Z 9 J n F 1 b 3 Q 7 L C Z x d W 9 0 O 1 N l Y 3 R p b 2 4 x L 2 R z X 3 N h b G F y a W V z L 0 N o Y W 5 n Z W Q g V H l w Z S 5 7 c 2 F s Y X J 5 X 2 l u X 3 V z Z C w 3 f S Z x d W 9 0 O y w m c X V v d D t T Z W N 0 a W 9 u M S 9 k c 1 9 z Y W x h c m l l c y 9 D a G F u Z 2 V k I F R 5 c G U u e 2 V t c G x v e W V l X 3 J l c 2 l k Z W 5 j Z S w 4 f S Z x d W 9 0 O y w m c X V v d D t T Z W N 0 a W 9 u M S 9 k c 1 9 z Y W x h c m l l c y 9 D a G F u Z 2 V k I F R 5 c G U u e 3 J l b W 9 0 Z V 9 y Y X R p b y w 5 f S Z x d W 9 0 O y w m c X V v d D t T Z W N 0 a W 9 u M S 9 k c 1 9 z Y W x h c m l l c y 9 D a G F u Z 2 V k I F R 5 c G U u e 2 N v b X B h b n l f b G 9 j Y X R p b 2 4 s M T B 9 J n F 1 b 3 Q 7 L C Z x d W 9 0 O 1 N l Y 3 R p b 2 4 x L 2 R z X 3 N h b G F y a W V z L 0 N o Y W 5 n Z W Q g V H l w Z S 5 7 Y 2 9 t c G F u e V 9 z a X p l L D E x f S Z x d W 9 0 O y w m c X V v d D t T Z W N 0 a W 9 u M S 9 k c 1 9 z Y W x h c m l l c y 9 B Z G R l Z C B D b 2 5 k a X R p b 2 5 h b C B D b 2 x 1 b W 4 u e 1 d v c m s g Q 2 x h c 3 N p Z m l j Y X R p b 2 4 s M T J 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R d W V y e U l E I i B W Y W x 1 Z T 0 i c z k 0 Z T I 0 N m Q y L W V j M j g t N G Y w Z S 0 4 N D d k L T g z M 2 M y Y T c 0 N 2 M 2 M C I g L z 4 8 R W 5 0 c n k g V H l w Z T 0 i Q W R k Z W R U b 0 R h d G F N b 2 R l b C I g V m F s d W U 9 I m w x I i A v P j w v U 3 R h Y m x l R W 5 0 c m l l c z 4 8 L 0 l 0 Z W 0 + P E l 0 Z W 0 + P E l 0 Z W 1 M b 2 N h d G l v b j 4 8 S X R l b V R 5 c G U + R m 9 y b X V s Y T w v S X R l b V R 5 c G U + P E l 0 Z W 1 Q Y X R o P l N l Y 3 R p b 2 4 x L 2 R z X 3 N h b G F y a W V z L 1 N v d X J j Z T w v S X R l b V B h d G g + P C 9 J d G V t T G 9 j Y X R p b 2 4 + P F N 0 Y W J s Z U V u d H J p Z X M g L z 4 8 L 0 l 0 Z W 0 + P E l 0 Z W 0 + P E l 0 Z W 1 M b 2 N h d G l v b j 4 8 S X R l b V R 5 c G U + R m 9 y b X V s Y T w v S X R l b V R 5 c G U + P E l 0 Z W 1 Q Y X R o P l N l Y 3 R p b 2 4 x L 2 R z X 3 N h b G F y a W V z L 1 B y b 2 1 v d G V k J T I w S G V h Z G V y c z w v S X R l b V B h d G g + P C 9 J d G V t T G 9 j Y X R p b 2 4 + P F N 0 Y W J s Z U V u d H J p Z X M g L z 4 8 L 0 l 0 Z W 0 + P E l 0 Z W 0 + P E l 0 Z W 1 M b 2 N h d G l v b j 4 8 S X R l b V R 5 c G U + R m 9 y b X V s Y T w v S X R l b V R 5 c G U + P E l 0 Z W 1 Q Y X R o P l N l Y 3 R p b 2 4 x L 2 R z X 3 N h b G F y a W V z L 0 N o Y W 5 n Z W Q l M j B U e X B l P C 9 J d G V t U G F 0 a D 4 8 L 0 l 0 Z W 1 M b 2 N h d G l v b j 4 8 U 3 R h Y m x l R W 5 0 c m l l c y A v P j w v S X R l b T 4 8 S X R l b T 4 8 S X R l b U x v Y 2 F 0 a W 9 u P j x J d G V t V H l w Z T 5 G b 3 J t d W x h P C 9 J d G V t V H l w Z T 4 8 S X R l b V B h d G g + U 2 V j d G l v b j E v Z H N f c 2 F s Y X J p Z X M v U m V t b 3 Z l Z C U y M E R 1 c G x p Y 2 F 0 Z X M 8 L 0 l 0 Z W 1 Q Y X R o P j w v S X R l b U x v Y 2 F 0 a W 9 u P j x T d G F i b G V F b n R y a W V z I C 8 + P C 9 J d G V t P j x J d G V t P j x J d G V t T G 9 j Y X R p b 2 4 + P E l 0 Z W 1 U e X B l P k Z v c m 1 1 b G E 8 L 0 l 0 Z W 1 U e X B l P j x J d G V t U G F 0 a D 5 T Z W N 0 a W 9 u M S 9 k c 1 9 z Y W x h c m l l c y 9 B Z G R l Z C U y M E N v b m R p d G l v b m F s J T I w Q 2 9 s d W 1 u P C 9 J d G V t U G F 0 a D 4 8 L 0 l 0 Z W 1 M b 2 N h d G l v b j 4 8 U 3 R h Y m x l R W 5 0 c m l l c y A v P j w v S X R l b T 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1 b n R y 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y N z E i I C 8 + P E V u d H J 5 I F R 5 c G U 9 I k Z p b G x F c n J v c k N v Z G U i I F Z h b H V l P S J z V W 5 r b m 9 3 b i I g L z 4 8 R W 5 0 c n k g V H l w Z T 0 i R m l s b E V y c m 9 y Q 2 9 1 b n Q i I F Z h b H V l P S J s M C I g L z 4 8 R W 5 0 c n k g V H l w Z T 0 i R m l s b E x h c 3 R V c G R h d G V k I i B W Y W x 1 Z T 0 i Z D I w M j I t M T A t M j J U M T U 6 M z A 6 N D U u O D Q y N z Q 5 N F o i I C 8 + P E V u d H J 5 I F R 5 c G U 9 I k Z p b G x D b 2 x 1 b W 5 U e X B l c y I g V m F s d W U 9 I n N C Z 1 k 9 I i A v P j x F b n R y e S B U e X B l P S J G a W x s Q 2 9 s d W 1 u T m F t Z X M i I F Z h b H V l P S J z W y Z x d W 9 0 O 2 N v d W 5 0 c n l f Y 2 9 k Z S Z x d W 9 0 O y w m c X V v d D t j b 3 V u d H J 5 X 2 5 h b 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j b 3 V u d H J 5 L 0 N o Y W 5 n Z W Q g V H l w Z T I u e 0 F s c G h h L T I g Y 2 9 k Z S w z f S Z x d W 9 0 O y w m c X V v d D t T Z W N 0 a W 9 u M S 9 j b 3 V u d H J 5 L 0 l u c 2 V y d G V k I F R l e H Q g Q m V m b 3 J l I E R l b G l t a X R l c j E u e 1 R l e H Q g Q m V m b 3 J l I E R l b G l t a X R l c i 4 x L D N 9 J n F 1 b 3 Q 7 X S w m c X V v d D t D b 2 x 1 b W 5 D b 3 V u d C Z x d W 9 0 O z o y L C Z x d W 9 0 O 0 t l e U N v b H V t b k 5 h b W V z J n F 1 b 3 Q 7 O l t d L C Z x d W 9 0 O 0 N v b H V t b k l k Z W 5 0 a X R p Z X M m c X V v d D s 6 W y Z x d W 9 0 O 1 N l Y 3 R p b 2 4 x L 2 N v d W 5 0 c n k v Q 2 h h b m d l Z C B U e X B l M i 5 7 Q W x w a G E t M i B j b 2 R l L D N 9 J n F 1 b 3 Q 7 L C Z x d W 9 0 O 1 N l Y 3 R p b 2 4 x L 2 N v d W 5 0 c n k v S W 5 z Z X J 0 Z W Q g V G V 4 d C B C Z W Z v c m U g R G V s a W 1 p d G V y M S 5 7 V G V 4 d C B C Z W Z v c m U g R G V s a W 1 p d G V y L j E s M 3 0 m c X V v d D t d L C Z x d W 9 0 O 1 J l b G F 0 a W 9 u c 2 h p c E l u Z m 8 m c X V v d D s 6 W 1 1 9 I i A v P j x F b n R y e S B U e X B l P S J R d W V y e U l E I i B W Y W x 1 Z T 0 i c z c 4 M D d i M 2 N m L T U y Y W M t N D E 5 O C 0 4 M 2 M 5 L T A 3 Y 2 E y O G Y 3 N G N i O S I g L z 4 8 L 1 N 0 Y W J s Z U V u d H J p Z X M + P C 9 J d G V t P j x J d G V t P j x J d G V t T G 9 j Y X R p b 2 4 + P E l 0 Z W 1 U e X B l P k Z v c m 1 1 b G E 8 L 0 l 0 Z W 1 U e X B l P j x J d G V t U G F 0 a D 5 T Z W N 0 a W 9 u M S 9 j b 3 V u d H J 5 L 1 N v d X J j Z T w v S X R l b V B h d G g + P C 9 J d G V t T G 9 j Y X R p b 2 4 + P F N 0 Y W J s Z U V u d H J p Z X M g L z 4 8 L 0 l 0 Z W 0 + P E l 0 Z W 0 + P E l 0 Z W 1 M b 2 N h d G l v b j 4 8 S X R l b V R 5 c G U + R m 9 y b X V s Y T w v S X R l b V R 5 c G U + P E l 0 Z W 1 Q Y X R o P l N l Y 3 R p b 2 4 x L 2 N v d W 5 0 c n k v R G F 0 Y T A 8 L 0 l 0 Z W 1 Q Y X R o P j w v S X R l b U x v Y 2 F 0 a W 9 u P j x T d G F i b G V F b n R y a W V z I C 8 + P C 9 J d G V t P j x J d G V t P j x J d G V t T G 9 j Y X R p b 2 4 + P E l 0 Z W 1 U e X B l P k Z v c m 1 1 b G E 8 L 0 l 0 Z W 1 U e X B l P j x J d G V t U G F 0 a D 5 T Z W N 0 a W 9 u M S 9 j b 3 V u d H J 5 L 0 N o Y W 5 n Z W Q l M j B U e X B l P C 9 J d G V t U G F 0 a D 4 8 L 0 l 0 Z W 1 M b 2 N h d G l v b j 4 8 U 3 R h Y m x l R W 5 0 c m l l c y A v P j w v S X R l b T 4 8 S X R l b T 4 8 S X R l b U x v Y 2 F 0 a W 9 u P j x J d G V t V H l w Z T 5 G b 3 J t d W x h P C 9 J d G V t V H l w Z T 4 8 S X R l b V B h d G g + U 2 V j d G l v b j E v Y 2 9 1 b n R y e S 9 S Z W 1 v d m V k J T I w R H V w b G l j Y X R l c z w v S X R l b V B h d G g + P C 9 J d G V t T G 9 j Y X R p b 2 4 + P F N 0 Y W J s Z U V u d H J p Z X M g L z 4 8 L 0 l 0 Z W 0 + P E l 0 Z W 0 + P E l 0 Z W 1 M b 2 N h d G l v b j 4 8 S X R l b V R 5 c G U + R m 9 y b X V s Y T w v S X R l b V R 5 c G U + P E l 0 Z W 1 Q Y X R o P l N l Y 3 R p b 2 4 x L 2 N v d W 5 0 c n k v U H J v b W 9 0 Z W Q l M j B I Z W F k Z X J z P C 9 J d G V t U G F 0 a D 4 8 L 0 l 0 Z W 1 M b 2 N h d G l v b j 4 8 U 3 R h Y m x l R W 5 0 c m l l c y A v P j w v S X R l b T 4 8 S X R l b T 4 8 S X R l b U x v Y 2 F 0 a W 9 u P j x J d G V t V H l w Z T 5 G b 3 J t d W x h P C 9 J d G V t V H l w Z T 4 8 S X R l b V B h d G g + U 2 V j d G l v b j E v Y 2 9 1 b n R y e S 9 D a G F u Z 2 V k J T I w V H l w Z T E 8 L 0 l 0 Z W 1 Q Y X R o P j w v S X R l b U x v Y 2 F 0 a W 9 u P j x T d G F i b G V F b n R y a W V z I C 8 + P C 9 J d G V t P j x J d G V t P j x J d G V t T G 9 j Y X R p b 2 4 + P E l 0 Z W 1 U e X B l P k Z v c m 1 1 b G E 8 L 0 l 0 Z W 1 U e X B l P j x J d G V t U G F 0 a D 5 T Z W N 0 a W 9 u M S 9 j b 3 V u d H J 5 L 1 B y b 2 1 v d G V k J T I w S G V h Z G V y c z E 8 L 0 l 0 Z W 1 Q Y X R o P j w v S X R l b U x v Y 2 F 0 a W 9 u P j x T d G F i b G V F b n R y a W V z I C 8 + P C 9 J d G V t P j x J d G V t P j x J d G V t T G 9 j Y X R p b 2 4 + P E l 0 Z W 1 U e X B l P k Z v c m 1 1 b G E 8 L 0 l 0 Z W 1 U e X B l P j x J d G V t U G F 0 a D 5 T Z W N 0 a W 9 u M S 9 j b 3 V u d H J 5 L 0 N o Y W 5 n Z W Q l M j B U e X B l M j w v S X R l b V B h d G g + P C 9 J d G V t T G 9 j Y X R p b 2 4 + P F N 0 Y W J s Z U V u d H J p Z X M g L z 4 8 L 0 l 0 Z W 0 + P E l 0 Z W 0 + P E l 0 Z W 1 M b 2 N h d G l v b j 4 8 S X R l b V R 5 c G U + R m 9 y b X V s Y T w v S X R l b V R 5 c G U + P E l 0 Z W 1 Q Y X R o P l N l Y 3 R p b 2 4 x L 2 N v d W 5 0 c n k v U m V t b 3 Z l Z C U y M E N v b H V t b n M 8 L 0 l 0 Z W 1 Q Y X R o P j w v S X R l b U x v Y 2 F 0 a W 9 u P j x T d G F i b G V F b n R y a W V z I C 8 + P C 9 J d G V t P j x J d G V t P j x J d G V t T G 9 j Y X R p b 2 4 + P E l 0 Z W 1 U e X B l P k Z v c m 1 1 b G E 8 L 0 l 0 Z W 1 U e X B l P j x J d G V t U G F 0 a D 5 T Z W N 0 a W 9 u M S 9 j b 3 V u d H J 5 L 1 J l b m F t Z W Q l M j B D b 2 x 1 b W 5 z P C 9 J d G V t U G F 0 a D 4 8 L 0 l 0 Z W 1 M b 2 N h d G l v b j 4 8 U 3 R h Y m x l R W 5 0 c m l l c y A v P j w v S X R l b T 4 8 S X R l b T 4 8 S X R l b U x v Y 2 F 0 a W 9 u P j x J d G V t V H l w Z T 5 G b 3 J t d W x h P C 9 J d G V t V H l w Z T 4 8 S X R l b V B h d G g + U 2 V j d G l v b j E v Y 2 9 1 b n R y e S 9 J b n N l c n R l Z C U y M F R l e H Q l M j B C Z W Z v c m U l M j B E Z W x p b W l 0 Z X I 8 L 0 l 0 Z W 1 Q Y X R o P j w v S X R l b U x v Y 2 F 0 a W 9 u P j x T d G F i b G V F b n R y a W V z I C 8 + P C 9 J d G V t P j x J d G V t P j x J d G V t T G 9 j Y X R p b 2 4 + P E l 0 Z W 1 U e X B l P k Z v c m 1 1 b G E 8 L 0 l 0 Z W 1 U e X B l P j x J d G V t U G F 0 a D 5 T Z W N 0 a W 9 u M S 9 j b 3 V u d H J 5 L 0 l u c 2 V y d G V k J T I w V G V 4 d C U y M E J l Z m 9 y Z S U y M E R l b G l t a X R l c j E 8 L 0 l 0 Z W 1 Q Y X R o P j w v S X R l b U x v Y 2 F 0 a W 9 u P j x T d G F i b G V F b n R y a W V z I C 8 + P C 9 J d G V t P j x J d G V t P j x J d G V t T G 9 j Y X R p b 2 4 + P E l 0 Z W 1 U e X B l P k Z v c m 1 1 b G E 8 L 0 l 0 Z W 1 U e X B l P j x J d G V t U G F 0 a D 5 T Z W N 0 a W 9 u M S 9 j b 3 V u d H J 5 L 1 J l b W 9 2 Z W Q l M j B D b 2 x 1 b W 5 z M T w v S X R l b V B h d G g + P C 9 J d G V t T G 9 j Y X R p b 2 4 + P F N 0 Y W J s Z U V u d H J p Z X M g L z 4 8 L 0 l 0 Z W 0 + P E l 0 Z W 0 + P E l 0 Z W 1 M b 2 N h d G l v b j 4 8 S X R l b V R 5 c G U + R m 9 y b X V s Y T w v S X R l b V R 5 c G U + P E l 0 Z W 1 Q Y X R o P l N l Y 3 R p b 2 4 x L 2 N v d W 5 0 c n k v U m V u Y W 1 l Z C U y M E N v b H V t b n M x P C 9 J d G V t U G F 0 a D 4 8 L 0 l 0 Z W 1 M b 2 N h d G l v b j 4 8 U 3 R h Y m x l R W 5 0 c m l l c y A v P j w v S X R l b T 4 8 L 0 l 0 Z W 1 z P j w v T G 9 j Y W x Q Y W N r Y W d l T W V 0 Y W R h d G F G a W x l P h Y A A A B Q S w U G A A A A A A A A A A A A A A A A A A A A A A A A J g E A A A E A A A D Q j J 3 f A R X R E Y x 6 A M B P w p f r A Q A A A P H t 2 4 4 1 l s F K l R I I u 9 d o H Z w A A A A A A g A A A A A A E G Y A A A A B A A A g A A A A + O d e h T D T C A K z F C J K U R 6 R 9 k n A W X c + x 3 D R k v U u Y Q F L w H 8 A A A A A D o A A A A A C A A A g A A A A x r 4 p B H V k g 1 x 3 n 7 d / N N B j S u C w m n F H t u W q 6 O p h 0 0 5 Y 6 5 1 Q A A A A g z F T J V Y n g c m 1 1 S n L 5 t w X A 3 W M K 7 z b s l S + F b 1 / G Q 6 5 L 2 7 b R b k v 8 y 8 l 3 m h 1 1 q 8 V I f K G V j h 3 G 1 f B D 5 0 B D 3 f s o X Y u y 8 x C 6 M T 2 N 0 X E 0 + F b / D 9 G p d t A A A A A 7 o R N X / C y I q v Z w i T b a 5 5 p j T N w J Y J 8 Z Y K c 7 6 1 4 Q h g / B 7 n / U V H A R f L t B k l s N 6 U 3 P a c X l z b 9 y 6 5 z Q T o A s C C u c R 9 6 8 A = = < / D a t a M a s h u p > 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 2 0 2 2 - 1 0 - 2 3 T 0 1 : 0 0 : 3 0 . 1 9 3 3 0 9 7 + 0 7 : 0 0 < / L a s t P r o c e s s e d T i m e > < / D a t a M o d e l i n g S a n d b o x . S e r i a l i z e d S a n d b o x E r r o r C a c h e > ] ] > < / C u s t o m C o n t e n t > < / G e m i n i > 
</file>

<file path=customXml/itemProps1.xml><?xml version="1.0" encoding="utf-8"?>
<ds:datastoreItem xmlns:ds="http://schemas.openxmlformats.org/officeDocument/2006/customXml" ds:itemID="{D16082FA-2DCF-4DC1-9B47-7EBB71D0C2D3}">
  <ds:schemaRefs/>
</ds:datastoreItem>
</file>

<file path=customXml/itemProps10.xml><?xml version="1.0" encoding="utf-8"?>
<ds:datastoreItem xmlns:ds="http://schemas.openxmlformats.org/officeDocument/2006/customXml" ds:itemID="{06DE0F00-D98F-4D92-A500-3913C9D849E1}">
  <ds:schemaRefs/>
</ds:datastoreItem>
</file>

<file path=customXml/itemProps11.xml><?xml version="1.0" encoding="utf-8"?>
<ds:datastoreItem xmlns:ds="http://schemas.openxmlformats.org/officeDocument/2006/customXml" ds:itemID="{E4CE2740-8558-48A5-84A2-0B5FC295F420}">
  <ds:schemaRefs/>
</ds:datastoreItem>
</file>

<file path=customXml/itemProps12.xml><?xml version="1.0" encoding="utf-8"?>
<ds:datastoreItem xmlns:ds="http://schemas.openxmlformats.org/officeDocument/2006/customXml" ds:itemID="{52E53DAD-3854-4629-A7F6-B603900C347B}">
  <ds:schemaRefs/>
</ds:datastoreItem>
</file>

<file path=customXml/itemProps13.xml><?xml version="1.0" encoding="utf-8"?>
<ds:datastoreItem xmlns:ds="http://schemas.openxmlformats.org/officeDocument/2006/customXml" ds:itemID="{433EBC86-8AEE-4890-A64F-49BE7AA84A68}">
  <ds:schemaRefs/>
</ds:datastoreItem>
</file>

<file path=customXml/itemProps14.xml><?xml version="1.0" encoding="utf-8"?>
<ds:datastoreItem xmlns:ds="http://schemas.openxmlformats.org/officeDocument/2006/customXml" ds:itemID="{75F86090-AFD0-482D-BA89-CDA52DB2C874}">
  <ds:schemaRefs/>
</ds:datastoreItem>
</file>

<file path=customXml/itemProps15.xml><?xml version="1.0" encoding="utf-8"?>
<ds:datastoreItem xmlns:ds="http://schemas.openxmlformats.org/officeDocument/2006/customXml" ds:itemID="{AB4C07A9-AE11-4B04-8B20-95DAF70BF0AF}">
  <ds:schemaRefs/>
</ds:datastoreItem>
</file>

<file path=customXml/itemProps16.xml><?xml version="1.0" encoding="utf-8"?>
<ds:datastoreItem xmlns:ds="http://schemas.openxmlformats.org/officeDocument/2006/customXml" ds:itemID="{0FF86866-6298-4D61-9D06-CDA7E8564CD3}">
  <ds:schemaRefs/>
</ds:datastoreItem>
</file>

<file path=customXml/itemProps17.xml><?xml version="1.0" encoding="utf-8"?>
<ds:datastoreItem xmlns:ds="http://schemas.openxmlformats.org/officeDocument/2006/customXml" ds:itemID="{D2D5C0CF-8950-4BB8-BFD0-B36513111546}">
  <ds:schemaRefs/>
</ds:datastoreItem>
</file>

<file path=customXml/itemProps18.xml><?xml version="1.0" encoding="utf-8"?>
<ds:datastoreItem xmlns:ds="http://schemas.openxmlformats.org/officeDocument/2006/customXml" ds:itemID="{1FED97EB-7FBE-4ECE-B42E-F57AC3573F82}">
  <ds:schemaRefs/>
</ds:datastoreItem>
</file>

<file path=customXml/itemProps19.xml><?xml version="1.0" encoding="utf-8"?>
<ds:datastoreItem xmlns:ds="http://schemas.openxmlformats.org/officeDocument/2006/customXml" ds:itemID="{325A8B95-EE66-484C-A086-8ABF9B2A5EA7}">
  <ds:schemaRefs/>
</ds:datastoreItem>
</file>

<file path=customXml/itemProps2.xml><?xml version="1.0" encoding="utf-8"?>
<ds:datastoreItem xmlns:ds="http://schemas.openxmlformats.org/officeDocument/2006/customXml" ds:itemID="{08CF3877-51BF-40EE-80F1-F97CCDEEFE13}">
  <ds:schemaRefs/>
</ds:datastoreItem>
</file>

<file path=customXml/itemProps3.xml><?xml version="1.0" encoding="utf-8"?>
<ds:datastoreItem xmlns:ds="http://schemas.openxmlformats.org/officeDocument/2006/customXml" ds:itemID="{AF564608-EA4A-45BF-A141-9655E43830BE}">
  <ds:schemaRefs/>
</ds:datastoreItem>
</file>

<file path=customXml/itemProps4.xml><?xml version="1.0" encoding="utf-8"?>
<ds:datastoreItem xmlns:ds="http://schemas.openxmlformats.org/officeDocument/2006/customXml" ds:itemID="{162AC34F-BA7A-46F8-8CC5-5A5E03B49CBF}">
  <ds:schemaRefs/>
</ds:datastoreItem>
</file>

<file path=customXml/itemProps5.xml><?xml version="1.0" encoding="utf-8"?>
<ds:datastoreItem xmlns:ds="http://schemas.openxmlformats.org/officeDocument/2006/customXml" ds:itemID="{07AC5611-092C-418B-A1D6-3EC4DFBADAA7}">
  <ds:schemaRefs/>
</ds:datastoreItem>
</file>

<file path=customXml/itemProps6.xml><?xml version="1.0" encoding="utf-8"?>
<ds:datastoreItem xmlns:ds="http://schemas.openxmlformats.org/officeDocument/2006/customXml" ds:itemID="{A8BD8ED1-EDAD-403C-8D81-34A55F845251}">
  <ds:schemaRefs/>
</ds:datastoreItem>
</file>

<file path=customXml/itemProps7.xml><?xml version="1.0" encoding="utf-8"?>
<ds:datastoreItem xmlns:ds="http://schemas.openxmlformats.org/officeDocument/2006/customXml" ds:itemID="{66DDD821-1381-4F78-8170-9919ED473BB9}">
  <ds:schemaRefs/>
</ds:datastoreItem>
</file>

<file path=customXml/itemProps8.xml><?xml version="1.0" encoding="utf-8"?>
<ds:datastoreItem xmlns:ds="http://schemas.openxmlformats.org/officeDocument/2006/customXml" ds:itemID="{878C8629-3C74-4526-9BE4-A4BB9B78A258}">
  <ds:schemaRefs>
    <ds:schemaRef ds:uri="http://schemas.microsoft.com/DataMashup"/>
  </ds:schemaRefs>
</ds:datastoreItem>
</file>

<file path=customXml/itemProps9.xml><?xml version="1.0" encoding="utf-8"?>
<ds:datastoreItem xmlns:ds="http://schemas.openxmlformats.org/officeDocument/2006/customXml" ds:itemID="{CF237B6B-1199-49AD-91FA-D9E6B98A533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job_title</vt:lpstr>
      <vt:lpstr>country</vt:lpstr>
      <vt:lpstr>work_type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Blackbird</dc:creator>
  <cp:lastModifiedBy>Blackbird</cp:lastModifiedBy>
  <dcterms:created xsi:type="dcterms:W3CDTF">2022-10-19T14:51:50Z</dcterms:created>
  <dcterms:modified xsi:type="dcterms:W3CDTF">2022-10-23T03:57:48Z</dcterms:modified>
</cp:coreProperties>
</file>