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42" yWindow="57" windowWidth="12746" windowHeight="1133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3" i="1" l="1"/>
  <c r="D3" i="1"/>
  <c r="C3" i="1"/>
  <c r="F36" i="1"/>
  <c r="F37" i="1"/>
  <c r="G37" i="1" s="1"/>
  <c r="H37" i="1" s="1"/>
  <c r="F35" i="1"/>
  <c r="G35" i="1" s="1"/>
  <c r="H35" i="1" s="1"/>
  <c r="G36" i="1"/>
  <c r="H36" i="1" s="1"/>
  <c r="E36" i="1"/>
  <c r="E37" i="1"/>
  <c r="D36" i="1"/>
  <c r="D37" i="1"/>
  <c r="E35" i="1"/>
  <c r="D35" i="1"/>
  <c r="C36" i="1"/>
  <c r="C37" i="1"/>
  <c r="C35" i="1"/>
  <c r="D34" i="1"/>
  <c r="E34" i="1"/>
  <c r="F34" i="1"/>
  <c r="C34" i="1"/>
  <c r="E20" i="1"/>
  <c r="E21" i="1"/>
  <c r="E22" i="1"/>
  <c r="E23" i="1"/>
  <c r="E24" i="1"/>
  <c r="D20" i="1"/>
  <c r="D21" i="1"/>
  <c r="D22" i="1"/>
  <c r="D23" i="1"/>
  <c r="D24" i="1"/>
  <c r="C20" i="1"/>
  <c r="C21" i="1"/>
  <c r="C22" i="1"/>
  <c r="C23" i="1"/>
  <c r="C24" i="1"/>
  <c r="H24" i="1" l="1"/>
  <c r="H23" i="1"/>
  <c r="H22" i="1"/>
  <c r="H21" i="1"/>
  <c r="H20" i="1"/>
  <c r="E11" i="1"/>
  <c r="E12" i="1"/>
  <c r="E13" i="1"/>
  <c r="E14" i="1"/>
  <c r="E15" i="1"/>
  <c r="E16" i="1"/>
  <c r="E17" i="1"/>
  <c r="E18" i="1"/>
  <c r="E19" i="1"/>
  <c r="D11" i="1"/>
  <c r="D12" i="1"/>
  <c r="D13" i="1"/>
  <c r="D14" i="1"/>
  <c r="D15" i="1"/>
  <c r="D16" i="1"/>
  <c r="D17" i="1"/>
  <c r="D18" i="1"/>
  <c r="D19" i="1"/>
  <c r="D10" i="1"/>
  <c r="E10" i="1"/>
  <c r="C11" i="1"/>
  <c r="H11" i="1" s="1"/>
  <c r="C12" i="1"/>
  <c r="H12" i="1" s="1"/>
  <c r="C13" i="1"/>
  <c r="C14" i="1"/>
  <c r="C15" i="1"/>
  <c r="C16" i="1"/>
  <c r="C17" i="1"/>
  <c r="C18" i="1"/>
  <c r="C19" i="1"/>
  <c r="C10" i="1"/>
  <c r="I24" i="1" l="1"/>
  <c r="I23" i="1"/>
  <c r="I22" i="1"/>
  <c r="I21" i="1"/>
  <c r="H19" i="1"/>
  <c r="I20" i="1" s="1"/>
  <c r="H18" i="1"/>
  <c r="H17" i="1"/>
  <c r="H16" i="1"/>
  <c r="H15" i="1"/>
  <c r="H14" i="1"/>
  <c r="H13" i="1"/>
  <c r="H10" i="1"/>
  <c r="I11" i="1" l="1"/>
  <c r="I19" i="1"/>
  <c r="I18" i="1"/>
  <c r="I17" i="1"/>
  <c r="I16" i="1"/>
  <c r="I15" i="1"/>
  <c r="I12" i="1"/>
  <c r="I14" i="1"/>
  <c r="I13" i="1"/>
</calcChain>
</file>

<file path=xl/sharedStrings.xml><?xml version="1.0" encoding="utf-8"?>
<sst xmlns="http://schemas.openxmlformats.org/spreadsheetml/2006/main" count="40" uniqueCount="29">
  <si>
    <t>Level</t>
  </si>
  <si>
    <t>Attributes</t>
  </si>
  <si>
    <t>(d)</t>
  </si>
  <si>
    <t>max</t>
  </si>
  <si>
    <t>min</t>
  </si>
  <si>
    <t>Easy</t>
  </si>
  <si>
    <t>Normal</t>
  </si>
  <si>
    <t>Hard</t>
  </si>
  <si>
    <t>Bobot</t>
  </si>
  <si>
    <t>Diff</t>
  </si>
  <si>
    <t>Money</t>
  </si>
  <si>
    <t>type</t>
  </si>
  <si>
    <t>W1</t>
  </si>
  <si>
    <t>W2</t>
  </si>
  <si>
    <t>W3</t>
  </si>
  <si>
    <t>W4</t>
  </si>
  <si>
    <t>W5</t>
  </si>
  <si>
    <t>Drop</t>
  </si>
  <si>
    <t>Enemy</t>
  </si>
  <si>
    <t>Damage</t>
  </si>
  <si>
    <t>Bounty</t>
  </si>
  <si>
    <t>Health</t>
  </si>
  <si>
    <t>Speed</t>
  </si>
  <si>
    <t>Tower</t>
  </si>
  <si>
    <t>Slow</t>
  </si>
  <si>
    <t>Medium</t>
  </si>
  <si>
    <t>Fast</t>
  </si>
  <si>
    <t xml:space="preserve">Range 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</si>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</sst>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Difficulty</c:v>
          </c:tx>
          <c:marker>
            <c:symbol val="none"/>
          </c:marker>
          <c:val>
            <c:numRef>
              <c:f>Sheet1!$H$10:$H$24</c:f>
              <c:numCache>
                <c:formatCode>0.00</c:formatCode>
                <c:ptCount val="15"/>
                <c:pt idx="0">
                  <c:v>0.13333333333333333</c:v>
                </c:pt>
                <c:pt idx="1">
                  <c:v>0.18999999999999997</c:v>
                </c:pt>
                <c:pt idx="2">
                  <c:v>0.24666666666666662</c:v>
                </c:pt>
                <c:pt idx="3">
                  <c:v>0.20999999999999996</c:v>
                </c:pt>
                <c:pt idx="4">
                  <c:v>0.29599999999999987</c:v>
                </c:pt>
                <c:pt idx="5">
                  <c:v>0.36399999999999993</c:v>
                </c:pt>
                <c:pt idx="6">
                  <c:v>0.43199999999999988</c:v>
                </c:pt>
                <c:pt idx="7">
                  <c:v>0.38933333333333325</c:v>
                </c:pt>
                <c:pt idx="8">
                  <c:v>0.4499999999999999</c:v>
                </c:pt>
                <c:pt idx="9">
                  <c:v>0.5333333333333331</c:v>
                </c:pt>
                <c:pt idx="10">
                  <c:v>0.62066666666666637</c:v>
                </c:pt>
                <c:pt idx="11">
                  <c:v>0.70866666666666633</c:v>
                </c:pt>
                <c:pt idx="12">
                  <c:v>0.64733333333333309</c:v>
                </c:pt>
                <c:pt idx="13">
                  <c:v>0.73066666666666635</c:v>
                </c:pt>
                <c:pt idx="14">
                  <c:v>0.82199999999999984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330560"/>
        <c:axId val="203712768"/>
      </c:lineChart>
      <c:catAx>
        <c:axId val="99330560"/>
        <c:scaling>
          <c:orientation val="minMax"/>
        </c:scaling>
        <c:delete val="0"/>
        <c:axPos val="b"/>
        <c:majorTickMark val="out"/>
        <c:minorTickMark val="none"/>
        <c:tickLblPos val="nextTo"/>
        <c:crossAx val="203712768"/>
        <c:crosses val="autoZero"/>
        <c:auto val="1"/>
        <c:lblAlgn val="ctr"/>
        <c:lblOffset val="100"/>
        <c:noMultiLvlLbl val="0"/>
      </c:catAx>
      <c:valAx>
        <c:axId val="20371276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993305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117694</xdr:colOff>
      <xdr:row>25</xdr:row>
      <xdr:rowOff>31686</xdr:rowOff>
    </xdr:from>
    <xdr:to>
      <xdr:col>22</xdr:col>
      <xdr:colOff>226336</xdr:colOff>
      <xdr:row>40</xdr:row>
      <xdr:rowOff>58847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45"/>
  <sheetViews>
    <sheetView tabSelected="1" topLeftCell="A10" workbookViewId="0">
      <selection activeCell="A45" sqref="A45"/>
    </sheetView>
  </sheetViews>
  <sheetFormatPr defaultRowHeight="14.3" x14ac:dyDescent="0.25"/>
  <cols>
    <col min="2" max="2" width="18.140625" bestFit="1" customWidth="1"/>
    <col min="3" max="3" width="9.28515625" bestFit="1" customWidth="1"/>
    <col min="8" max="8" width="9.140625" customWidth="1"/>
    <col min="12" max="26" width="5.5703125" style="1" customWidth="1"/>
  </cols>
  <sheetData>
    <row r="2" spans="2:26" x14ac:dyDescent="0.25">
      <c r="B2" t="s">
        <v>1</v>
      </c>
      <c r="C2" t="s">
        <v>5</v>
      </c>
      <c r="D2" t="s">
        <v>6</v>
      </c>
      <c r="E2" t="s">
        <v>7</v>
      </c>
      <c r="F2" t="s">
        <v>10</v>
      </c>
      <c r="G2" t="s">
        <v>17</v>
      </c>
    </row>
    <row r="3" spans="2:26" x14ac:dyDescent="0.25">
      <c r="B3" t="s">
        <v>2</v>
      </c>
      <c r="C3">
        <f>H35</f>
        <v>0.11333333333333331</v>
      </c>
      <c r="D3">
        <f>H36</f>
        <v>0.22666666666666663</v>
      </c>
      <c r="E3">
        <f>H37</f>
        <v>0.35999999999999993</v>
      </c>
      <c r="F3">
        <v>0.2</v>
      </c>
      <c r="G3">
        <v>0.1</v>
      </c>
    </row>
    <row r="5" spans="2:26" x14ac:dyDescent="0.25">
      <c r="B5" t="s">
        <v>3</v>
      </c>
      <c r="C5">
        <v>10</v>
      </c>
      <c r="D5">
        <v>10</v>
      </c>
      <c r="E5">
        <v>10</v>
      </c>
      <c r="F5">
        <v>200</v>
      </c>
      <c r="G5">
        <v>5</v>
      </c>
    </row>
    <row r="7" spans="2:26" x14ac:dyDescent="0.25">
      <c r="B7" t="s">
        <v>4</v>
      </c>
      <c r="C7">
        <v>0</v>
      </c>
      <c r="D7">
        <v>0</v>
      </c>
      <c r="E7">
        <v>0</v>
      </c>
      <c r="F7">
        <v>0</v>
      </c>
      <c r="G7">
        <v>0</v>
      </c>
    </row>
    <row r="9" spans="2:26" x14ac:dyDescent="0.25">
      <c r="B9" t="s">
        <v>0</v>
      </c>
      <c r="C9" t="s">
        <v>5</v>
      </c>
      <c r="D9" t="s">
        <v>6</v>
      </c>
      <c r="E9" t="s">
        <v>7</v>
      </c>
      <c r="F9" t="s">
        <v>10</v>
      </c>
      <c r="G9" t="s">
        <v>17</v>
      </c>
      <c r="H9" t="s">
        <v>8</v>
      </c>
      <c r="I9" t="s">
        <v>9</v>
      </c>
      <c r="K9" t="s">
        <v>11</v>
      </c>
      <c r="L9" s="1" t="s">
        <v>12</v>
      </c>
      <c r="O9" s="1" t="s">
        <v>13</v>
      </c>
      <c r="R9" s="1" t="s">
        <v>14</v>
      </c>
      <c r="U9" s="1" t="s">
        <v>15</v>
      </c>
      <c r="X9" s="1" t="s">
        <v>16</v>
      </c>
    </row>
    <row r="10" spans="2:26" x14ac:dyDescent="0.25">
      <c r="B10">
        <v>1</v>
      </c>
      <c r="C10">
        <f>L10+O10+R10+U10+X10</f>
        <v>25</v>
      </c>
      <c r="D10">
        <f t="shared" ref="D10:E24" si="0">M10+P10+S10+V10+Y10</f>
        <v>0</v>
      </c>
      <c r="E10">
        <f t="shared" si="0"/>
        <v>0</v>
      </c>
      <c r="F10">
        <v>50</v>
      </c>
      <c r="G10">
        <v>5</v>
      </c>
      <c r="H10" s="3">
        <f>$C$3*(C10-$C$7)/$C$5-$C$7+$D$3*(D10-$D$7)/$D$5-$D$7+$E$3*(E10-$E$7)/$E$5-$E$7-$F$3*(F10-$F$7)/$F$5-$F$7-$G$3*(G10-$G$7)/$G$5-$G$7</f>
        <v>0.13333333333333333</v>
      </c>
      <c r="I10" s="3">
        <v>0</v>
      </c>
      <c r="J10" s="3"/>
      <c r="K10">
        <v>1</v>
      </c>
      <c r="L10" s="2">
        <v>5</v>
      </c>
      <c r="M10" s="2">
        <v>0</v>
      </c>
      <c r="N10" s="2">
        <v>0</v>
      </c>
      <c r="O10" s="2">
        <v>5</v>
      </c>
      <c r="P10" s="2">
        <v>0</v>
      </c>
      <c r="Q10" s="2">
        <v>0</v>
      </c>
      <c r="R10" s="2">
        <v>5</v>
      </c>
      <c r="S10" s="2">
        <v>0</v>
      </c>
      <c r="T10" s="2">
        <v>0</v>
      </c>
      <c r="U10" s="2">
        <v>5</v>
      </c>
      <c r="V10" s="2">
        <v>0</v>
      </c>
      <c r="W10" s="2">
        <v>0</v>
      </c>
      <c r="X10" s="2">
        <v>5</v>
      </c>
      <c r="Y10" s="1">
        <v>0</v>
      </c>
      <c r="Z10" s="1">
        <v>0</v>
      </c>
    </row>
    <row r="11" spans="2:26" x14ac:dyDescent="0.25">
      <c r="B11">
        <v>2</v>
      </c>
      <c r="C11">
        <f t="shared" ref="C11:C24" si="1">L11+O11+R11+U11+X11</f>
        <v>30</v>
      </c>
      <c r="D11">
        <f t="shared" si="0"/>
        <v>0</v>
      </c>
      <c r="E11">
        <f t="shared" si="0"/>
        <v>0</v>
      </c>
      <c r="F11">
        <v>50</v>
      </c>
      <c r="G11">
        <v>5</v>
      </c>
      <c r="H11" s="3">
        <f t="shared" ref="H11:H24" si="2">$C$3*(C11-$C$7)/$C$5-$C$7+$D$3*(D11-$D$7)/$D$5-$D$7+$E$3*(E11-$E$7)/$E$5-$E$7-$F$3*(F11-$F$7)/$F$5-$F$7-$G$3*(G11-$G$7)/$G$5-$G$7</f>
        <v>0.18999999999999997</v>
      </c>
      <c r="I11" s="3">
        <f t="shared" ref="I11:I24" si="3">H11-H10</f>
        <v>5.6666666666666643E-2</v>
      </c>
      <c r="J11" s="3"/>
      <c r="K11">
        <v>1</v>
      </c>
      <c r="L11" s="2">
        <v>6</v>
      </c>
      <c r="M11" s="2">
        <v>0</v>
      </c>
      <c r="N11" s="2">
        <v>0</v>
      </c>
      <c r="O11" s="2">
        <v>6</v>
      </c>
      <c r="P11" s="2">
        <v>0</v>
      </c>
      <c r="Q11" s="2">
        <v>0</v>
      </c>
      <c r="R11" s="2">
        <v>6</v>
      </c>
      <c r="S11" s="2">
        <v>0</v>
      </c>
      <c r="T11" s="2">
        <v>0</v>
      </c>
      <c r="U11" s="2">
        <v>6</v>
      </c>
      <c r="V11" s="2">
        <v>0</v>
      </c>
      <c r="W11" s="2">
        <v>0</v>
      </c>
      <c r="X11" s="2">
        <v>6</v>
      </c>
      <c r="Y11" s="1">
        <v>0</v>
      </c>
      <c r="Z11" s="1">
        <v>0</v>
      </c>
    </row>
    <row r="12" spans="2:26" x14ac:dyDescent="0.25">
      <c r="B12">
        <v>3</v>
      </c>
      <c r="C12">
        <f t="shared" si="1"/>
        <v>35</v>
      </c>
      <c r="D12">
        <f t="shared" si="0"/>
        <v>0</v>
      </c>
      <c r="E12">
        <f t="shared" si="0"/>
        <v>0</v>
      </c>
      <c r="F12">
        <v>50</v>
      </c>
      <c r="G12">
        <v>5</v>
      </c>
      <c r="H12" s="3">
        <f t="shared" si="2"/>
        <v>0.24666666666666662</v>
      </c>
      <c r="I12" s="3">
        <f t="shared" si="3"/>
        <v>5.6666666666666643E-2</v>
      </c>
      <c r="J12" s="3"/>
      <c r="K12">
        <v>1</v>
      </c>
      <c r="L12" s="2">
        <v>7</v>
      </c>
      <c r="M12" s="2">
        <v>0</v>
      </c>
      <c r="N12" s="2">
        <v>0</v>
      </c>
      <c r="O12" s="2">
        <v>7</v>
      </c>
      <c r="P12" s="2">
        <v>0</v>
      </c>
      <c r="Q12" s="2">
        <v>0</v>
      </c>
      <c r="R12" s="2">
        <v>7</v>
      </c>
      <c r="S12" s="2">
        <v>0</v>
      </c>
      <c r="T12" s="2">
        <v>0</v>
      </c>
      <c r="U12" s="2">
        <v>7</v>
      </c>
      <c r="V12" s="2">
        <v>0</v>
      </c>
      <c r="W12" s="2">
        <v>0</v>
      </c>
      <c r="X12" s="2">
        <v>7</v>
      </c>
      <c r="Y12" s="1">
        <v>0</v>
      </c>
      <c r="Z12" s="1">
        <v>0</v>
      </c>
    </row>
    <row r="13" spans="2:26" x14ac:dyDescent="0.25">
      <c r="B13">
        <v>4</v>
      </c>
      <c r="C13">
        <f t="shared" si="1"/>
        <v>20</v>
      </c>
      <c r="D13">
        <f t="shared" si="0"/>
        <v>5</v>
      </c>
      <c r="E13">
        <f t="shared" si="0"/>
        <v>0</v>
      </c>
      <c r="F13">
        <v>50</v>
      </c>
      <c r="G13">
        <v>4</v>
      </c>
      <c r="H13" s="3">
        <f t="shared" si="2"/>
        <v>0.20999999999999996</v>
      </c>
      <c r="I13" s="3">
        <f t="shared" si="3"/>
        <v>-3.6666666666666653E-2</v>
      </c>
      <c r="J13" s="3"/>
      <c r="K13">
        <v>12</v>
      </c>
      <c r="L13" s="2">
        <v>4</v>
      </c>
      <c r="M13" s="2">
        <v>1</v>
      </c>
      <c r="N13" s="2">
        <v>0</v>
      </c>
      <c r="O13" s="2">
        <v>4</v>
      </c>
      <c r="P13" s="2">
        <v>1</v>
      </c>
      <c r="Q13" s="2">
        <v>0</v>
      </c>
      <c r="R13" s="2">
        <v>4</v>
      </c>
      <c r="S13" s="2">
        <v>1</v>
      </c>
      <c r="T13" s="2">
        <v>0</v>
      </c>
      <c r="U13" s="2">
        <v>4</v>
      </c>
      <c r="V13" s="2">
        <v>1</v>
      </c>
      <c r="W13" s="2">
        <v>0</v>
      </c>
      <c r="X13" s="2">
        <v>4</v>
      </c>
      <c r="Y13" s="1">
        <v>1</v>
      </c>
      <c r="Z13" s="1">
        <v>0</v>
      </c>
    </row>
    <row r="14" spans="2:26" x14ac:dyDescent="0.25">
      <c r="B14">
        <v>5</v>
      </c>
      <c r="C14">
        <f t="shared" si="1"/>
        <v>18</v>
      </c>
      <c r="D14">
        <f t="shared" si="0"/>
        <v>12</v>
      </c>
      <c r="E14">
        <f t="shared" si="0"/>
        <v>0</v>
      </c>
      <c r="F14">
        <v>100</v>
      </c>
      <c r="G14">
        <v>4</v>
      </c>
      <c r="H14" s="3">
        <f t="shared" si="2"/>
        <v>0.29599999999999987</v>
      </c>
      <c r="I14" s="3">
        <f t="shared" si="3"/>
        <v>8.599999999999991E-2</v>
      </c>
      <c r="J14" s="3"/>
      <c r="K14">
        <v>12</v>
      </c>
      <c r="L14" s="2">
        <v>4</v>
      </c>
      <c r="M14" s="2">
        <v>2</v>
      </c>
      <c r="N14" s="2">
        <v>0</v>
      </c>
      <c r="O14" s="2">
        <v>4</v>
      </c>
      <c r="P14" s="2">
        <v>2</v>
      </c>
      <c r="Q14" s="2">
        <v>0</v>
      </c>
      <c r="R14" s="2">
        <v>4</v>
      </c>
      <c r="S14" s="2">
        <v>2</v>
      </c>
      <c r="T14" s="2">
        <v>0</v>
      </c>
      <c r="U14" s="2">
        <v>3</v>
      </c>
      <c r="V14" s="2">
        <v>3</v>
      </c>
      <c r="W14" s="2">
        <v>0</v>
      </c>
      <c r="X14" s="2">
        <v>3</v>
      </c>
      <c r="Y14" s="1">
        <v>3</v>
      </c>
      <c r="Z14" s="1">
        <v>0</v>
      </c>
    </row>
    <row r="15" spans="2:26" x14ac:dyDescent="0.25">
      <c r="B15">
        <v>6</v>
      </c>
      <c r="C15">
        <f t="shared" si="1"/>
        <v>22</v>
      </c>
      <c r="D15">
        <f t="shared" si="0"/>
        <v>13</v>
      </c>
      <c r="E15">
        <f t="shared" si="0"/>
        <v>0</v>
      </c>
      <c r="F15">
        <v>100</v>
      </c>
      <c r="G15">
        <v>4</v>
      </c>
      <c r="H15" s="3">
        <f t="shared" si="2"/>
        <v>0.36399999999999993</v>
      </c>
      <c r="I15" s="3">
        <f t="shared" si="3"/>
        <v>6.800000000000006E-2</v>
      </c>
      <c r="J15" s="3"/>
      <c r="K15">
        <v>12</v>
      </c>
      <c r="L15" s="2">
        <v>5</v>
      </c>
      <c r="M15" s="2">
        <v>2</v>
      </c>
      <c r="N15" s="2">
        <v>0</v>
      </c>
      <c r="O15" s="2">
        <v>5</v>
      </c>
      <c r="P15" s="2">
        <v>2</v>
      </c>
      <c r="Q15" s="2">
        <v>0</v>
      </c>
      <c r="R15" s="2">
        <v>4</v>
      </c>
      <c r="S15" s="2">
        <v>3</v>
      </c>
      <c r="T15" s="2">
        <v>0</v>
      </c>
      <c r="U15" s="2">
        <v>4</v>
      </c>
      <c r="V15" s="2">
        <v>3</v>
      </c>
      <c r="W15" s="2">
        <v>0</v>
      </c>
      <c r="X15" s="2">
        <v>4</v>
      </c>
      <c r="Y15" s="1">
        <v>3</v>
      </c>
      <c r="Z15" s="1">
        <v>0</v>
      </c>
    </row>
    <row r="16" spans="2:26" x14ac:dyDescent="0.25">
      <c r="B16">
        <v>7</v>
      </c>
      <c r="C16">
        <f t="shared" si="1"/>
        <v>26</v>
      </c>
      <c r="D16">
        <f t="shared" si="0"/>
        <v>14</v>
      </c>
      <c r="E16">
        <f t="shared" si="0"/>
        <v>0</v>
      </c>
      <c r="F16">
        <v>100</v>
      </c>
      <c r="G16">
        <v>4</v>
      </c>
      <c r="H16" s="3">
        <f t="shared" si="2"/>
        <v>0.43199999999999988</v>
      </c>
      <c r="I16" s="3">
        <f t="shared" si="3"/>
        <v>6.7999999999999949E-2</v>
      </c>
      <c r="J16" s="3"/>
      <c r="K16">
        <v>12</v>
      </c>
      <c r="L16" s="2">
        <v>6</v>
      </c>
      <c r="M16" s="2">
        <v>2</v>
      </c>
      <c r="N16" s="2">
        <v>0</v>
      </c>
      <c r="O16" s="2">
        <v>6</v>
      </c>
      <c r="P16" s="2">
        <v>2</v>
      </c>
      <c r="Q16" s="2">
        <v>0</v>
      </c>
      <c r="R16" s="2">
        <v>5</v>
      </c>
      <c r="S16" s="2">
        <v>3</v>
      </c>
      <c r="T16" s="2">
        <v>0</v>
      </c>
      <c r="U16" s="2">
        <v>5</v>
      </c>
      <c r="V16" s="2">
        <v>3</v>
      </c>
      <c r="W16" s="2">
        <v>0</v>
      </c>
      <c r="X16" s="2">
        <v>4</v>
      </c>
      <c r="Y16" s="1">
        <v>4</v>
      </c>
      <c r="Z16" s="1">
        <v>0</v>
      </c>
    </row>
    <row r="17" spans="2:26" x14ac:dyDescent="0.25">
      <c r="B17">
        <v>8</v>
      </c>
      <c r="C17">
        <f t="shared" si="1"/>
        <v>13</v>
      </c>
      <c r="D17">
        <f t="shared" si="0"/>
        <v>12</v>
      </c>
      <c r="E17">
        <f t="shared" si="0"/>
        <v>5</v>
      </c>
      <c r="F17">
        <v>150</v>
      </c>
      <c r="G17">
        <v>3</v>
      </c>
      <c r="H17" s="3">
        <f t="shared" si="2"/>
        <v>0.38933333333333325</v>
      </c>
      <c r="I17" s="3">
        <f t="shared" si="3"/>
        <v>-4.2666666666666631E-2</v>
      </c>
      <c r="J17" s="3"/>
      <c r="K17">
        <v>123</v>
      </c>
      <c r="L17" s="2">
        <v>3</v>
      </c>
      <c r="M17" s="2">
        <v>2</v>
      </c>
      <c r="N17" s="2">
        <v>1</v>
      </c>
      <c r="O17" s="2">
        <v>3</v>
      </c>
      <c r="P17" s="2">
        <v>2</v>
      </c>
      <c r="Q17" s="2">
        <v>1</v>
      </c>
      <c r="R17" s="2">
        <v>3</v>
      </c>
      <c r="S17" s="2">
        <v>2</v>
      </c>
      <c r="T17" s="2">
        <v>1</v>
      </c>
      <c r="U17" s="2">
        <v>2</v>
      </c>
      <c r="V17" s="2">
        <v>3</v>
      </c>
      <c r="W17" s="2">
        <v>1</v>
      </c>
      <c r="X17" s="2">
        <v>2</v>
      </c>
      <c r="Y17" s="1">
        <v>3</v>
      </c>
      <c r="Z17" s="1">
        <v>1</v>
      </c>
    </row>
    <row r="18" spans="2:26" x14ac:dyDescent="0.25">
      <c r="B18">
        <v>9</v>
      </c>
      <c r="C18">
        <f t="shared" si="1"/>
        <v>20</v>
      </c>
      <c r="D18">
        <f t="shared" si="0"/>
        <v>8</v>
      </c>
      <c r="E18">
        <f t="shared" si="0"/>
        <v>7</v>
      </c>
      <c r="F18">
        <v>150</v>
      </c>
      <c r="G18">
        <v>3</v>
      </c>
      <c r="H18" s="3">
        <f t="shared" si="2"/>
        <v>0.4499999999999999</v>
      </c>
      <c r="I18" s="3">
        <f t="shared" si="3"/>
        <v>6.0666666666666647E-2</v>
      </c>
      <c r="J18" s="3"/>
      <c r="K18">
        <v>123</v>
      </c>
      <c r="L18" s="2">
        <v>5</v>
      </c>
      <c r="M18" s="2">
        <v>1</v>
      </c>
      <c r="N18" s="2">
        <v>1</v>
      </c>
      <c r="O18" s="2">
        <v>5</v>
      </c>
      <c r="P18" s="2">
        <v>1</v>
      </c>
      <c r="Q18" s="2">
        <v>1</v>
      </c>
      <c r="R18" s="2">
        <v>4</v>
      </c>
      <c r="S18" s="2">
        <v>2</v>
      </c>
      <c r="T18" s="2">
        <v>1</v>
      </c>
      <c r="U18" s="2">
        <v>3</v>
      </c>
      <c r="V18" s="2">
        <v>2</v>
      </c>
      <c r="W18" s="2">
        <v>2</v>
      </c>
      <c r="X18" s="2">
        <v>3</v>
      </c>
      <c r="Y18" s="1">
        <v>2</v>
      </c>
      <c r="Z18" s="1">
        <v>2</v>
      </c>
    </row>
    <row r="19" spans="2:26" x14ac:dyDescent="0.25">
      <c r="B19">
        <v>10</v>
      </c>
      <c r="C19">
        <f t="shared" si="1"/>
        <v>17</v>
      </c>
      <c r="D19">
        <f t="shared" si="0"/>
        <v>10</v>
      </c>
      <c r="E19">
        <f t="shared" si="0"/>
        <v>9</v>
      </c>
      <c r="F19">
        <v>150</v>
      </c>
      <c r="G19">
        <v>3</v>
      </c>
      <c r="H19" s="3">
        <f t="shared" si="2"/>
        <v>0.5333333333333331</v>
      </c>
      <c r="I19" s="3">
        <f t="shared" si="3"/>
        <v>8.3333333333333204E-2</v>
      </c>
      <c r="J19" s="3"/>
      <c r="K19">
        <v>123</v>
      </c>
      <c r="L19" s="2">
        <v>4</v>
      </c>
      <c r="M19" s="2">
        <v>2</v>
      </c>
      <c r="N19" s="2">
        <v>1</v>
      </c>
      <c r="O19" s="2">
        <v>4</v>
      </c>
      <c r="P19" s="2">
        <v>2</v>
      </c>
      <c r="Q19" s="2">
        <v>1</v>
      </c>
      <c r="R19" s="2">
        <v>3</v>
      </c>
      <c r="S19" s="2">
        <v>2</v>
      </c>
      <c r="T19" s="2">
        <v>2</v>
      </c>
      <c r="U19" s="2">
        <v>3</v>
      </c>
      <c r="V19" s="2">
        <v>2</v>
      </c>
      <c r="W19" s="2">
        <v>2</v>
      </c>
      <c r="X19" s="2">
        <v>3</v>
      </c>
      <c r="Y19" s="1">
        <v>2</v>
      </c>
      <c r="Z19" s="1">
        <v>3</v>
      </c>
    </row>
    <row r="20" spans="2:26" x14ac:dyDescent="0.25">
      <c r="B20">
        <v>11</v>
      </c>
      <c r="C20">
        <f t="shared" si="1"/>
        <v>12</v>
      </c>
      <c r="D20">
        <f t="shared" si="0"/>
        <v>10</v>
      </c>
      <c r="E20">
        <f t="shared" si="0"/>
        <v>13</v>
      </c>
      <c r="F20">
        <v>150</v>
      </c>
      <c r="G20">
        <v>3</v>
      </c>
      <c r="H20" s="3">
        <f t="shared" si="2"/>
        <v>0.62066666666666637</v>
      </c>
      <c r="I20" s="3">
        <f t="shared" si="3"/>
        <v>8.7333333333333263E-2</v>
      </c>
      <c r="K20">
        <v>123</v>
      </c>
      <c r="L20" s="1">
        <v>3</v>
      </c>
      <c r="M20" s="1">
        <v>2</v>
      </c>
      <c r="N20" s="1">
        <v>2</v>
      </c>
      <c r="O20" s="1">
        <v>3</v>
      </c>
      <c r="P20" s="1">
        <v>2</v>
      </c>
      <c r="Q20" s="1">
        <v>2</v>
      </c>
      <c r="R20" s="1">
        <v>2</v>
      </c>
      <c r="S20" s="1">
        <v>2</v>
      </c>
      <c r="T20" s="1">
        <v>3</v>
      </c>
      <c r="U20" s="1">
        <v>2</v>
      </c>
      <c r="V20" s="1">
        <v>2</v>
      </c>
      <c r="W20" s="1">
        <v>3</v>
      </c>
      <c r="X20" s="1">
        <v>2</v>
      </c>
      <c r="Y20" s="1">
        <v>2</v>
      </c>
      <c r="Z20" s="1">
        <v>3</v>
      </c>
    </row>
    <row r="21" spans="2:26" x14ac:dyDescent="0.25">
      <c r="B21">
        <v>12</v>
      </c>
      <c r="C21">
        <f t="shared" si="1"/>
        <v>16</v>
      </c>
      <c r="D21">
        <f t="shared" si="0"/>
        <v>11</v>
      </c>
      <c r="E21">
        <f t="shared" si="0"/>
        <v>13</v>
      </c>
      <c r="F21">
        <v>150</v>
      </c>
      <c r="G21">
        <v>2</v>
      </c>
      <c r="H21" s="3">
        <f t="shared" si="2"/>
        <v>0.70866666666666633</v>
      </c>
      <c r="I21" s="3">
        <f t="shared" si="3"/>
        <v>8.7999999999999967E-2</v>
      </c>
      <c r="K21">
        <v>123</v>
      </c>
      <c r="L21" s="1">
        <v>4</v>
      </c>
      <c r="M21" s="1">
        <v>2</v>
      </c>
      <c r="N21" s="1">
        <v>2</v>
      </c>
      <c r="O21" s="1">
        <v>4</v>
      </c>
      <c r="P21" s="1">
        <v>2</v>
      </c>
      <c r="Q21" s="1">
        <v>2</v>
      </c>
      <c r="R21" s="1">
        <v>3</v>
      </c>
      <c r="S21" s="1">
        <v>2</v>
      </c>
      <c r="T21" s="1">
        <v>3</v>
      </c>
      <c r="U21" s="1">
        <v>3</v>
      </c>
      <c r="V21" s="1">
        <v>2</v>
      </c>
      <c r="W21" s="1">
        <v>3</v>
      </c>
      <c r="X21" s="1">
        <v>2</v>
      </c>
      <c r="Y21" s="1">
        <v>3</v>
      </c>
      <c r="Z21" s="1">
        <v>3</v>
      </c>
    </row>
    <row r="22" spans="2:26" x14ac:dyDescent="0.25">
      <c r="B22">
        <v>13</v>
      </c>
      <c r="C22">
        <f t="shared" si="1"/>
        <v>17</v>
      </c>
      <c r="D22">
        <f t="shared" si="0"/>
        <v>10</v>
      </c>
      <c r="E22">
        <f t="shared" si="0"/>
        <v>13</v>
      </c>
      <c r="F22">
        <v>200</v>
      </c>
      <c r="G22">
        <v>2</v>
      </c>
      <c r="H22" s="3">
        <f t="shared" si="2"/>
        <v>0.64733333333333309</v>
      </c>
      <c r="I22" s="3">
        <f t="shared" si="3"/>
        <v>-6.133333333333324E-2</v>
      </c>
      <c r="K22">
        <v>123</v>
      </c>
      <c r="L22" s="1">
        <v>4</v>
      </c>
      <c r="M22" s="1">
        <v>2</v>
      </c>
      <c r="N22" s="1">
        <v>2</v>
      </c>
      <c r="O22" s="1">
        <v>4</v>
      </c>
      <c r="P22" s="1">
        <v>2</v>
      </c>
      <c r="Q22" s="1">
        <v>2</v>
      </c>
      <c r="R22" s="1">
        <v>3</v>
      </c>
      <c r="S22" s="1">
        <v>2</v>
      </c>
      <c r="T22" s="1">
        <v>3</v>
      </c>
      <c r="U22" s="1">
        <v>3</v>
      </c>
      <c r="V22" s="1">
        <v>2</v>
      </c>
      <c r="W22" s="1">
        <v>3</v>
      </c>
      <c r="X22" s="1">
        <v>3</v>
      </c>
      <c r="Y22" s="1">
        <v>2</v>
      </c>
      <c r="Z22" s="1">
        <v>3</v>
      </c>
    </row>
    <row r="23" spans="2:26" x14ac:dyDescent="0.25">
      <c r="B23">
        <v>14</v>
      </c>
      <c r="C23">
        <f t="shared" si="1"/>
        <v>12</v>
      </c>
      <c r="D23">
        <f t="shared" si="0"/>
        <v>13</v>
      </c>
      <c r="E23">
        <f t="shared" si="0"/>
        <v>15</v>
      </c>
      <c r="F23">
        <v>200</v>
      </c>
      <c r="G23">
        <v>2</v>
      </c>
      <c r="H23" s="3">
        <f t="shared" si="2"/>
        <v>0.73066666666666635</v>
      </c>
      <c r="I23" s="3">
        <f t="shared" si="3"/>
        <v>8.3333333333333259E-2</v>
      </c>
      <c r="K23">
        <v>123</v>
      </c>
      <c r="L23" s="1">
        <v>3</v>
      </c>
      <c r="M23" s="1">
        <v>2</v>
      </c>
      <c r="N23" s="1">
        <v>3</v>
      </c>
      <c r="O23" s="1">
        <v>3</v>
      </c>
      <c r="P23" s="1">
        <v>2</v>
      </c>
      <c r="Q23" s="1">
        <v>3</v>
      </c>
      <c r="R23" s="1">
        <v>2</v>
      </c>
      <c r="S23" s="1">
        <v>3</v>
      </c>
      <c r="T23" s="1">
        <v>3</v>
      </c>
      <c r="U23" s="1">
        <v>2</v>
      </c>
      <c r="V23" s="1">
        <v>3</v>
      </c>
      <c r="W23" s="1">
        <v>3</v>
      </c>
      <c r="X23" s="1">
        <v>2</v>
      </c>
      <c r="Y23" s="1">
        <v>3</v>
      </c>
      <c r="Z23" s="1">
        <v>3</v>
      </c>
    </row>
    <row r="24" spans="2:26" x14ac:dyDescent="0.25">
      <c r="B24">
        <v>15</v>
      </c>
      <c r="C24">
        <f t="shared" si="1"/>
        <v>21</v>
      </c>
      <c r="D24">
        <f t="shared" si="0"/>
        <v>18</v>
      </c>
      <c r="E24">
        <f t="shared" si="0"/>
        <v>11</v>
      </c>
      <c r="F24">
        <v>200</v>
      </c>
      <c r="G24">
        <v>1</v>
      </c>
      <c r="H24" s="3">
        <f t="shared" si="2"/>
        <v>0.82199999999999984</v>
      </c>
      <c r="I24" s="3">
        <f t="shared" si="3"/>
        <v>9.1333333333333488E-2</v>
      </c>
      <c r="K24">
        <v>123</v>
      </c>
      <c r="L24" s="1">
        <v>5</v>
      </c>
      <c r="M24" s="1">
        <v>4</v>
      </c>
      <c r="N24" s="1">
        <v>1</v>
      </c>
      <c r="O24" s="1">
        <v>4</v>
      </c>
      <c r="P24" s="1">
        <v>4</v>
      </c>
      <c r="Q24" s="1">
        <v>2</v>
      </c>
      <c r="R24" s="1">
        <v>4</v>
      </c>
      <c r="S24" s="1">
        <v>4</v>
      </c>
      <c r="T24" s="1">
        <v>2</v>
      </c>
      <c r="U24" s="1">
        <v>4</v>
      </c>
      <c r="V24" s="1">
        <v>3</v>
      </c>
      <c r="W24" s="1">
        <v>3</v>
      </c>
      <c r="X24" s="1">
        <v>4</v>
      </c>
      <c r="Y24" s="1">
        <v>3</v>
      </c>
      <c r="Z24" s="1">
        <v>3</v>
      </c>
    </row>
    <row r="28" spans="2:26" x14ac:dyDescent="0.25">
      <c r="B28" t="s">
        <v>18</v>
      </c>
      <c r="C28" t="s">
        <v>19</v>
      </c>
      <c r="D28" t="s">
        <v>20</v>
      </c>
      <c r="E28" t="s">
        <v>21</v>
      </c>
      <c r="F28" t="s">
        <v>22</v>
      </c>
    </row>
    <row r="29" spans="2:26" x14ac:dyDescent="0.25">
      <c r="B29" t="s">
        <v>2</v>
      </c>
      <c r="C29">
        <v>0.2</v>
      </c>
      <c r="D29">
        <v>0.2</v>
      </c>
      <c r="E29">
        <v>0.3</v>
      </c>
      <c r="F29">
        <v>0.3</v>
      </c>
    </row>
    <row r="31" spans="2:26" x14ac:dyDescent="0.25">
      <c r="B31" t="s">
        <v>5</v>
      </c>
      <c r="C31">
        <v>1</v>
      </c>
      <c r="D31">
        <v>5</v>
      </c>
      <c r="E31">
        <v>20</v>
      </c>
      <c r="F31">
        <v>1</v>
      </c>
    </row>
    <row r="32" spans="2:26" x14ac:dyDescent="0.25">
      <c r="B32" t="s">
        <v>6</v>
      </c>
      <c r="C32">
        <v>2</v>
      </c>
      <c r="D32">
        <v>10</v>
      </c>
      <c r="E32">
        <v>60</v>
      </c>
      <c r="F32">
        <v>1.5</v>
      </c>
    </row>
    <row r="33" spans="2:8" x14ac:dyDescent="0.25">
      <c r="B33" t="s">
        <v>7</v>
      </c>
      <c r="C33">
        <v>3</v>
      </c>
      <c r="D33">
        <v>20</v>
      </c>
      <c r="E33">
        <v>100</v>
      </c>
      <c r="F33">
        <v>2</v>
      </c>
    </row>
    <row r="34" spans="2:8" x14ac:dyDescent="0.25">
      <c r="C34">
        <f>SUM(C31:C33)</f>
        <v>6</v>
      </c>
      <c r="D34">
        <f t="shared" ref="D34:F34" si="4">SUM(D31:D33)</f>
        <v>35</v>
      </c>
      <c r="E34">
        <f t="shared" si="4"/>
        <v>180</v>
      </c>
      <c r="F34">
        <f t="shared" si="4"/>
        <v>4.5</v>
      </c>
    </row>
    <row r="35" spans="2:8" x14ac:dyDescent="0.25">
      <c r="C35">
        <f>C31/$C$34*$C$29</f>
        <v>3.3333333333333333E-2</v>
      </c>
      <c r="D35">
        <f>D31/$D$34*$D$29</f>
        <v>2.8571428571428571E-2</v>
      </c>
      <c r="E35">
        <f>E31/$E$34*$E$29</f>
        <v>3.3333333333333333E-2</v>
      </c>
      <c r="F35">
        <f>F31/$F$34*$F$29</f>
        <v>6.6666666666666666E-2</v>
      </c>
      <c r="G35">
        <f>SUM(C35:F35)</f>
        <v>0.16190476190476188</v>
      </c>
      <c r="H35">
        <f>G35*0.7</f>
        <v>0.11333333333333331</v>
      </c>
    </row>
    <row r="36" spans="2:8" x14ac:dyDescent="0.25">
      <c r="C36">
        <f t="shared" ref="C36:C37" si="5">C32/$C$34*$C$29</f>
        <v>6.6666666666666666E-2</v>
      </c>
      <c r="D36">
        <f t="shared" ref="D36:D37" si="6">D32/$D$34*$D$29</f>
        <v>5.7142857142857141E-2</v>
      </c>
      <c r="E36">
        <f t="shared" ref="E36:E37" si="7">E32/$E$34*$E$29</f>
        <v>9.9999999999999992E-2</v>
      </c>
      <c r="F36">
        <f t="shared" ref="F36:F37" si="8">F32/$F$34*$F$29</f>
        <v>9.9999999999999992E-2</v>
      </c>
      <c r="G36">
        <f t="shared" ref="G36:G37" si="9">SUM(C36:F36)</f>
        <v>0.32380952380952377</v>
      </c>
      <c r="H36">
        <f t="shared" ref="H36:H37" si="10">G36*0.7</f>
        <v>0.22666666666666663</v>
      </c>
    </row>
    <row r="37" spans="2:8" x14ac:dyDescent="0.25">
      <c r="C37">
        <f t="shared" si="5"/>
        <v>0.1</v>
      </c>
      <c r="D37">
        <f t="shared" si="6"/>
        <v>0.11428571428571428</v>
      </c>
      <c r="E37">
        <f t="shared" si="7"/>
        <v>0.16666666666666666</v>
      </c>
      <c r="F37">
        <f t="shared" si="8"/>
        <v>0.13333333333333333</v>
      </c>
      <c r="G37">
        <f t="shared" si="9"/>
        <v>0.51428571428571423</v>
      </c>
      <c r="H37">
        <f t="shared" si="10"/>
        <v>0.35999999999999993</v>
      </c>
    </row>
    <row r="42" spans="2:8" x14ac:dyDescent="0.25">
      <c r="B42" t="s">
        <v>23</v>
      </c>
      <c r="C42" t="s">
        <v>19</v>
      </c>
      <c r="D42" t="s">
        <v>27</v>
      </c>
      <c r="E42" t="s">
        <v>22</v>
      </c>
      <c r="F42" t="s">
        <v>28</v>
      </c>
    </row>
    <row r="43" spans="2:8" x14ac:dyDescent="0.25">
      <c r="B43" t="s">
        <v>24</v>
      </c>
      <c r="C43">
        <v>80</v>
      </c>
      <c r="D43">
        <v>5</v>
      </c>
      <c r="E43">
        <v>3</v>
      </c>
      <c r="F43">
        <v>75</v>
      </c>
    </row>
    <row r="44" spans="2:8" x14ac:dyDescent="0.25">
      <c r="B44" t="s">
        <v>25</v>
      </c>
      <c r="C44">
        <v>20</v>
      </c>
      <c r="D44">
        <v>4</v>
      </c>
      <c r="E44">
        <v>1</v>
      </c>
      <c r="F44">
        <v>50</v>
      </c>
    </row>
    <row r="45" spans="2:8" x14ac:dyDescent="0.25">
      <c r="B45" t="s">
        <v>26</v>
      </c>
      <c r="C45">
        <v>5</v>
      </c>
      <c r="D45">
        <v>3</v>
      </c>
      <c r="E45">
        <v>0.3</v>
      </c>
      <c r="F45">
        <v>100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bayuyp</dc:creator>
  <cp:lastModifiedBy>bayuyp</cp:lastModifiedBy>
  <dcterms:created xsi:type="dcterms:W3CDTF">2014-12-10T04:38:22Z</dcterms:created>
  <dcterms:modified xsi:type="dcterms:W3CDTF">2014-12-29T05:52:11Z</dcterms:modified>
</cp:coreProperties>
</file>