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p9565\Desktop\ETCTN.NCTN\"/>
    </mc:Choice>
  </mc:AlternateContent>
  <xr:revisionPtr revIDLastSave="0" documentId="13_ncr:1_{489CC510-B30E-4B49-A06C-23E4D2298888}" xr6:coauthVersionLast="47" xr6:coauthVersionMax="47" xr10:uidLastSave="{00000000-0000-0000-0000-000000000000}"/>
  <bookViews>
    <workbookView xWindow="28680" yWindow="-120" windowWidth="29040" windowHeight="15840" xr2:uid="{1F13BBD7-2D72-4388-AAF4-F34DB46328C9}"/>
  </bookViews>
  <sheets>
    <sheet name="Queries " sheetId="1" r:id="rId1"/>
    <sheet name="Fo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44" i="1" s="1"/>
  <c r="F14" i="1"/>
  <c r="F44" i="1" s="1"/>
  <c r="G14" i="1"/>
  <c r="G44" i="1" s="1"/>
  <c r="H14" i="1"/>
  <c r="H44" i="1" s="1"/>
  <c r="I14" i="1"/>
  <c r="I44" i="1" s="1"/>
  <c r="J14" i="1"/>
  <c r="J44" i="1" s="1"/>
  <c r="K14" i="1"/>
  <c r="K44" i="1" s="1"/>
  <c r="L14" i="1"/>
  <c r="L44" i="1" s="1"/>
  <c r="M14" i="1"/>
  <c r="M44" i="1" s="1"/>
  <c r="N14" i="1"/>
  <c r="N44" i="1" s="1"/>
  <c r="O14" i="1"/>
  <c r="O44" i="1" s="1"/>
  <c r="P14" i="1"/>
  <c r="P44" i="1" s="1"/>
  <c r="Q14" i="1"/>
  <c r="Q44" i="1" s="1"/>
  <c r="R14" i="1"/>
  <c r="R44" i="1" s="1"/>
  <c r="S14" i="1"/>
  <c r="S44" i="1" s="1"/>
  <c r="T14" i="1"/>
  <c r="T44" i="1" s="1"/>
  <c r="H15" i="1"/>
  <c r="H45" i="1" s="1"/>
  <c r="I15" i="1"/>
  <c r="I45" i="1" s="1"/>
  <c r="J15" i="1"/>
  <c r="J45" i="1" s="1"/>
  <c r="K15" i="1"/>
  <c r="K45" i="1" s="1"/>
  <c r="L15" i="1"/>
  <c r="L45" i="1" s="1"/>
  <c r="M15" i="1"/>
  <c r="M45" i="1" s="1"/>
  <c r="N15" i="1"/>
  <c r="N45" i="1" s="1"/>
  <c r="T15" i="1"/>
  <c r="T45" i="1" s="1"/>
  <c r="E16" i="1"/>
  <c r="E46" i="1" s="1"/>
  <c r="F16" i="1"/>
  <c r="F46" i="1" s="1"/>
  <c r="G16" i="1"/>
  <c r="G46" i="1" s="1"/>
  <c r="H16" i="1"/>
  <c r="H46" i="1" s="1"/>
  <c r="I16" i="1"/>
  <c r="I46" i="1" s="1"/>
  <c r="J16" i="1"/>
  <c r="J46" i="1" s="1"/>
  <c r="K16" i="1"/>
  <c r="K46" i="1" s="1"/>
  <c r="L16" i="1"/>
  <c r="L46" i="1" s="1"/>
  <c r="T16" i="1"/>
  <c r="T46" i="1" s="1"/>
  <c r="I17" i="1"/>
  <c r="I47" i="1" s="1"/>
  <c r="J17" i="1"/>
  <c r="J47" i="1" s="1"/>
  <c r="K17" i="1"/>
  <c r="K47" i="1" s="1"/>
  <c r="L17" i="1"/>
  <c r="L47" i="1" s="1"/>
  <c r="M17" i="1"/>
  <c r="M47" i="1" s="1"/>
  <c r="N17" i="1"/>
  <c r="N47" i="1" s="1"/>
  <c r="O17" i="1"/>
  <c r="O47" i="1" s="1"/>
  <c r="P17" i="1"/>
  <c r="P47" i="1" s="1"/>
  <c r="Q17" i="1"/>
  <c r="Q47" i="1" s="1"/>
  <c r="R17" i="1"/>
  <c r="R47" i="1" s="1"/>
  <c r="S17" i="1"/>
  <c r="S47" i="1" s="1"/>
  <c r="T17" i="1"/>
  <c r="T47" i="1" s="1"/>
</calcChain>
</file>

<file path=xl/sharedStrings.xml><?xml version="1.0" encoding="utf-8"?>
<sst xmlns="http://schemas.openxmlformats.org/spreadsheetml/2006/main" count="130" uniqueCount="28">
  <si>
    <t>January</t>
  </si>
  <si>
    <t>Average days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</si>
  <si>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</si>
  <si>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</si>
  <si>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</si>
  <si>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</si>
  <si>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</si>
  <si>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</si>
  <si>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</si>
  <si>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</si>
  <si>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</si>
  <si>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</si>
  <si>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</si>
  <si>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Study ID</t>
  </si>
  <si>
    <t xml:space="preserve">May </t>
  </si>
  <si>
    <t>Queries_10387</t>
  </si>
  <si>
    <t>Forms_10387</t>
  </si>
  <si>
    <t>Queries_10476</t>
  </si>
  <si>
    <t>Forms_10476</t>
  </si>
  <si>
    <t>Queries_10486</t>
  </si>
  <si>
    <t>Forms_10486</t>
  </si>
  <si>
    <t>Queries_10492</t>
  </si>
  <si>
    <t>Forms_10492</t>
  </si>
  <si>
    <t>Average days, from querry issuance to the date the report was done</t>
  </si>
  <si>
    <t>Absolute number of queries</t>
  </si>
  <si>
    <t>Opened</t>
  </si>
  <si>
    <t>Rate of change from month to month (days)</t>
  </si>
  <si>
    <t>Rate of change normalized to query#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</si>
</sst>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3" fillId="0" borderId="0" xfId="0" applyFont="1" applyFill="1"/>
    <xf numFmtId="2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 applyBorder="1"/>
    <xf numFmtId="168" fontId="0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days queries have been issued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'Queries '!$B$3</c:f>
              <c:strCache>
                <c:ptCount val="1"/>
                <c:pt idx="0">
                  <c:v>10387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'Queries '!$C$2:$T$2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'!$C$3:$T$3</c:f>
              <c:numCache>
                <c:formatCode>General</c:formatCode>
                <c:ptCount val="18"/>
                <c:pt idx="1">
                  <c:v>5</c:v>
                </c:pt>
                <c:pt idx="2" formatCode="0.00">
                  <c:v>33</c:v>
                </c:pt>
                <c:pt idx="3">
                  <c:v>11.916666666666666</c:v>
                </c:pt>
                <c:pt idx="4">
                  <c:v>37.153846153846153</c:v>
                </c:pt>
                <c:pt idx="5">
                  <c:v>125</c:v>
                </c:pt>
                <c:pt idx="6">
                  <c:v>98.15384615384616</c:v>
                </c:pt>
                <c:pt idx="7">
                  <c:v>129.15384615384616</c:v>
                </c:pt>
                <c:pt idx="8">
                  <c:v>78.900000000000006</c:v>
                </c:pt>
                <c:pt idx="9">
                  <c:v>179.92307692307693</c:v>
                </c:pt>
                <c:pt idx="10">
                  <c:v>468.36666666666667</c:v>
                </c:pt>
                <c:pt idx="11">
                  <c:v>116.67647058823529</c:v>
                </c:pt>
                <c:pt idx="12">
                  <c:v>134.88235294117646</c:v>
                </c:pt>
                <c:pt idx="13">
                  <c:v>149.88235294117646</c:v>
                </c:pt>
                <c:pt idx="14">
                  <c:v>166.41176470588235</c:v>
                </c:pt>
                <c:pt idx="15">
                  <c:v>130.35294117647058</c:v>
                </c:pt>
                <c:pt idx="16">
                  <c:v>133.76470588235293</c:v>
                </c:pt>
                <c:pt idx="17">
                  <c:v>108.69117647058823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01C-AC19-24E5B3387F4A}"/>
            </c:ext>
          </c:extLst>
        </c:ser>
        <c:ser>
          <c:idx val="1"/>
          <c:order val="1"/>
          <c:tx>
            <c:strRef>
              <c:f>'Queries '!$B$4</c:f>
              <c:strCache>
                <c:ptCount val="1"/>
                <c:pt idx="0">
                  <c:v>10476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'Queries '!$C$2:$T$2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'!$C$4:$T$4</c:f>
              <c:numCache>
                <c:formatCode>General</c:formatCode>
                <c:ptCount val="18"/>
                <c:pt idx="4">
                  <c:v>1.5</c:v>
                </c:pt>
                <c:pt idx="5">
                  <c:v>10.608695652173912</c:v>
                </c:pt>
                <c:pt idx="6">
                  <c:v>21.76</c:v>
                </c:pt>
                <c:pt idx="7">
                  <c:v>38.823529411764703</c:v>
                </c:pt>
                <c:pt idx="8">
                  <c:v>50.481481481481481</c:v>
                </c:pt>
                <c:pt idx="9">
                  <c:v>74.13333333333334</c:v>
                </c:pt>
                <c:pt idx="10">
                  <c:v>381.2</c:v>
                </c:pt>
                <c:pt idx="11">
                  <c:v>38.866666666666667</c:v>
                </c:pt>
                <c:pt idx="14">
                  <c:v>18</c:v>
                </c:pt>
                <c:pt idx="16">
                  <c:v>6</c:v>
                </c:pt>
                <c:pt idx="17">
                  <c:v>27.545454545454547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C-401C-AC19-24E5B3387F4A}"/>
            </c:ext>
          </c:extLst>
        </c:ser>
        <c:ser>
          <c:idx val="2"/>
          <c:order val="2"/>
          <c:tx>
            <c:strRef>
              <c:f>'Queries '!$B$5</c:f>
              <c:strCache>
                <c:ptCount val="1"/>
                <c:pt idx="0">
                  <c:v>10486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'Queries '!$C$2:$T$2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'!$C$5:$T$5</c:f>
              <c:numCache>
                <c:formatCode>General</c:formatCode>
                <c:ptCount val="18"/>
                <c:pt idx="1">
                  <c:v>17</c:v>
                </c:pt>
                <c:pt idx="2">
                  <c:v>9.3235294117647065</c:v>
                </c:pt>
                <c:pt idx="3">
                  <c:v>47.176470588235297</c:v>
                </c:pt>
                <c:pt idx="4">
                  <c:v>21.205882352941178</c:v>
                </c:pt>
                <c:pt idx="5">
                  <c:v>117</c:v>
                </c:pt>
                <c:pt idx="6">
                  <c:v>153</c:v>
                </c:pt>
                <c:pt idx="7">
                  <c:v>173</c:v>
                </c:pt>
                <c:pt idx="8">
                  <c:v>204</c:v>
                </c:pt>
                <c:pt idx="9">
                  <c:v>39.9</c:v>
                </c:pt>
                <c:pt idx="14">
                  <c:v>24</c:v>
                </c:pt>
                <c:pt idx="16">
                  <c:v>5</c:v>
                </c:pt>
                <c:pt idx="17">
                  <c:v>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8C-401C-AC19-24E5B3387F4A}"/>
            </c:ext>
          </c:extLst>
        </c:ser>
        <c:ser>
          <c:idx val="3"/>
          <c:order val="3"/>
          <c:tx>
            <c:strRef>
              <c:f>'Queries '!$B$6</c:f>
              <c:strCache>
                <c:ptCount val="1"/>
                <c:pt idx="0">
                  <c:v>10492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'Queries '!$C$2:$T$2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'!$C$6:$T$6</c:f>
              <c:numCache>
                <c:formatCode>General</c:formatCode>
                <c:ptCount val="18"/>
                <c:pt idx="3">
                  <c:v>28.142857142857142</c:v>
                </c:pt>
                <c:pt idx="5">
                  <c:v>21.366666666666667</c:v>
                </c:pt>
                <c:pt idx="6">
                  <c:v>57.136363636363633</c:v>
                </c:pt>
                <c:pt idx="7">
                  <c:v>77.111111111111114</c:v>
                </c:pt>
                <c:pt idx="8">
                  <c:v>108.28571428571429</c:v>
                </c:pt>
                <c:pt idx="9">
                  <c:v>123.5</c:v>
                </c:pt>
                <c:pt idx="10">
                  <c:v>521.5</c:v>
                </c:pt>
                <c:pt idx="11">
                  <c:v>184.5</c:v>
                </c:pt>
                <c:pt idx="12">
                  <c:v>18.814814814814813</c:v>
                </c:pt>
                <c:pt idx="13">
                  <c:v>33.814814814814817</c:v>
                </c:pt>
                <c:pt idx="14">
                  <c:v>6.5555555555555554</c:v>
                </c:pt>
                <c:pt idx="15">
                  <c:v>26.823529411764707</c:v>
                </c:pt>
                <c:pt idx="16">
                  <c:v>16.411764705882351</c:v>
                </c:pt>
                <c:pt idx="17">
                  <c:v>48.745762711864408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8C-401C-AC19-24E5B3387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348176"/>
        <c:axId val="1135349136"/>
      </c:lineChart>
      <c:catAx>
        <c:axId val="113534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49136"/>
        <c:crosses val="autoZero"/>
        <c:auto val="1"/>
        <c:lblAlgn val="ctr"/>
        <c:lblOffset val="100"/>
        <c:noMultiLvlLbl val="0"/>
      </c:catAx>
      <c:valAx>
        <c:axId val="11353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4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Queries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'Queries '!$B$31</c:f>
              <c:strCache>
                <c:ptCount val="1"/>
                <c:pt idx="0">
                  <c:v>Queries_10387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'Queries '!$C$30:$T$30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'!$C$31:$T$31</c:f>
              <c:numCache>
                <c:formatCode>General</c:formatCode>
                <c:ptCount val="18"/>
                <c:pt idx="1">
                  <c:v>1</c:v>
                </c:pt>
                <c:pt idx="2">
                  <c:v>12</c:v>
                </c:pt>
                <c:pt idx="3">
                  <c:v>10</c:v>
                </c:pt>
                <c:pt idx="4">
                  <c:v>13</c:v>
                </c:pt>
                <c:pt idx="5">
                  <c:v>1</c:v>
                </c:pt>
                <c:pt idx="6">
                  <c:v>13</c:v>
                </c:pt>
                <c:pt idx="7">
                  <c:v>13</c:v>
                </c:pt>
                <c:pt idx="8">
                  <c:v>25</c:v>
                </c:pt>
                <c:pt idx="9">
                  <c:v>13</c:v>
                </c:pt>
                <c:pt idx="10">
                  <c:v>30</c:v>
                </c:pt>
                <c:pt idx="11">
                  <c:v>34</c:v>
                </c:pt>
                <c:pt idx="12">
                  <c:v>57</c:v>
                </c:pt>
                <c:pt idx="13">
                  <c:v>57</c:v>
                </c:pt>
                <c:pt idx="14">
                  <c:v>59</c:v>
                </c:pt>
                <c:pt idx="15">
                  <c:v>37</c:v>
                </c:pt>
                <c:pt idx="16">
                  <c:v>55</c:v>
                </c:pt>
                <c:pt idx="1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B-485E-93E1-12BBBAC6DE2C}"/>
            </c:ext>
          </c:extLst>
        </c:ser>
        <c:ser>
          <c:idx val="1"/>
          <c:order val="1"/>
          <c:tx>
            <c:strRef>
              <c:f>'Queries '!$B$32</c:f>
              <c:strCache>
                <c:ptCount val="1"/>
                <c:pt idx="0">
                  <c:v>Queries_10476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'Queries '!$C$30:$T$30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'!$C$32:$T$32</c:f>
              <c:numCache>
                <c:formatCode>General</c:formatCode>
                <c:ptCount val="18"/>
                <c:pt idx="4">
                  <c:v>12</c:v>
                </c:pt>
                <c:pt idx="5">
                  <c:v>12</c:v>
                </c:pt>
                <c:pt idx="6">
                  <c:v>50</c:v>
                </c:pt>
                <c:pt idx="7">
                  <c:v>50</c:v>
                </c:pt>
                <c:pt idx="8">
                  <c:v>27</c:v>
                </c:pt>
                <c:pt idx="9">
                  <c:v>30</c:v>
                </c:pt>
                <c:pt idx="10">
                  <c:v>15</c:v>
                </c:pt>
                <c:pt idx="11">
                  <c:v>15</c:v>
                </c:pt>
                <c:pt idx="14">
                  <c:v>3</c:v>
                </c:pt>
                <c:pt idx="16">
                  <c:v>2</c:v>
                </c:pt>
                <c:pt idx="1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B-485E-93E1-12BBBAC6DE2C}"/>
            </c:ext>
          </c:extLst>
        </c:ser>
        <c:ser>
          <c:idx val="2"/>
          <c:order val="2"/>
          <c:tx>
            <c:strRef>
              <c:f>'Queries '!$B$33</c:f>
              <c:strCache>
                <c:ptCount val="1"/>
                <c:pt idx="0">
                  <c:v>Queries_10486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'Queries '!$C$30:$T$30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'!$C$33:$T$33</c:f>
              <c:numCache>
                <c:formatCode>General</c:formatCode>
                <c:ptCount val="18"/>
                <c:pt idx="1">
                  <c:v>6</c:v>
                </c:pt>
                <c:pt idx="2">
                  <c:v>39</c:v>
                </c:pt>
                <c:pt idx="3">
                  <c:v>17</c:v>
                </c:pt>
                <c:pt idx="4">
                  <c:v>67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  <c:pt idx="14">
                  <c:v>2</c:v>
                </c:pt>
                <c:pt idx="16">
                  <c:v>3</c:v>
                </c:pt>
                <c:pt idx="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B-485E-93E1-12BBBAC6DE2C}"/>
            </c:ext>
          </c:extLst>
        </c:ser>
        <c:ser>
          <c:idx val="3"/>
          <c:order val="3"/>
          <c:tx>
            <c:strRef>
              <c:f>'Queries '!$B$34</c:f>
              <c:strCache>
                <c:ptCount val="1"/>
                <c:pt idx="0">
                  <c:v>Queries_10492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'Queries '!$C$30:$T$30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'!$C$34:$T$34</c:f>
              <c:numCache>
                <c:formatCode>General</c:formatCode>
                <c:ptCount val="18"/>
                <c:pt idx="3">
                  <c:v>7</c:v>
                </c:pt>
                <c:pt idx="5">
                  <c:v>7</c:v>
                </c:pt>
                <c:pt idx="6">
                  <c:v>22</c:v>
                </c:pt>
                <c:pt idx="7">
                  <c:v>18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27</c:v>
                </c:pt>
                <c:pt idx="14">
                  <c:v>9</c:v>
                </c:pt>
                <c:pt idx="15">
                  <c:v>100</c:v>
                </c:pt>
                <c:pt idx="16">
                  <c:v>59</c:v>
                </c:pt>
                <c:pt idx="17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B-485E-93E1-12BBBAC6D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792960"/>
        <c:axId val="400809280"/>
      </c:lineChart>
      <c:catAx>
        <c:axId val="40079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9280"/>
        <c:crosses val="autoZero"/>
        <c:auto val="1"/>
        <c:lblAlgn val="ctr"/>
        <c:lblOffset val="100"/>
        <c:noMultiLvlLbl val="0"/>
      </c:catAx>
      <c:valAx>
        <c:axId val="4008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9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average days queries have been issued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'Queries '!$B$14</c:f>
              <c:strCache>
                <c:ptCount val="1"/>
                <c:pt idx="0">
                  <c:v>10387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'Queries '!$C$13:$T$13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'!$C$14:$T$14</c:f>
              <c:numCache>
                <c:formatCode>0.0</c:formatCode>
                <c:ptCount val="18"/>
                <c:pt idx="2">
                  <c:v>6.6</c:v>
                </c:pt>
                <c:pt idx="3">
                  <c:v>0.3611111111111111</c:v>
                </c:pt>
                <c:pt idx="4">
                  <c:v>3.1178052716514255</c:v>
                </c:pt>
                <c:pt idx="5">
                  <c:v>3.3643892339544514</c:v>
                </c:pt>
                <c:pt idx="6">
                  <c:v>0.78523076923076929</c:v>
                </c:pt>
                <c:pt idx="7">
                  <c:v>1.3158307210031348</c:v>
                </c:pt>
                <c:pt idx="8">
                  <c:v>0.61089934484812392</c:v>
                </c:pt>
                <c:pt idx="9">
                  <c:v>2.280393877352052</c:v>
                </c:pt>
                <c:pt idx="10">
                  <c:v>2.6031494940857915</c:v>
                </c:pt>
                <c:pt idx="11">
                  <c:v>0.24911352342516965</c:v>
                </c:pt>
                <c:pt idx="12">
                  <c:v>1.1560373077892614</c:v>
                </c:pt>
                <c:pt idx="13">
                  <c:v>1.1112080244221545</c:v>
                </c:pt>
                <c:pt idx="14">
                  <c:v>1.1102825745682889</c:v>
                </c:pt>
                <c:pt idx="15">
                  <c:v>0.78331565924354896</c:v>
                </c:pt>
                <c:pt idx="16">
                  <c:v>1.0261732851985559</c:v>
                </c:pt>
                <c:pt idx="17">
                  <c:v>0.81255496921723835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E-4EB7-9A2A-7049696F66D0}"/>
            </c:ext>
          </c:extLst>
        </c:ser>
        <c:ser>
          <c:idx val="1"/>
          <c:order val="1"/>
          <c:tx>
            <c:strRef>
              <c:f>'Queries '!$B$15</c:f>
              <c:strCache>
                <c:ptCount val="1"/>
                <c:pt idx="0">
                  <c:v>10476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'Queries '!$C$13:$T$13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'!$C$15:$T$15</c:f>
              <c:numCache>
                <c:formatCode>0.0</c:formatCode>
                <c:ptCount val="18"/>
                <c:pt idx="5">
                  <c:v>7.0724637681159415</c:v>
                </c:pt>
                <c:pt idx="6">
                  <c:v>2.0511475409836071</c:v>
                </c:pt>
                <c:pt idx="7">
                  <c:v>1.7841695501730102</c:v>
                </c:pt>
                <c:pt idx="8">
                  <c:v>1.3002805836139171</c:v>
                </c:pt>
                <c:pt idx="9">
                  <c:v>1.4685253118121793</c:v>
                </c:pt>
                <c:pt idx="10">
                  <c:v>5.1420863309352516</c:v>
                </c:pt>
                <c:pt idx="11">
                  <c:v>0.10195872682756209</c:v>
                </c:pt>
                <c:pt idx="17">
                  <c:v>4.5909090909090908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E-4EB7-9A2A-7049696F66D0}"/>
            </c:ext>
          </c:extLst>
        </c:ser>
        <c:ser>
          <c:idx val="2"/>
          <c:order val="2"/>
          <c:tx>
            <c:strRef>
              <c:f>'Queries '!$B$16</c:f>
              <c:strCache>
                <c:ptCount val="1"/>
                <c:pt idx="0">
                  <c:v>10486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'Queries '!$C$13:$T$13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'!$C$16:$T$16</c:f>
              <c:numCache>
                <c:formatCode>0.0</c:formatCode>
                <c:ptCount val="18"/>
                <c:pt idx="2">
                  <c:v>0.54844290657439454</c:v>
                </c:pt>
                <c:pt idx="3">
                  <c:v>5.0599369085173498</c:v>
                </c:pt>
                <c:pt idx="4">
                  <c:v>0.44950124688279303</c:v>
                </c:pt>
                <c:pt idx="5">
                  <c:v>5.517337031900138</c:v>
                </c:pt>
                <c:pt idx="6">
                  <c:v>1.3076923076923077</c:v>
                </c:pt>
                <c:pt idx="7">
                  <c:v>1.130718954248366</c:v>
                </c:pt>
                <c:pt idx="8">
                  <c:v>1.1791907514450868</c:v>
                </c:pt>
                <c:pt idx="9">
                  <c:v>0.19558823529411765</c:v>
                </c:pt>
                <c:pt idx="17">
                  <c:v>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0E-4EB7-9A2A-7049696F66D0}"/>
            </c:ext>
          </c:extLst>
        </c:ser>
        <c:ser>
          <c:idx val="3"/>
          <c:order val="3"/>
          <c:tx>
            <c:strRef>
              <c:f>'Queries '!$B$17</c:f>
              <c:strCache>
                <c:ptCount val="1"/>
                <c:pt idx="0">
                  <c:v>10492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'Queries '!$C$13:$T$13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</c:strCache>
            </c:strRef>
          </c:cat>
          <c:val>
            <c:numRef>
              <c:f>'Queries '!$C$17:$T$17</c:f>
              <c:numCache>
                <c:formatCode>0.0</c:formatCode>
                <c:ptCount val="18"/>
                <c:pt idx="6">
                  <c:v>2.6740887817330874</c:v>
                </c:pt>
                <c:pt idx="7">
                  <c:v>1.3495978078316981</c:v>
                </c:pt>
                <c:pt idx="8">
                  <c:v>1.4042815973651708</c:v>
                </c:pt>
                <c:pt idx="9">
                  <c:v>1.1405013192612137</c:v>
                </c:pt>
                <c:pt idx="10">
                  <c:v>4.2226720647773277</c:v>
                </c:pt>
                <c:pt idx="11">
                  <c:v>0.35378715244487058</c:v>
                </c:pt>
                <c:pt idx="12">
                  <c:v>0.10197731606945698</c:v>
                </c:pt>
                <c:pt idx="13">
                  <c:v>1.7972440944881893</c:v>
                </c:pt>
                <c:pt idx="14">
                  <c:v>0.19386637458926614</c:v>
                </c:pt>
                <c:pt idx="15">
                  <c:v>4.0917248255234302</c:v>
                </c:pt>
                <c:pt idx="16">
                  <c:v>0.61184210526315785</c:v>
                </c:pt>
                <c:pt idx="17">
                  <c:v>2.9701719215114517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0E-4EB7-9A2A-7049696F6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46048"/>
        <c:axId val="84644608"/>
      </c:lineChart>
      <c:catAx>
        <c:axId val="8464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4608"/>
        <c:crosses val="autoZero"/>
        <c:auto val="1"/>
        <c:lblAlgn val="ctr"/>
        <c:lblOffset val="100"/>
        <c:noMultiLvlLbl val="0"/>
      </c:catAx>
      <c:valAx>
        <c:axId val="846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change in days overdue  normalized to query#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'Queries '!$B$44</c:f>
              <c:strCache>
                <c:ptCount val="1"/>
                <c:pt idx="0">
                  <c:v>Queries_10387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'Queries '!$C$43:$T$43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'!$C$44:$T$44</c:f>
              <c:numCache>
                <c:formatCode>General</c:formatCode>
                <c:ptCount val="18"/>
                <c:pt idx="2">
                  <c:v>0.54999999999999993</c:v>
                </c:pt>
                <c:pt idx="3">
                  <c:v>3.6111111111111108E-2</c:v>
                </c:pt>
                <c:pt idx="4">
                  <c:v>0.23983117474241736</c:v>
                </c:pt>
                <c:pt idx="5">
                  <c:v>3.3643892339544514</c:v>
                </c:pt>
                <c:pt idx="6">
                  <c:v>6.0402366863905328E-2</c:v>
                </c:pt>
                <c:pt idx="7">
                  <c:v>0.10121774776947191</c:v>
                </c:pt>
                <c:pt idx="8">
                  <c:v>2.4435973793924957E-2</c:v>
                </c:pt>
                <c:pt idx="9">
                  <c:v>0.17541491364246553</c:v>
                </c:pt>
                <c:pt idx="10">
                  <c:v>8.6771649802859716E-2</c:v>
                </c:pt>
                <c:pt idx="11">
                  <c:v>7.326868336034402E-3</c:v>
                </c:pt>
                <c:pt idx="12">
                  <c:v>2.0281356277004586E-2</c:v>
                </c:pt>
                <c:pt idx="13">
                  <c:v>1.9494877621441305E-2</c:v>
                </c:pt>
                <c:pt idx="14">
                  <c:v>1.8818348721496424E-2</c:v>
                </c:pt>
                <c:pt idx="15">
                  <c:v>2.1170693493068892E-2</c:v>
                </c:pt>
                <c:pt idx="16">
                  <c:v>1.8657696094519199E-2</c:v>
                </c:pt>
                <c:pt idx="17">
                  <c:v>1.1949337782606446E-2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C3-4083-8A8A-9E409D688BE2}"/>
            </c:ext>
          </c:extLst>
        </c:ser>
        <c:ser>
          <c:idx val="1"/>
          <c:order val="1"/>
          <c:tx>
            <c:strRef>
              <c:f>'Queries '!$B$45</c:f>
              <c:strCache>
                <c:ptCount val="1"/>
                <c:pt idx="0">
                  <c:v>Queries_10476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'Queries '!$C$43:$T$43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'!$C$45:$T$45</c:f>
              <c:numCache>
                <c:formatCode>General</c:formatCode>
                <c:ptCount val="18"/>
                <c:pt idx="5">
                  <c:v>0.58937198067632846</c:v>
                </c:pt>
                <c:pt idx="6">
                  <c:v>4.1022950819672138E-2</c:v>
                </c:pt>
                <c:pt idx="7">
                  <c:v>3.5683391003460206E-2</c:v>
                </c:pt>
                <c:pt idx="8">
                  <c:v>4.8158540133848779E-2</c:v>
                </c:pt>
                <c:pt idx="9">
                  <c:v>4.8950843727072639E-2</c:v>
                </c:pt>
                <c:pt idx="10">
                  <c:v>0.34280575539568342</c:v>
                </c:pt>
                <c:pt idx="11">
                  <c:v>6.7972484551708061E-3</c:v>
                </c:pt>
                <c:pt idx="17">
                  <c:v>0.41735537190082644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C3-4083-8A8A-9E409D688BE2}"/>
            </c:ext>
          </c:extLst>
        </c:ser>
        <c:ser>
          <c:idx val="2"/>
          <c:order val="2"/>
          <c:tx>
            <c:strRef>
              <c:f>'Queries '!$B$46</c:f>
              <c:strCache>
                <c:ptCount val="1"/>
                <c:pt idx="0">
                  <c:v>Queries_10486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'Queries '!$C$43:$T$43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'!$C$46:$T$46</c:f>
              <c:numCache>
                <c:formatCode>General</c:formatCode>
                <c:ptCount val="18"/>
                <c:pt idx="2">
                  <c:v>1.4062638630112681E-2</c:v>
                </c:pt>
                <c:pt idx="3">
                  <c:v>0.29764334755984412</c:v>
                </c:pt>
                <c:pt idx="4">
                  <c:v>6.7089738340715376E-3</c:v>
                </c:pt>
                <c:pt idx="5">
                  <c:v>5.517337031900138</c:v>
                </c:pt>
                <c:pt idx="6">
                  <c:v>1.3076923076923077</c:v>
                </c:pt>
                <c:pt idx="7">
                  <c:v>1.130718954248366</c:v>
                </c:pt>
                <c:pt idx="8">
                  <c:v>1.1791907514450868</c:v>
                </c:pt>
                <c:pt idx="9">
                  <c:v>1.9558823529411764E-2</c:v>
                </c:pt>
                <c:pt idx="17">
                  <c:v>0.76875000000000004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C3-4083-8A8A-9E409D688BE2}"/>
            </c:ext>
          </c:extLst>
        </c:ser>
        <c:ser>
          <c:idx val="3"/>
          <c:order val="3"/>
          <c:tx>
            <c:strRef>
              <c:f>'Queries '!$B$47</c:f>
              <c:strCache>
                <c:ptCount val="1"/>
                <c:pt idx="0">
                  <c:v>Queries_10492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'Queries '!$C$43:$T$43</c:f>
              <c:strCache>
                <c:ptCount val="1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 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 </c:v>
                </c:pt>
                <c:pt idx="17">
                  <c:v>June</c:v>
                </c:pt>
              </c:strCache>
            </c:strRef>
          </c:cat>
          <c:val>
            <c:numRef>
              <c:f>'Queries '!$C$47:$T$47</c:f>
              <c:numCache>
                <c:formatCode>General</c:formatCode>
                <c:ptCount val="18"/>
                <c:pt idx="6">
                  <c:v>0.1215494900787767</c:v>
                </c:pt>
                <c:pt idx="7">
                  <c:v>7.49776559906499E-2</c:v>
                </c:pt>
                <c:pt idx="8">
                  <c:v>0.20061165676645296</c:v>
                </c:pt>
                <c:pt idx="9">
                  <c:v>0.14256266490765171</c:v>
                </c:pt>
                <c:pt idx="10">
                  <c:v>0.52783400809716596</c:v>
                </c:pt>
                <c:pt idx="11">
                  <c:v>4.4223394055608822E-2</c:v>
                </c:pt>
                <c:pt idx="12">
                  <c:v>1.4568188009922425E-2</c:v>
                </c:pt>
                <c:pt idx="13">
                  <c:v>6.6564596092155162E-2</c:v>
                </c:pt>
                <c:pt idx="14">
                  <c:v>2.1540708287696237E-2</c:v>
                </c:pt>
                <c:pt idx="15">
                  <c:v>4.0917248255234302E-2</c:v>
                </c:pt>
                <c:pt idx="16">
                  <c:v>1.0370205173951827E-2</c:v>
                </c:pt>
                <c:pt idx="17">
                  <c:v>5.0341896974770366E-2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C3-4083-8A8A-9E409D688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93008"/>
        <c:axId val="501595888"/>
      </c:lineChart>
      <c:catAx>
        <c:axId val="5015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5888"/>
        <c:crosses val="autoZero"/>
        <c:auto val="1"/>
        <c:lblAlgn val="ctr"/>
        <c:lblOffset val="100"/>
        <c:noMultiLvlLbl val="0"/>
      </c:catAx>
      <c:valAx>
        <c:axId val="5015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209550</xdr:colOff>
      <xdr:row>0</xdr:row>
      <xdr:rowOff>33337</xdr:rowOff>
    </xdr:from>
    <xdr:to>
      <xdr:col>27</xdr:col>
      <xdr:colOff>514350</xdr:colOff>
      <xdr:row>12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57710D-7336-E008-5B76-ACD75BE42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27</xdr:row>
      <xdr:rowOff>185737</xdr:rowOff>
    </xdr:from>
    <xdr:to>
      <xdr:col>27</xdr:col>
      <xdr:colOff>542925</xdr:colOff>
      <xdr:row>42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F67ED9-6074-6BA9-C370-B5BB1C580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228600</xdr:colOff>
      <xdr:row>12</xdr:row>
      <xdr:rowOff>61912</xdr:rowOff>
    </xdr:from>
    <xdr:to>
      <xdr:col>27</xdr:col>
      <xdr:colOff>533400</xdr:colOff>
      <xdr:row>26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1D6857-6039-702E-4AD7-2224B8ABA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47</xdr:row>
      <xdr:rowOff>185737</xdr:rowOff>
    </xdr:from>
    <xdr:to>
      <xdr:col>5</xdr:col>
      <xdr:colOff>100012</xdr:colOff>
      <xdr:row>62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166F64-172F-1B53-5CFB-B57540360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423D-6B19-402E-9EDD-A3F1E7F694E8}">
  <dimension ref="A1:T49"/>
  <sheetViews>
    <sheetView tabSelected="1" topLeftCell="A21" workbookViewId="0">
      <selection activeCell="D40" sqref="D40"/>
    </sheetView>
  </sheetViews>
  <sheetFormatPr defaultRowHeight="15" x14ac:dyDescent="0.25"/>
  <cols>
    <col min="1" max="1" width="10.42578125" style="1" bestFit="1" customWidth="1"/>
    <col min="2" max="2" width="39.7109375" style="1" customWidth="1"/>
    <col min="3" max="16384" width="9.140625" style="1"/>
  </cols>
  <sheetData>
    <row r="1" spans="1:20" x14ac:dyDescent="0.25">
      <c r="B1" s="3" t="s">
        <v>23</v>
      </c>
    </row>
    <row r="2" spans="1:20" x14ac:dyDescent="0.25">
      <c r="A2" s="1" t="s">
        <v>25</v>
      </c>
      <c r="B2" s="2"/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0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x14ac:dyDescent="0.25">
      <c r="A3" s="5">
        <v>44908</v>
      </c>
      <c r="B3" s="2">
        <v>10387</v>
      </c>
      <c r="C3" s="2"/>
      <c r="D3" s="2">
        <v>5</v>
      </c>
      <c r="E3" s="4">
        <v>33</v>
      </c>
      <c r="F3" s="2">
        <v>11.916666666666666</v>
      </c>
      <c r="G3" s="2">
        <v>37.153846153846153</v>
      </c>
      <c r="H3" s="2">
        <v>125</v>
      </c>
      <c r="I3" s="2">
        <v>98.15384615384616</v>
      </c>
      <c r="J3" s="2">
        <v>129.15384615384616</v>
      </c>
      <c r="K3" s="2">
        <v>78.900000000000006</v>
      </c>
      <c r="L3" s="2">
        <v>179.92307692307693</v>
      </c>
      <c r="M3" s="2">
        <v>468.36666666666667</v>
      </c>
      <c r="N3" s="2">
        <v>116.67647058823529</v>
      </c>
      <c r="O3" s="2">
        <v>134.88235294117646</v>
      </c>
      <c r="P3" s="2">
        <v>149.88235294117646</v>
      </c>
      <c r="Q3" s="2">
        <v>166.41176470588235</v>
      </c>
      <c r="R3" s="2">
        <v>130.35294117647058</v>
      </c>
      <c r="S3" s="2">
        <v>133.76470588235293</v>
      </c>
      <c r="T3" s="2">
        <v>108.69117647058823</v>
      </c>
    </row>
    <row r="4" spans="1:20" x14ac:dyDescent="0.25">
      <c r="A4" s="5">
        <v>44874</v>
      </c>
      <c r="B4" s="2">
        <v>10476</v>
      </c>
      <c r="C4" s="2"/>
      <c r="D4" s="2"/>
      <c r="E4" s="2"/>
      <c r="F4" s="2"/>
      <c r="G4" s="2">
        <v>1.5</v>
      </c>
      <c r="H4" s="2">
        <v>10.608695652173912</v>
      </c>
      <c r="I4" s="2">
        <v>21.76</v>
      </c>
      <c r="J4" s="2">
        <v>38.823529411764703</v>
      </c>
      <c r="K4" s="2">
        <v>50.481481481481481</v>
      </c>
      <c r="L4" s="2">
        <v>74.13333333333334</v>
      </c>
      <c r="M4" s="2">
        <v>381.2</v>
      </c>
      <c r="N4" s="2">
        <v>38.866666666666667</v>
      </c>
      <c r="O4" s="2"/>
      <c r="P4" s="2"/>
      <c r="Q4" s="2">
        <v>18</v>
      </c>
      <c r="R4" s="2"/>
      <c r="S4" s="2">
        <v>6</v>
      </c>
      <c r="T4" s="2">
        <v>27.545454545454547</v>
      </c>
    </row>
    <row r="5" spans="1:20" x14ac:dyDescent="0.25">
      <c r="A5" s="5">
        <v>44865</v>
      </c>
      <c r="B5" s="2">
        <v>10486</v>
      </c>
      <c r="C5" s="2"/>
      <c r="D5" s="2">
        <v>17</v>
      </c>
      <c r="E5" s="2">
        <v>9.3235294117647065</v>
      </c>
      <c r="F5" s="2">
        <v>47.176470588235297</v>
      </c>
      <c r="G5" s="2">
        <v>21.205882352941178</v>
      </c>
      <c r="H5" s="2">
        <v>117</v>
      </c>
      <c r="I5" s="2">
        <v>153</v>
      </c>
      <c r="J5" s="2">
        <v>173</v>
      </c>
      <c r="K5" s="2">
        <v>204</v>
      </c>
      <c r="L5" s="2">
        <v>39.9</v>
      </c>
      <c r="M5" s="2"/>
      <c r="N5" s="2"/>
      <c r="O5" s="2"/>
      <c r="P5" s="2"/>
      <c r="Q5" s="2">
        <v>24</v>
      </c>
      <c r="R5" s="2"/>
      <c r="S5" s="2">
        <v>5</v>
      </c>
      <c r="T5" s="2">
        <v>30.75</v>
      </c>
    </row>
    <row r="6" spans="1:20" x14ac:dyDescent="0.25">
      <c r="A6" s="5">
        <v>44950</v>
      </c>
      <c r="B6" s="2">
        <v>10492</v>
      </c>
      <c r="C6" s="2"/>
      <c r="D6" s="2"/>
      <c r="E6" s="2"/>
      <c r="F6" s="2">
        <v>28.142857142857142</v>
      </c>
      <c r="G6" s="2"/>
      <c r="H6" s="2">
        <v>21.366666666666667</v>
      </c>
      <c r="I6" s="2">
        <v>57.136363636363633</v>
      </c>
      <c r="J6" s="2">
        <v>77.111111111111114</v>
      </c>
      <c r="K6" s="2">
        <v>108.28571428571429</v>
      </c>
      <c r="L6" s="2">
        <v>123.5</v>
      </c>
      <c r="M6" s="2">
        <v>521.5</v>
      </c>
      <c r="N6" s="2">
        <v>184.5</v>
      </c>
      <c r="O6" s="2">
        <v>18.814814814814813</v>
      </c>
      <c r="P6" s="2">
        <v>33.814814814814817</v>
      </c>
      <c r="Q6" s="2">
        <v>6.5555555555555554</v>
      </c>
      <c r="R6" s="2">
        <v>26.823529411764707</v>
      </c>
      <c r="S6" s="2">
        <v>16.411764705882351</v>
      </c>
      <c r="T6" s="2">
        <v>48.745762711864408</v>
      </c>
    </row>
    <row r="13" spans="1:20" x14ac:dyDescent="0.25">
      <c r="B13" s="2" t="s">
        <v>26</v>
      </c>
      <c r="C13" s="2" t="s">
        <v>0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0</v>
      </c>
      <c r="P13" s="2" t="s">
        <v>2</v>
      </c>
      <c r="Q13" s="2" t="s">
        <v>3</v>
      </c>
      <c r="R13" s="2" t="s">
        <v>4</v>
      </c>
      <c r="S13" s="2" t="s">
        <v>5</v>
      </c>
      <c r="T13" s="2" t="s">
        <v>6</v>
      </c>
    </row>
    <row r="14" spans="1:20" x14ac:dyDescent="0.25">
      <c r="B14" s="2">
        <v>10387</v>
      </c>
      <c r="C14" s="7"/>
      <c r="D14" s="7"/>
      <c r="E14" s="7">
        <f>E3/D3</f>
        <v>6.6</v>
      </c>
      <c r="F14" s="7">
        <f>F3/E3</f>
        <v>0.3611111111111111</v>
      </c>
      <c r="G14" s="7">
        <f>G3/F3</f>
        <v>3.1178052716514255</v>
      </c>
      <c r="H14" s="7">
        <f>H3/G3</f>
        <v>3.3643892339544514</v>
      </c>
      <c r="I14" s="7">
        <f>I3/H3</f>
        <v>0.78523076923076929</v>
      </c>
      <c r="J14" s="7">
        <f>J3/I3</f>
        <v>1.3158307210031348</v>
      </c>
      <c r="K14" s="7">
        <f>K3/J3</f>
        <v>0.61089934484812392</v>
      </c>
      <c r="L14" s="7">
        <f>L3/K3</f>
        <v>2.280393877352052</v>
      </c>
      <c r="M14" s="7">
        <f>M3/L3</f>
        <v>2.6031494940857915</v>
      </c>
      <c r="N14" s="7">
        <f>N3/M3</f>
        <v>0.24911352342516965</v>
      </c>
      <c r="O14" s="7">
        <f>O3/N3</f>
        <v>1.1560373077892614</v>
      </c>
      <c r="P14" s="7">
        <f>P3/O3</f>
        <v>1.1112080244221545</v>
      </c>
      <c r="Q14" s="7">
        <f>Q3/P3</f>
        <v>1.1102825745682889</v>
      </c>
      <c r="R14" s="7">
        <f>R3/Q3</f>
        <v>0.78331565924354896</v>
      </c>
      <c r="S14" s="7">
        <f>S3/R3</f>
        <v>1.0261732851985559</v>
      </c>
      <c r="T14" s="7">
        <f>T3/S3</f>
        <v>0.81255496921723835</v>
      </c>
    </row>
    <row r="15" spans="1:20" x14ac:dyDescent="0.25">
      <c r="B15" s="2">
        <v>10476</v>
      </c>
      <c r="C15" s="7"/>
      <c r="D15" s="7"/>
      <c r="E15" s="7"/>
      <c r="F15" s="7"/>
      <c r="G15" s="7"/>
      <c r="H15" s="7">
        <f>H4/G4</f>
        <v>7.0724637681159415</v>
      </c>
      <c r="I15" s="7">
        <f>I4/H4</f>
        <v>2.0511475409836071</v>
      </c>
      <c r="J15" s="7">
        <f>J4/I4</f>
        <v>1.7841695501730102</v>
      </c>
      <c r="K15" s="7">
        <f>K4/J4</f>
        <v>1.3002805836139171</v>
      </c>
      <c r="L15" s="7">
        <f>L4/K4</f>
        <v>1.4685253118121793</v>
      </c>
      <c r="M15" s="7">
        <f>M4/L4</f>
        <v>5.1420863309352516</v>
      </c>
      <c r="N15" s="7">
        <f>N4/M4</f>
        <v>0.10195872682756209</v>
      </c>
      <c r="O15" s="7"/>
      <c r="P15" s="7"/>
      <c r="Q15" s="7"/>
      <c r="R15" s="7"/>
      <c r="S15" s="7"/>
      <c r="T15" s="7">
        <f>T4/S4</f>
        <v>4.5909090909090908</v>
      </c>
    </row>
    <row r="16" spans="1:20" x14ac:dyDescent="0.25">
      <c r="B16" s="2">
        <v>10486</v>
      </c>
      <c r="C16" s="7"/>
      <c r="D16" s="7"/>
      <c r="E16" s="7">
        <f>E5/D5</f>
        <v>0.54844290657439454</v>
      </c>
      <c r="F16" s="7">
        <f>F5/E5</f>
        <v>5.0599369085173498</v>
      </c>
      <c r="G16" s="7">
        <f>G5/F5</f>
        <v>0.44950124688279303</v>
      </c>
      <c r="H16" s="7">
        <f>H5/G5</f>
        <v>5.517337031900138</v>
      </c>
      <c r="I16" s="7">
        <f>I5/H5</f>
        <v>1.3076923076923077</v>
      </c>
      <c r="J16" s="7">
        <f>J5/I5</f>
        <v>1.130718954248366</v>
      </c>
      <c r="K16" s="7">
        <f>K5/J5</f>
        <v>1.1791907514450868</v>
      </c>
      <c r="L16" s="7">
        <f>L5/K5</f>
        <v>0.19558823529411765</v>
      </c>
      <c r="M16" s="7"/>
      <c r="N16" s="7"/>
      <c r="O16" s="7"/>
      <c r="P16" s="7"/>
      <c r="Q16" s="7"/>
      <c r="R16" s="7"/>
      <c r="S16" s="7"/>
      <c r="T16" s="7">
        <f>T5/S5</f>
        <v>6.15</v>
      </c>
    </row>
    <row r="17" spans="2:20" x14ac:dyDescent="0.25">
      <c r="B17" s="2">
        <v>10492</v>
      </c>
      <c r="C17" s="7"/>
      <c r="D17" s="7"/>
      <c r="E17" s="7"/>
      <c r="F17" s="7"/>
      <c r="G17" s="7"/>
      <c r="H17" s="7"/>
      <c r="I17" s="7">
        <f>I6/H6</f>
        <v>2.6740887817330874</v>
      </c>
      <c r="J17" s="7">
        <f>J6/I6</f>
        <v>1.3495978078316981</v>
      </c>
      <c r="K17" s="7">
        <f>K6/J6</f>
        <v>1.4042815973651708</v>
      </c>
      <c r="L17" s="7">
        <f>L6/K6</f>
        <v>1.1405013192612137</v>
      </c>
      <c r="M17" s="7">
        <f>M6/L6</f>
        <v>4.2226720647773277</v>
      </c>
      <c r="N17" s="7">
        <f>N6/M6</f>
        <v>0.35378715244487058</v>
      </c>
      <c r="O17" s="7">
        <f>O6/N6</f>
        <v>0.10197731606945698</v>
      </c>
      <c r="P17" s="7">
        <f>P6/O6</f>
        <v>1.7972440944881893</v>
      </c>
      <c r="Q17" s="7">
        <f>Q6/P6</f>
        <v>0.19386637458926614</v>
      </c>
      <c r="R17" s="7">
        <f>R6/Q6</f>
        <v>4.0917248255234302</v>
      </c>
      <c r="S17" s="7">
        <f>S6/R6</f>
        <v>0.61184210526315785</v>
      </c>
      <c r="T17" s="7">
        <f>T6/S6</f>
        <v>2.9701719215114517</v>
      </c>
    </row>
    <row r="29" spans="2:20" x14ac:dyDescent="0.25">
      <c r="B29" s="3" t="s">
        <v>24</v>
      </c>
    </row>
    <row r="30" spans="2:20" x14ac:dyDescent="0.25">
      <c r="B30" s="2" t="s">
        <v>13</v>
      </c>
      <c r="C30" s="2" t="s">
        <v>0</v>
      </c>
      <c r="D30" s="2" t="s">
        <v>2</v>
      </c>
      <c r="E30" s="2" t="s">
        <v>3</v>
      </c>
      <c r="F30" s="2" t="s">
        <v>4</v>
      </c>
      <c r="G30" s="2" t="s">
        <v>14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0</v>
      </c>
      <c r="P30" s="2" t="s">
        <v>2</v>
      </c>
      <c r="Q30" s="2" t="s">
        <v>3</v>
      </c>
      <c r="R30" s="2" t="s">
        <v>4</v>
      </c>
      <c r="S30" s="2" t="s">
        <v>14</v>
      </c>
      <c r="T30" s="2" t="s">
        <v>6</v>
      </c>
    </row>
    <row r="31" spans="2:20" x14ac:dyDescent="0.25">
      <c r="B31" s="2" t="s">
        <v>15</v>
      </c>
      <c r="C31" s="2"/>
      <c r="D31" s="2">
        <v>1</v>
      </c>
      <c r="E31" s="2">
        <v>12</v>
      </c>
      <c r="F31" s="2">
        <v>10</v>
      </c>
      <c r="G31" s="2">
        <v>13</v>
      </c>
      <c r="H31" s="2">
        <v>1</v>
      </c>
      <c r="I31" s="2">
        <v>13</v>
      </c>
      <c r="J31" s="2">
        <v>13</v>
      </c>
      <c r="K31" s="2">
        <v>25</v>
      </c>
      <c r="L31" s="2">
        <v>13</v>
      </c>
      <c r="M31" s="2">
        <v>30</v>
      </c>
      <c r="N31" s="2">
        <v>34</v>
      </c>
      <c r="O31" s="2">
        <v>57</v>
      </c>
      <c r="P31" s="2">
        <v>57</v>
      </c>
      <c r="Q31" s="2">
        <v>59</v>
      </c>
      <c r="R31" s="2">
        <v>37</v>
      </c>
      <c r="S31" s="2">
        <v>55</v>
      </c>
      <c r="T31" s="2">
        <v>68</v>
      </c>
    </row>
    <row r="32" spans="2:20" x14ac:dyDescent="0.25">
      <c r="B32" s="2" t="s">
        <v>17</v>
      </c>
      <c r="C32" s="2"/>
      <c r="D32" s="2"/>
      <c r="E32" s="2"/>
      <c r="F32" s="2"/>
      <c r="G32" s="2">
        <v>12</v>
      </c>
      <c r="H32" s="2">
        <v>12</v>
      </c>
      <c r="I32" s="2">
        <v>50</v>
      </c>
      <c r="J32" s="2">
        <v>50</v>
      </c>
      <c r="K32" s="2">
        <v>27</v>
      </c>
      <c r="L32" s="2">
        <v>30</v>
      </c>
      <c r="M32" s="2">
        <v>15</v>
      </c>
      <c r="N32" s="2">
        <v>15</v>
      </c>
      <c r="O32" s="2"/>
      <c r="P32" s="2"/>
      <c r="Q32" s="2">
        <v>3</v>
      </c>
      <c r="R32" s="2"/>
      <c r="S32" s="2">
        <v>2</v>
      </c>
      <c r="T32" s="2">
        <v>11</v>
      </c>
    </row>
    <row r="33" spans="2:20" x14ac:dyDescent="0.25">
      <c r="B33" s="2" t="s">
        <v>19</v>
      </c>
      <c r="C33" s="2"/>
      <c r="D33" s="2">
        <v>6</v>
      </c>
      <c r="E33" s="2">
        <v>39</v>
      </c>
      <c r="F33" s="2">
        <v>17</v>
      </c>
      <c r="G33" s="2">
        <v>67</v>
      </c>
      <c r="H33" s="2">
        <v>1</v>
      </c>
      <c r="I33" s="2">
        <v>1</v>
      </c>
      <c r="J33" s="2">
        <v>1</v>
      </c>
      <c r="K33" s="2">
        <v>1</v>
      </c>
      <c r="L33" s="2">
        <v>10</v>
      </c>
      <c r="M33" s="2"/>
      <c r="N33" s="2"/>
      <c r="O33" s="2"/>
      <c r="P33" s="2"/>
      <c r="Q33" s="2">
        <v>2</v>
      </c>
      <c r="R33" s="2"/>
      <c r="S33" s="2">
        <v>3</v>
      </c>
      <c r="T33" s="2">
        <v>8</v>
      </c>
    </row>
    <row r="34" spans="2:20" x14ac:dyDescent="0.25">
      <c r="B34" s="2" t="s">
        <v>21</v>
      </c>
      <c r="C34" s="2"/>
      <c r="D34" s="2"/>
      <c r="E34" s="2"/>
      <c r="F34" s="2">
        <v>7</v>
      </c>
      <c r="G34" s="2"/>
      <c r="H34" s="2">
        <v>7</v>
      </c>
      <c r="I34" s="2">
        <v>22</v>
      </c>
      <c r="J34" s="2">
        <v>18</v>
      </c>
      <c r="K34" s="2">
        <v>7</v>
      </c>
      <c r="L34" s="2">
        <v>8</v>
      </c>
      <c r="M34" s="2">
        <v>8</v>
      </c>
      <c r="N34" s="2">
        <v>8</v>
      </c>
      <c r="O34" s="2">
        <v>7</v>
      </c>
      <c r="P34" s="2">
        <v>27</v>
      </c>
      <c r="Q34" s="2">
        <v>9</v>
      </c>
      <c r="R34" s="2">
        <v>100</v>
      </c>
      <c r="S34" s="2">
        <v>59</v>
      </c>
      <c r="T34" s="2">
        <v>59</v>
      </c>
    </row>
    <row r="35" spans="2:20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2:20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2:20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43" spans="2:20" x14ac:dyDescent="0.25">
      <c r="B43" s="2" t="s">
        <v>27</v>
      </c>
      <c r="C43" s="2" t="s">
        <v>0</v>
      </c>
      <c r="D43" s="2" t="s">
        <v>2</v>
      </c>
      <c r="E43" s="2" t="s">
        <v>3</v>
      </c>
      <c r="F43" s="2" t="s">
        <v>4</v>
      </c>
      <c r="G43" s="2" t="s">
        <v>14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0</v>
      </c>
      <c r="P43" s="2" t="s">
        <v>2</v>
      </c>
      <c r="Q43" s="2" t="s">
        <v>3</v>
      </c>
      <c r="R43" s="2" t="s">
        <v>4</v>
      </c>
      <c r="S43" s="2" t="s">
        <v>14</v>
      </c>
      <c r="T43" s="2" t="s">
        <v>6</v>
      </c>
    </row>
    <row r="44" spans="2:20" x14ac:dyDescent="0.25">
      <c r="B44" s="2" t="s">
        <v>15</v>
      </c>
      <c r="C44" s="2"/>
      <c r="D44" s="2"/>
      <c r="E44" s="2">
        <f>E14/E31</f>
        <v>0.54999999999999993</v>
      </c>
      <c r="F44" s="2">
        <f>F14/F31</f>
        <v>3.6111111111111108E-2</v>
      </c>
      <c r="G44" s="2">
        <f>G14/G31</f>
        <v>0.23983117474241736</v>
      </c>
      <c r="H44" s="2">
        <f>H14/H31</f>
        <v>3.3643892339544514</v>
      </c>
      <c r="I44" s="2">
        <f>I14/I31</f>
        <v>6.0402366863905328E-2</v>
      </c>
      <c r="J44" s="2">
        <f>J14/J31</f>
        <v>0.10121774776947191</v>
      </c>
      <c r="K44" s="2">
        <f>K14/K31</f>
        <v>2.4435973793924957E-2</v>
      </c>
      <c r="L44" s="2">
        <f>L14/L31</f>
        <v>0.17541491364246553</v>
      </c>
      <c r="M44" s="2">
        <f>M14/M31</f>
        <v>8.6771649802859716E-2</v>
      </c>
      <c r="N44" s="2">
        <f>N14/N31</f>
        <v>7.326868336034402E-3</v>
      </c>
      <c r="O44" s="2">
        <f>O14/O31</f>
        <v>2.0281356277004586E-2</v>
      </c>
      <c r="P44" s="2">
        <f>P14/P31</f>
        <v>1.9494877621441305E-2</v>
      </c>
      <c r="Q44" s="2">
        <f>Q14/Q31</f>
        <v>1.8818348721496424E-2</v>
      </c>
      <c r="R44" s="2">
        <f>R14/R31</f>
        <v>2.1170693493068892E-2</v>
      </c>
      <c r="S44" s="2">
        <f>S14/S31</f>
        <v>1.8657696094519199E-2</v>
      </c>
      <c r="T44" s="2">
        <f>T14/T31</f>
        <v>1.1949337782606446E-2</v>
      </c>
    </row>
    <row r="45" spans="2:20" x14ac:dyDescent="0.25">
      <c r="B45" s="2" t="s">
        <v>17</v>
      </c>
      <c r="C45" s="2"/>
      <c r="D45" s="2"/>
      <c r="E45" s="2"/>
      <c r="F45" s="2"/>
      <c r="G45" s="2"/>
      <c r="H45" s="2">
        <f>H15/H32</f>
        <v>0.58937198067632846</v>
      </c>
      <c r="I45" s="2">
        <f>I15/I32</f>
        <v>4.1022950819672138E-2</v>
      </c>
      <c r="J45" s="2">
        <f>J15/J32</f>
        <v>3.5683391003460206E-2</v>
      </c>
      <c r="K45" s="2">
        <f>K15/K32</f>
        <v>4.8158540133848779E-2</v>
      </c>
      <c r="L45" s="2">
        <f>L15/L32</f>
        <v>4.8950843727072639E-2</v>
      </c>
      <c r="M45" s="2">
        <f>M15/M32</f>
        <v>0.34280575539568342</v>
      </c>
      <c r="N45" s="2">
        <f>N15/N32</f>
        <v>6.7972484551708061E-3</v>
      </c>
      <c r="O45" s="2"/>
      <c r="P45" s="2"/>
      <c r="Q45" s="2"/>
      <c r="R45" s="2"/>
      <c r="S45" s="2"/>
      <c r="T45" s="2">
        <f>T15/T32</f>
        <v>0.41735537190082644</v>
      </c>
    </row>
    <row r="46" spans="2:20" x14ac:dyDescent="0.25">
      <c r="B46" s="2" t="s">
        <v>19</v>
      </c>
      <c r="C46" s="2"/>
      <c r="D46" s="2"/>
      <c r="E46" s="2">
        <f>E16/E33</f>
        <v>1.4062638630112681E-2</v>
      </c>
      <c r="F46" s="2">
        <f>F16/F33</f>
        <v>0.29764334755984412</v>
      </c>
      <c r="G46" s="2">
        <f>G16/G33</f>
        <v>6.7089738340715376E-3</v>
      </c>
      <c r="H46" s="2">
        <f>H16/H33</f>
        <v>5.517337031900138</v>
      </c>
      <c r="I46" s="2">
        <f>I16/I33</f>
        <v>1.3076923076923077</v>
      </c>
      <c r="J46" s="2">
        <f>J16/J33</f>
        <v>1.130718954248366</v>
      </c>
      <c r="K46" s="2">
        <f>K16/K33</f>
        <v>1.1791907514450868</v>
      </c>
      <c r="L46" s="2">
        <f>L16/L33</f>
        <v>1.9558823529411764E-2</v>
      </c>
      <c r="M46" s="2"/>
      <c r="N46" s="2"/>
      <c r="O46" s="2"/>
      <c r="P46" s="2"/>
      <c r="Q46" s="2"/>
      <c r="R46" s="2"/>
      <c r="S46" s="2"/>
      <c r="T46" s="2">
        <f>T16/T33</f>
        <v>0.76875000000000004</v>
      </c>
    </row>
    <row r="47" spans="2:20" x14ac:dyDescent="0.25">
      <c r="B47" s="2" t="s">
        <v>21</v>
      </c>
      <c r="C47" s="2"/>
      <c r="D47" s="2"/>
      <c r="E47" s="2"/>
      <c r="F47" s="2"/>
      <c r="G47" s="2"/>
      <c r="H47" s="2"/>
      <c r="I47" s="2">
        <f>I17/I34</f>
        <v>0.1215494900787767</v>
      </c>
      <c r="J47" s="2">
        <f>J17/J34</f>
        <v>7.49776559906499E-2</v>
      </c>
      <c r="K47" s="2">
        <f>K17/K34</f>
        <v>0.20061165676645296</v>
      </c>
      <c r="L47" s="2">
        <f>L17/L34</f>
        <v>0.14256266490765171</v>
      </c>
      <c r="M47" s="2">
        <f>M17/M34</f>
        <v>0.52783400809716596</v>
      </c>
      <c r="N47" s="2">
        <f>N17/N34</f>
        <v>4.4223394055608822E-2</v>
      </c>
      <c r="O47" s="2">
        <f>O17/O34</f>
        <v>1.4568188009922425E-2</v>
      </c>
      <c r="P47" s="2">
        <f>P17/P34</f>
        <v>6.6564596092155162E-2</v>
      </c>
      <c r="Q47" s="2">
        <f>Q17/Q34</f>
        <v>2.1540708287696237E-2</v>
      </c>
      <c r="R47" s="2">
        <f>R17/R34</f>
        <v>4.0917248255234302E-2</v>
      </c>
      <c r="S47" s="2">
        <f>S17/S34</f>
        <v>1.0370205173951827E-2</v>
      </c>
      <c r="T47" s="2">
        <f>T17/T34</f>
        <v>5.0341896974770366E-2</v>
      </c>
    </row>
    <row r="48" spans="2:20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4799-F6CE-4D2B-83A5-E7A1C18885F1}">
  <dimension ref="A1:T13"/>
  <sheetViews>
    <sheetView workbookViewId="0">
      <selection activeCell="G24" sqref="G24"/>
    </sheetView>
  </sheetViews>
  <sheetFormatPr defaultRowHeight="15" x14ac:dyDescent="0.25"/>
  <cols>
    <col min="1" max="1" width="10.42578125" style="1" bestFit="1" customWidth="1"/>
    <col min="2" max="2" width="12.42578125" style="1" bestFit="1" customWidth="1"/>
    <col min="3" max="13" width="9.140625" style="1"/>
    <col min="14" max="14" width="10" style="1" customWidth="1"/>
    <col min="15" max="16384" width="9.140625" style="1"/>
  </cols>
  <sheetData>
    <row r="1" spans="1:20" x14ac:dyDescent="0.2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25</v>
      </c>
      <c r="B2" s="2"/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0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x14ac:dyDescent="0.25">
      <c r="A3" s="5">
        <v>44908</v>
      </c>
      <c r="B3" s="2">
        <v>10387</v>
      </c>
      <c r="C3" s="2"/>
      <c r="D3" s="2"/>
      <c r="E3" s="2"/>
      <c r="F3" s="2"/>
      <c r="G3" s="2">
        <v>13</v>
      </c>
      <c r="H3" s="2"/>
      <c r="I3" s="2">
        <v>74</v>
      </c>
      <c r="J3" s="2">
        <v>105</v>
      </c>
      <c r="K3" s="2">
        <v>52</v>
      </c>
      <c r="L3" s="2">
        <v>54</v>
      </c>
      <c r="M3" s="2">
        <v>382</v>
      </c>
      <c r="N3" s="2">
        <v>3</v>
      </c>
      <c r="O3" s="2">
        <v>22</v>
      </c>
      <c r="P3" s="2">
        <v>37</v>
      </c>
      <c r="Q3" s="2">
        <v>14</v>
      </c>
      <c r="R3" s="2"/>
      <c r="S3" s="2"/>
      <c r="T3" s="2"/>
    </row>
    <row r="4" spans="1:20" x14ac:dyDescent="0.25">
      <c r="A4" s="5">
        <v>44874</v>
      </c>
      <c r="B4" s="2">
        <v>10476</v>
      </c>
      <c r="C4" s="2"/>
      <c r="D4" s="2"/>
      <c r="E4" s="2"/>
      <c r="F4" s="2"/>
      <c r="G4" s="2"/>
      <c r="H4" s="2"/>
      <c r="I4" s="2">
        <v>26</v>
      </c>
      <c r="J4" s="2">
        <v>21.75</v>
      </c>
      <c r="K4" s="2">
        <v>58.333333333333336</v>
      </c>
      <c r="L4" s="2">
        <v>88.333333333333329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A5" s="5">
        <v>44865</v>
      </c>
      <c r="B5" s="2">
        <v>10486</v>
      </c>
      <c r="C5" s="2"/>
      <c r="D5" s="2">
        <v>19</v>
      </c>
      <c r="E5" s="2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>
        <v>44950</v>
      </c>
      <c r="B6" s="2">
        <v>10492</v>
      </c>
      <c r="C6" s="2"/>
      <c r="D6" s="2"/>
      <c r="E6" s="2"/>
      <c r="F6" s="2"/>
      <c r="G6" s="2"/>
      <c r="H6" s="2"/>
      <c r="I6" s="2"/>
      <c r="J6" s="2"/>
      <c r="K6" s="2"/>
      <c r="L6" s="2"/>
      <c r="M6" s="2">
        <v>522</v>
      </c>
      <c r="N6" s="2">
        <v>185</v>
      </c>
      <c r="O6" s="2">
        <v>225</v>
      </c>
      <c r="P6" s="2">
        <v>250.5</v>
      </c>
      <c r="Q6" s="2">
        <v>255</v>
      </c>
      <c r="R6" s="2"/>
      <c r="S6" s="2"/>
      <c r="T6" s="2"/>
    </row>
    <row r="8" spans="1:20" x14ac:dyDescent="0.25">
      <c r="B8" s="3" t="s">
        <v>24</v>
      </c>
    </row>
    <row r="9" spans="1:20" x14ac:dyDescent="0.25">
      <c r="B9" s="2" t="s">
        <v>13</v>
      </c>
      <c r="C9" s="2" t="s">
        <v>0</v>
      </c>
      <c r="D9" s="2" t="s">
        <v>2</v>
      </c>
      <c r="E9" s="2" t="s">
        <v>3</v>
      </c>
      <c r="F9" s="2" t="s">
        <v>4</v>
      </c>
      <c r="G9" s="2" t="s">
        <v>14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0</v>
      </c>
      <c r="P9" s="2" t="s">
        <v>2</v>
      </c>
      <c r="Q9" s="2" t="s">
        <v>3</v>
      </c>
      <c r="R9" s="2" t="s">
        <v>4</v>
      </c>
      <c r="S9" s="2" t="s">
        <v>14</v>
      </c>
      <c r="T9" s="2" t="s">
        <v>6</v>
      </c>
    </row>
    <row r="10" spans="1:20" x14ac:dyDescent="0.25">
      <c r="B10" s="2" t="s">
        <v>16</v>
      </c>
      <c r="C10" s="2"/>
      <c r="D10" s="2"/>
      <c r="E10" s="2"/>
      <c r="F10" s="2"/>
      <c r="G10" s="2">
        <v>3</v>
      </c>
      <c r="H10" s="2"/>
      <c r="I10" s="2">
        <v>3</v>
      </c>
      <c r="J10" s="2">
        <v>3</v>
      </c>
      <c r="K10" s="2">
        <v>1</v>
      </c>
      <c r="L10" s="2">
        <v>4</v>
      </c>
      <c r="M10" s="2">
        <v>2</v>
      </c>
      <c r="N10" s="2">
        <v>1</v>
      </c>
      <c r="O10" s="2">
        <v>4</v>
      </c>
      <c r="P10" s="2">
        <v>4</v>
      </c>
      <c r="Q10" s="2"/>
      <c r="R10" s="2">
        <v>2</v>
      </c>
      <c r="S10" s="2"/>
      <c r="T10" s="2"/>
    </row>
    <row r="11" spans="1:20" x14ac:dyDescent="0.25">
      <c r="B11" s="2" t="s">
        <v>18</v>
      </c>
      <c r="C11" s="2"/>
      <c r="D11" s="2"/>
      <c r="E11" s="2"/>
      <c r="F11" s="2"/>
      <c r="G11" s="2"/>
      <c r="H11" s="2"/>
      <c r="I11" s="2">
        <v>1</v>
      </c>
      <c r="J11" s="2">
        <v>4</v>
      </c>
      <c r="K11" s="2">
        <v>3</v>
      </c>
      <c r="L11" s="2">
        <v>3</v>
      </c>
      <c r="M11" s="2"/>
      <c r="N11" s="2"/>
      <c r="O11" s="2"/>
      <c r="P11" s="2"/>
      <c r="Q11" s="2"/>
      <c r="R11" s="2"/>
      <c r="S11" s="2"/>
      <c r="T11" s="2"/>
    </row>
    <row r="12" spans="1:20" x14ac:dyDescent="0.25">
      <c r="B12" s="2" t="s">
        <v>20</v>
      </c>
      <c r="C12" s="2"/>
      <c r="D12" s="2">
        <v>1</v>
      </c>
      <c r="E12" s="2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B13" s="2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4</v>
      </c>
      <c r="N13" s="2">
        <v>4</v>
      </c>
      <c r="O13" s="2">
        <v>2</v>
      </c>
      <c r="P13" s="2">
        <v>2</v>
      </c>
      <c r="Q13" s="2">
        <v>3</v>
      </c>
      <c r="R13" s="2"/>
      <c r="S13" s="2"/>
      <c r="T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 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Czajkowska Pituch</dc:creator>
  <cp:lastModifiedBy>Katarzyna Czajkowska Pituch</cp:lastModifiedBy>
  <dcterms:created xsi:type="dcterms:W3CDTF">2024-06-14T17:11:14Z</dcterms:created>
  <dcterms:modified xsi:type="dcterms:W3CDTF">2024-06-14T18:55:10Z</dcterms:modified>
</cp:coreProperties>
</file>