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os\ituran\"/>
    </mc:Choice>
  </mc:AlternateContent>
  <bookViews>
    <workbookView xWindow="0" yWindow="0" windowWidth="28800" windowHeight="12435"/>
  </bookViews>
  <sheets>
    <sheet name="Plan1" sheetId="2" r:id="rId1"/>
    <sheet name="Plan2" sheetId="3" r:id="rId2"/>
  </sheets>
  <definedNames>
    <definedName name="_xlnm._FilterDatabase" localSheetId="0" hidden="1">Plan1!$A$1:$AE$1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3" l="1"/>
  <c r="B10" i="3"/>
  <c r="B11" i="3"/>
  <c r="B12" i="3"/>
  <c r="D12" i="3" s="1"/>
  <c r="B8" i="3"/>
  <c r="D8" i="3" s="1"/>
  <c r="C12" i="3"/>
  <c r="C11" i="3"/>
  <c r="D11" i="3"/>
  <c r="C10" i="3"/>
  <c r="D10" i="3"/>
  <c r="D9" i="3"/>
  <c r="C9" i="3"/>
  <c r="C8" i="3"/>
  <c r="B1" i="3"/>
  <c r="D1" i="3" s="1"/>
  <c r="C1" i="3"/>
  <c r="B2" i="3"/>
  <c r="D2" i="3" s="1"/>
  <c r="C2" i="3"/>
  <c r="B3" i="3"/>
  <c r="C3" i="3"/>
  <c r="D3" i="3" s="1"/>
  <c r="B4" i="3"/>
  <c r="C4" i="3"/>
  <c r="D4" i="3"/>
  <c r="B5" i="3"/>
  <c r="D5" i="3" s="1"/>
  <c r="C5" i="3"/>
</calcChain>
</file>

<file path=xl/sharedStrings.xml><?xml version="1.0" encoding="utf-8"?>
<sst xmlns="http://schemas.openxmlformats.org/spreadsheetml/2006/main" count="683" uniqueCount="75">
  <si>
    <t>ID</t>
  </si>
  <si>
    <t>Hora de início</t>
  </si>
  <si>
    <t>Hora de conclusão</t>
  </si>
  <si>
    <t>Email</t>
  </si>
  <si>
    <t>Nome</t>
  </si>
  <si>
    <t>Total de pontos</t>
  </si>
  <si>
    <t>Comentários do teste</t>
  </si>
  <si>
    <t>Você possui bike ?</t>
  </si>
  <si>
    <t>Pontos – Você possui bike ?</t>
  </si>
  <si>
    <t>Comentários – Você possui bike ?</t>
  </si>
  <si>
    <t>De qual cidade você é?</t>
  </si>
  <si>
    <t>Pontos – De qual cidade você é?</t>
  </si>
  <si>
    <t>Comentários – De qual cidade você é?</t>
  </si>
  <si>
    <t>Qual valor da bike você consideraria para contratar um serviço de rastreamento ?</t>
  </si>
  <si>
    <t>Pontos – Qual valor da bike você consideraria para contratar um serviço de rastreamento ?</t>
  </si>
  <si>
    <t>Comentários – Qual valor da bike você consideraria para contratar um serviço de rastreamento ?</t>
  </si>
  <si>
    <t>Qual a probabilidade de você contratar um serviço de rastreamento para sua bike?</t>
  </si>
  <si>
    <t>Pontos – Qual a probabilidade de você contratar um serviço de rastreamento para sua bike?</t>
  </si>
  <si>
    <t>Comentários – Qual a probabilidade de você contratar um serviço de rastreamento para sua bike?</t>
  </si>
  <si>
    <t>Qual é a probabilidade de você contratar um serviço de Seguro + Rastreamento da sua bike ?</t>
  </si>
  <si>
    <t>Pontos – Qual é a probabilidade de você contratar um serviço de Seguro + Rastreamento da sua bike ?</t>
  </si>
  <si>
    <t>Comentários – Qual é a probabilidade de você contratar um serviço de Seguro + Rastreamento da sua bike ?</t>
  </si>
  <si>
    <t>Se respondeu não na ultima questão, um seguro + rastreador seria um fator importante para passar a usar bike no seu dia-a-dia?</t>
  </si>
  <si>
    <t>Pontos – Se respondeu não na ultima questão, um seguro + rastreador seria um fator importante para passar a usar bike no seu dia-a-dia?</t>
  </si>
  <si>
    <t>Comentários – Se respondeu não na ultima questão, um seguro + rastreador seria um fator importante para passar a usar bike no seu dia-a-dia?</t>
  </si>
  <si>
    <t>Deseja participar do projeto como Beta Tester?</t>
  </si>
  <si>
    <t>Pontos – Deseja participar do projeto como Beta Tester?</t>
  </si>
  <si>
    <t>Comentários – Deseja participar do projeto como Beta Tester?</t>
  </si>
  <si>
    <t>Campo aberto para comentários e sugestões:</t>
  </si>
  <si>
    <t>Pontos – Campo aberto para comentários e sugestões:</t>
  </si>
  <si>
    <t>Comentários – Campo aberto para comentários e sugestões:</t>
  </si>
  <si>
    <t>anonymous</t>
  </si>
  <si>
    <t>- São Paulo</t>
  </si>
  <si>
    <t xml:space="preserve">Teste </t>
  </si>
  <si>
    <t xml:space="preserve">São Paulo </t>
  </si>
  <si>
    <t>Tesdcvb</t>
  </si>
  <si>
    <t>São Paulo</t>
  </si>
  <si>
    <t>A contratação do seguro vai depender do valor da bike.</t>
  </si>
  <si>
    <t>são paulo</t>
  </si>
  <si>
    <t>o valor do seguro tem q ser razoável para pagar a bike em no mínimo 3 anos</t>
  </si>
  <si>
    <t>De R$2001,00 a R$5000,00</t>
  </si>
  <si>
    <t xml:space="preserve">Ótimo ideia,
Fechou. </t>
  </si>
  <si>
    <t xml:space="preserve">De R$500 a R$1000,00 </t>
  </si>
  <si>
    <t>São paulo</t>
  </si>
  <si>
    <t>Seria interessante cobertura de 100% no valor da bike caso tenha algum sinistro.</t>
  </si>
  <si>
    <t>São Paulo-SP</t>
  </si>
  <si>
    <t>De R$1001,00 a R$2000,00</t>
  </si>
  <si>
    <t>Bom dia, seria legal o rastreamento e seguro da bike. Mas que não seja um valor abusivo. 
Estou cotando várias seguradoras p fazer seguro da minha bicicleta. Só que o sinistro é abusivo o valor.</t>
  </si>
  <si>
    <t>Até R$500</t>
  </si>
  <si>
    <t xml:space="preserve">Acima de R$5001,00 </t>
  </si>
  <si>
    <t>49</t>
  </si>
  <si>
    <t>O rastreamento contaria também com profissionais para recuperar a bicicleta?</t>
  </si>
  <si>
    <t>Imagino que seja um público muito específico. Hoje não conheço muitas pessoas que estariam dispostas a pagar por essa comodidade. Essa oferta faz sentido se estiver havendo uma iniciativa do governo para incentivo do uso de bike em mais lugares da cidade, o que promoveria um aumento da oferta por bike de maior valor.</t>
  </si>
  <si>
    <t>Osasco</t>
  </si>
  <si>
    <t>No caso de seguro mais rastreamento seria interessante considerando encontrar a bike com todas as peças asseguradas, caso já tenha sido trocado alguma coisa deveria ter alguma tratativa específica.</t>
  </si>
  <si>
    <t>O sistema de rastreamento pouco interessa o proprietário, acho que interessa mais para a seguradora.</t>
  </si>
  <si>
    <t>O rastreamento é importante para redução da apólice do seguro, contabilizar e orientar a polícia aonde ocorrem os furtos/roubos e pra onde são direcionados.</t>
  </si>
  <si>
    <t>Sao Paulo</t>
  </si>
  <si>
    <t>Já tenho seguro de bike e por isso não teria tanto interesse em rastreamento.
Mas seguro com rastreamento seria muito bom.</t>
  </si>
  <si>
    <t>São Bernardo do Campo</t>
  </si>
  <si>
    <t>Serviços de rastreamento oferecem muito pouco vantagens para a contratação.</t>
  </si>
  <si>
    <t xml:space="preserve">Tenho 2 bikes que não comprei nova e sinto dificuldade p/ assegurar e inviabilidade de preços pois não possuo NF.  </t>
  </si>
  <si>
    <t>Taboao da serra</t>
  </si>
  <si>
    <t xml:space="preserve">Excelente proposta </t>
  </si>
  <si>
    <t>Sao paulo</t>
  </si>
  <si>
    <t>Cotia</t>
  </si>
  <si>
    <t>Nao tenho certeza mas me parece que para realização de seguro contra roubo precisa da NF, e’ isso mesmo.</t>
  </si>
  <si>
    <t xml:space="preserve">Rio de Janeiro </t>
  </si>
  <si>
    <t>São  paulo</t>
  </si>
  <si>
    <t>O.seguro tem que ser claro..sem essa conversa de  roubo só  no seu endereço.
Só  a mão arma da, etc</t>
  </si>
  <si>
    <t xml:space="preserve">Cerqueira César </t>
  </si>
  <si>
    <t>Como sou residente em uma cidade do interior que não tem casos de roubo de bike , não vejo necessidade no momento ! Mais com certeza é mto bom ter !</t>
  </si>
  <si>
    <t>Gustavo 11 99116-4957</t>
  </si>
  <si>
    <t>Sim</t>
  </si>
  <si>
    <t>Tá melhorando! Vamos resolver esse form! Kkkk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</si>
</sst>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:ss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NumberFormat="1"/>
    <xf numFmtId="0" fontId="1" fillId="2" borderId="1" xfId="0" applyNumberFormat="1" applyFont="1" applyFill="1" applyBorder="1"/>
    <xf numFmtId="0" fontId="1" fillId="2" borderId="2" xfId="0" applyNumberFormat="1" applyFont="1" applyFill="1" applyBorder="1"/>
    <xf numFmtId="0" fontId="1" fillId="2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Contratação</a:t>
            </a:r>
            <a:r>
              <a:rPr lang="pt-BR" baseline="0"/>
              <a:t> de Seguro + Rastreador</a:t>
            </a:r>
          </a:p>
          <a:p>
            <a:pPr>
              <a:defRPr/>
            </a:pPr>
            <a:r>
              <a:rPr lang="pt-BR" baseline="0"/>
              <a:t>(0 a 10)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Plan2!$A$8:$A$12</c:f>
              <c:strCache>
                <c:ptCount val="5"/>
                <c:pt idx="0">
                  <c:v>Até R$500</c:v>
                </c:pt>
                <c:pt idx="1">
                  <c:v>De R$500 a R$1000,00 </c:v>
                </c:pt>
                <c:pt idx="2">
                  <c:v>De R$1001,00 a R$2000,00</c:v>
                </c:pt>
                <c:pt idx="3">
                  <c:v>De R$2001,00 a R$5000,00</c:v>
                </c:pt>
                <c:pt idx="4">
                  <c:v>Acima de R$5001,00 </c:v>
                </c:pt>
              </c:strCache>
            </c:strRef>
          </c:cat>
          <c:val>
            <c:numRef>
              <c:f>Plan2!$D$8:$D$12</c:f>
              <c:numCache>
                <c:formatCode>General</c:formatCode>
                <c:ptCount val="5"/>
                <c:pt idx="0">
                  <c:v>6.625</c:v>
                </c:pt>
                <c:pt idx="1">
                  <c:v>7</c:v>
                </c:pt>
                <c:pt idx="2">
                  <c:v>7.6363636363636367</c:v>
                </c:pt>
                <c:pt idx="3">
                  <c:v>6.9230769230769234</c:v>
                </c:pt>
                <c:pt idx="4">
                  <c:v>7.7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92686784"/>
        <c:axId val="1992680256"/>
        <c:axId val="0"/>
      </c:bar3DChart>
      <c:catAx>
        <c:axId val="1992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2680256"/>
        <c:crosses val="autoZero"/>
        <c:auto val="1"/>
        <c:lblAlgn val="ctr"/>
        <c:lblOffset val="100"/>
        <c:noMultiLvlLbl val="0"/>
      </c:catAx>
      <c:valAx>
        <c:axId val="199268025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268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Contratação</a:t>
            </a:r>
            <a:r>
              <a:rPr lang="pt-BR" baseline="0"/>
              <a:t> de Seguro</a:t>
            </a:r>
          </a:p>
          <a:p>
            <a:pPr>
              <a:defRPr/>
            </a:pPr>
            <a:r>
              <a:rPr lang="pt-BR" baseline="0"/>
              <a:t>(0 a 10)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Plan2!$A$1:$A$5</c:f>
              <c:strCache>
                <c:ptCount val="5"/>
                <c:pt idx="0">
                  <c:v>Até R$500</c:v>
                </c:pt>
                <c:pt idx="1">
                  <c:v>De R$500 a R$1000,00 </c:v>
                </c:pt>
                <c:pt idx="2">
                  <c:v>De R$1001,00 a R$2000,00</c:v>
                </c:pt>
                <c:pt idx="3">
                  <c:v>De R$2001,00 a R$5000,00</c:v>
                </c:pt>
                <c:pt idx="4">
                  <c:v>Acima de R$5001,00 </c:v>
                </c:pt>
              </c:strCache>
            </c:strRef>
          </c:cat>
          <c:val>
            <c:numRef>
              <c:f>Plan2!$D$1:$D$5</c:f>
              <c:numCache>
                <c:formatCode>General</c:formatCode>
                <c:ptCount val="5"/>
                <c:pt idx="0">
                  <c:v>4.375</c:v>
                </c:pt>
                <c:pt idx="1">
                  <c:v>7</c:v>
                </c:pt>
                <c:pt idx="2">
                  <c:v>7.2727272727272725</c:v>
                </c:pt>
                <c:pt idx="3">
                  <c:v>6.615384615384615</c:v>
                </c:pt>
                <c:pt idx="4">
                  <c:v>6.4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93374848"/>
        <c:axId val="1793367776"/>
        <c:axId val="0"/>
      </c:bar3DChart>
      <c:catAx>
        <c:axId val="179337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3367776"/>
        <c:crosses val="autoZero"/>
        <c:auto val="1"/>
        <c:lblAlgn val="ctr"/>
        <c:lblOffset val="100"/>
        <c:noMultiLvlLbl val="0"/>
      </c:catAx>
      <c:valAx>
        <c:axId val="179336777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337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395287</xdr:colOff>
      <xdr:row>17</xdr:row>
      <xdr:rowOff>119062</xdr:rowOff>
    </xdr:from>
    <xdr:to>
      <xdr:col>14</xdr:col>
      <xdr:colOff>90487</xdr:colOff>
      <xdr:row>32</xdr:row>
      <xdr:rowOff>4762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485775</xdr:colOff>
      <xdr:row>17</xdr:row>
      <xdr:rowOff>95250</xdr:rowOff>
    </xdr:from>
    <xdr:to>
      <xdr:col>6</xdr:col>
      <xdr:colOff>180975</xdr:colOff>
      <xdr:row>31</xdr:row>
      <xdr:rowOff>171450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0"/>
  <sheetViews>
    <sheetView tabSelected="1" workbookViewId="0">
      <selection activeCell="T1" sqref="T1"/>
    </sheetView>
  </sheetViews>
  <sheetFormatPr defaultRowHeight="15" x14ac:dyDescent="0.25"/>
  <cols>
    <col min="1" max="1" width="4" bestFit="1" customWidth="1"/>
    <col min="2" max="3" width="15.42578125" style="1" bestFit="1" customWidth="1"/>
    <col min="4" max="4" width="11.28515625" style="2" bestFit="1" customWidth="1"/>
    <col min="5" max="5" width="9.140625" style="2"/>
    <col min="7" max="7" width="9.140625" style="2"/>
    <col min="8" max="8" width="4.28515625" style="2" bestFit="1" customWidth="1"/>
    <col min="10" max="10" width="9.140625" style="2"/>
    <col min="11" max="11" width="22.42578125" style="2" bestFit="1" customWidth="1"/>
    <col min="13" max="13" width="9.140625" style="2"/>
    <col min="14" max="14" width="23.5703125" style="2" bestFit="1" customWidth="1"/>
    <col min="16" max="16" width="9.140625" style="2"/>
    <col min="17" max="17" width="22.28515625" customWidth="1"/>
    <col min="18" max="18" width="12.42578125" customWidth="1"/>
    <col min="19" max="19" width="7.42578125" style="2" customWidth="1"/>
    <col min="20" max="20" width="10.28515625" customWidth="1"/>
    <col min="22" max="22" width="9.140625" style="2"/>
    <col min="23" max="23" width="4.28515625" style="2" bestFit="1" customWidth="1"/>
    <col min="25" max="25" width="9.140625" style="2"/>
    <col min="26" max="26" width="21" style="2" bestFit="1" customWidth="1"/>
    <col min="28" max="28" width="9.140625" style="2"/>
    <col min="29" max="29" width="255.7109375" style="2" bestFit="1" customWidth="1"/>
    <col min="31" max="31" width="9.140625" style="2"/>
  </cols>
  <sheetData>
    <row r="1" spans="1:3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5" t="s">
        <v>30</v>
      </c>
    </row>
    <row r="2" spans="1:31" x14ac:dyDescent="0.25">
      <c r="A2">
        <v>2</v>
      </c>
      <c r="B2" s="1">
        <v>43725.002893518496</v>
      </c>
      <c r="C2" s="1">
        <v>43725.003414351901</v>
      </c>
      <c r="D2" s="2" t="s">
        <v>31</v>
      </c>
      <c r="K2" s="2" t="s">
        <v>34</v>
      </c>
      <c r="Q2">
        <v>0</v>
      </c>
      <c r="T2">
        <v>0</v>
      </c>
      <c r="AC2" s="2" t="s">
        <v>35</v>
      </c>
    </row>
    <row r="3" spans="1:31" x14ac:dyDescent="0.25">
      <c r="A3">
        <v>25</v>
      </c>
      <c r="B3" s="1">
        <v>43740.637673611098</v>
      </c>
      <c r="C3" s="1">
        <v>43740.638391203698</v>
      </c>
      <c r="D3" s="2" t="s">
        <v>31</v>
      </c>
      <c r="K3" s="2" t="s">
        <v>34</v>
      </c>
      <c r="N3" s="2" t="s">
        <v>49</v>
      </c>
      <c r="Q3">
        <v>0</v>
      </c>
      <c r="T3">
        <v>2</v>
      </c>
      <c r="AC3" s="2" t="s">
        <v>60</v>
      </c>
    </row>
    <row r="4" spans="1:31" x14ac:dyDescent="0.25">
      <c r="A4">
        <v>32</v>
      </c>
      <c r="B4" s="1">
        <v>43740.743506944404</v>
      </c>
      <c r="C4" s="1">
        <v>43740.745543981502</v>
      </c>
      <c r="D4" s="2" t="s">
        <v>31</v>
      </c>
      <c r="K4" s="2" t="s">
        <v>64</v>
      </c>
      <c r="N4" s="2" t="s">
        <v>48</v>
      </c>
      <c r="Q4">
        <v>0</v>
      </c>
      <c r="T4">
        <v>3</v>
      </c>
    </row>
    <row r="5" spans="1:31" x14ac:dyDescent="0.25">
      <c r="A5">
        <v>41</v>
      </c>
      <c r="B5" s="1">
        <v>43740.873541666697</v>
      </c>
      <c r="C5" s="1">
        <v>43740.8739236111</v>
      </c>
      <c r="D5" s="2" t="s">
        <v>31</v>
      </c>
      <c r="K5" s="2" t="s">
        <v>43</v>
      </c>
      <c r="N5" s="2" t="s">
        <v>40</v>
      </c>
      <c r="Q5">
        <v>0</v>
      </c>
      <c r="T5">
        <v>0</v>
      </c>
    </row>
    <row r="6" spans="1:31" x14ac:dyDescent="0.25">
      <c r="A6">
        <v>50</v>
      </c>
      <c r="B6" s="1">
        <v>43725.002893518496</v>
      </c>
      <c r="C6" s="1">
        <v>43725.003414351901</v>
      </c>
      <c r="D6" s="2" t="s">
        <v>31</v>
      </c>
      <c r="K6" s="2" t="s">
        <v>34</v>
      </c>
      <c r="Q6">
        <v>0</v>
      </c>
      <c r="T6">
        <v>0</v>
      </c>
      <c r="AC6" s="2" t="s">
        <v>35</v>
      </c>
    </row>
    <row r="7" spans="1:31" x14ac:dyDescent="0.25">
      <c r="A7">
        <v>73</v>
      </c>
      <c r="B7" s="1">
        <v>43740.637673611098</v>
      </c>
      <c r="C7" s="1">
        <v>43740.638391203698</v>
      </c>
      <c r="D7" s="2" t="s">
        <v>31</v>
      </c>
      <c r="K7" s="2" t="s">
        <v>34</v>
      </c>
      <c r="N7" s="2" t="s">
        <v>49</v>
      </c>
      <c r="Q7">
        <v>0</v>
      </c>
      <c r="T7">
        <v>2</v>
      </c>
      <c r="AC7" s="2" t="s">
        <v>60</v>
      </c>
    </row>
    <row r="8" spans="1:31" x14ac:dyDescent="0.25">
      <c r="A8">
        <v>80</v>
      </c>
      <c r="B8" s="1">
        <v>43740.743506944404</v>
      </c>
      <c r="C8" s="1">
        <v>43740.745543981502</v>
      </c>
      <c r="D8" s="2" t="s">
        <v>31</v>
      </c>
      <c r="K8" s="2" t="s">
        <v>64</v>
      </c>
      <c r="N8" s="2" t="s">
        <v>48</v>
      </c>
      <c r="Q8">
        <v>0</v>
      </c>
      <c r="T8">
        <v>3</v>
      </c>
    </row>
    <row r="9" spans="1:31" x14ac:dyDescent="0.25">
      <c r="A9">
        <v>89</v>
      </c>
      <c r="B9" s="1">
        <v>43740.873541666697</v>
      </c>
      <c r="C9" s="1">
        <v>43740.8739236111</v>
      </c>
      <c r="D9" s="2" t="s">
        <v>31</v>
      </c>
      <c r="K9" s="2" t="s">
        <v>43</v>
      </c>
      <c r="N9" s="2" t="s">
        <v>40</v>
      </c>
      <c r="Q9">
        <v>0</v>
      </c>
      <c r="T9">
        <v>0</v>
      </c>
    </row>
    <row r="10" spans="1:31" x14ac:dyDescent="0.25">
      <c r="A10">
        <v>97</v>
      </c>
      <c r="B10" s="1">
        <v>43725.002893518496</v>
      </c>
      <c r="C10" s="1">
        <v>43725.003414351901</v>
      </c>
      <c r="D10" s="2" t="s">
        <v>31</v>
      </c>
      <c r="K10" s="2" t="s">
        <v>34</v>
      </c>
      <c r="Q10">
        <v>0</v>
      </c>
      <c r="T10">
        <v>0</v>
      </c>
      <c r="AC10" s="2" t="s">
        <v>35</v>
      </c>
    </row>
    <row r="11" spans="1:31" x14ac:dyDescent="0.25">
      <c r="A11">
        <v>120</v>
      </c>
      <c r="B11" s="1">
        <v>43740.637673611098</v>
      </c>
      <c r="C11" s="1">
        <v>43740.638391203698</v>
      </c>
      <c r="D11" s="2" t="s">
        <v>31</v>
      </c>
      <c r="K11" s="2" t="s">
        <v>34</v>
      </c>
      <c r="N11" s="2" t="s">
        <v>49</v>
      </c>
      <c r="Q11">
        <v>0</v>
      </c>
      <c r="T11">
        <v>2</v>
      </c>
      <c r="AC11" s="2" t="s">
        <v>60</v>
      </c>
    </row>
    <row r="12" spans="1:31" x14ac:dyDescent="0.25">
      <c r="A12">
        <v>127</v>
      </c>
      <c r="B12" s="1">
        <v>43740.743506944404</v>
      </c>
      <c r="C12" s="1">
        <v>43740.745543981502</v>
      </c>
      <c r="D12" s="2" t="s">
        <v>31</v>
      </c>
      <c r="K12" s="2" t="s">
        <v>64</v>
      </c>
      <c r="N12" s="2" t="s">
        <v>48</v>
      </c>
      <c r="Q12">
        <v>0</v>
      </c>
      <c r="T12">
        <v>3</v>
      </c>
    </row>
    <row r="13" spans="1:31" x14ac:dyDescent="0.25">
      <c r="A13">
        <v>136</v>
      </c>
      <c r="B13" s="1">
        <v>43740.873541666697</v>
      </c>
      <c r="C13" s="1">
        <v>43740.8739236111</v>
      </c>
      <c r="D13" s="2" t="s">
        <v>31</v>
      </c>
      <c r="K13" s="2" t="s">
        <v>43</v>
      </c>
      <c r="N13" s="2" t="s">
        <v>40</v>
      </c>
      <c r="Q13">
        <v>0</v>
      </c>
      <c r="T13">
        <v>0</v>
      </c>
    </row>
    <row r="14" spans="1:31" x14ac:dyDescent="0.25">
      <c r="A14">
        <v>144</v>
      </c>
      <c r="B14" s="1">
        <v>43725.002893518496</v>
      </c>
      <c r="C14" s="1">
        <v>43725.003414351901</v>
      </c>
      <c r="D14" s="2" t="s">
        <v>31</v>
      </c>
      <c r="K14" s="2" t="s">
        <v>34</v>
      </c>
      <c r="Q14">
        <v>0</v>
      </c>
      <c r="T14">
        <v>0</v>
      </c>
      <c r="AC14" s="2" t="s">
        <v>35</v>
      </c>
    </row>
    <row r="15" spans="1:31" x14ac:dyDescent="0.25">
      <c r="A15">
        <v>167</v>
      </c>
      <c r="B15" s="1">
        <v>43740.637673611098</v>
      </c>
      <c r="C15" s="1">
        <v>43740.638391203698</v>
      </c>
      <c r="D15" s="2" t="s">
        <v>31</v>
      </c>
      <c r="K15" s="2" t="s">
        <v>34</v>
      </c>
      <c r="N15" s="2" t="s">
        <v>49</v>
      </c>
      <c r="Q15">
        <v>0</v>
      </c>
      <c r="T15">
        <v>2</v>
      </c>
      <c r="AC15" s="2" t="s">
        <v>60</v>
      </c>
    </row>
    <row r="16" spans="1:31" x14ac:dyDescent="0.25">
      <c r="A16">
        <v>174</v>
      </c>
      <c r="B16" s="1">
        <v>43740.743506944404</v>
      </c>
      <c r="C16" s="1">
        <v>43740.745543981502</v>
      </c>
      <c r="D16" s="2" t="s">
        <v>31</v>
      </c>
      <c r="K16" s="2" t="s">
        <v>64</v>
      </c>
      <c r="N16" s="2" t="s">
        <v>48</v>
      </c>
      <c r="Q16">
        <v>0</v>
      </c>
      <c r="T16">
        <v>3</v>
      </c>
    </row>
    <row r="17" spans="1:29" x14ac:dyDescent="0.25">
      <c r="A17">
        <v>183</v>
      </c>
      <c r="B17" s="1">
        <v>43740.873541666697</v>
      </c>
      <c r="C17" s="1">
        <v>43740.8739236111</v>
      </c>
      <c r="D17" s="2" t="s">
        <v>31</v>
      </c>
      <c r="K17" s="2" t="s">
        <v>43</v>
      </c>
      <c r="N17" s="2" t="s">
        <v>40</v>
      </c>
      <c r="Q17">
        <v>0</v>
      </c>
      <c r="T17">
        <v>0</v>
      </c>
    </row>
    <row r="18" spans="1:29" x14ac:dyDescent="0.25">
      <c r="A18">
        <v>18</v>
      </c>
      <c r="B18" s="1">
        <v>43740.544282407398</v>
      </c>
      <c r="C18" s="1">
        <v>43740.572418981501</v>
      </c>
      <c r="D18" s="2" t="s">
        <v>31</v>
      </c>
      <c r="K18" s="2" t="s">
        <v>36</v>
      </c>
      <c r="N18" s="2" t="s">
        <v>49</v>
      </c>
      <c r="Q18">
        <v>2</v>
      </c>
      <c r="T18">
        <v>10</v>
      </c>
      <c r="AC18" s="2" t="s">
        <v>55</v>
      </c>
    </row>
    <row r="19" spans="1:29" x14ac:dyDescent="0.25">
      <c r="A19">
        <v>23</v>
      </c>
      <c r="B19" s="1">
        <v>43740.6105902778</v>
      </c>
      <c r="C19" s="1">
        <v>43740.611724536997</v>
      </c>
      <c r="D19" s="2" t="s">
        <v>31</v>
      </c>
      <c r="K19" s="2" t="s">
        <v>57</v>
      </c>
      <c r="N19" s="2" t="s">
        <v>48</v>
      </c>
      <c r="Q19">
        <v>2</v>
      </c>
      <c r="T19">
        <v>10</v>
      </c>
      <c r="AC19" s="2" t="s">
        <v>58</v>
      </c>
    </row>
    <row r="20" spans="1:29" x14ac:dyDescent="0.25">
      <c r="A20">
        <v>66</v>
      </c>
      <c r="B20" s="1">
        <v>43740.544282407398</v>
      </c>
      <c r="C20" s="1">
        <v>43740.572418981501</v>
      </c>
      <c r="D20" s="2" t="s">
        <v>31</v>
      </c>
      <c r="K20" s="2" t="s">
        <v>36</v>
      </c>
      <c r="N20" s="2" t="s">
        <v>49</v>
      </c>
      <c r="Q20">
        <v>2</v>
      </c>
      <c r="T20">
        <v>10</v>
      </c>
      <c r="AC20" s="2" t="s">
        <v>55</v>
      </c>
    </row>
    <row r="21" spans="1:29" x14ac:dyDescent="0.25">
      <c r="A21">
        <v>71</v>
      </c>
      <c r="B21" s="1">
        <v>43740.6105902778</v>
      </c>
      <c r="C21" s="1">
        <v>43740.611724536997</v>
      </c>
      <c r="D21" s="2" t="s">
        <v>31</v>
      </c>
      <c r="K21" s="2" t="s">
        <v>57</v>
      </c>
      <c r="N21" s="2" t="s">
        <v>48</v>
      </c>
      <c r="Q21">
        <v>2</v>
      </c>
      <c r="T21">
        <v>10</v>
      </c>
      <c r="AC21" s="2" t="s">
        <v>58</v>
      </c>
    </row>
    <row r="22" spans="1:29" x14ac:dyDescent="0.25">
      <c r="A22">
        <v>113</v>
      </c>
      <c r="B22" s="1">
        <v>43740.544282407398</v>
      </c>
      <c r="C22" s="1">
        <v>43740.572418981501</v>
      </c>
      <c r="D22" s="2" t="s">
        <v>31</v>
      </c>
      <c r="K22" s="2" t="s">
        <v>36</v>
      </c>
      <c r="N22" s="2" t="s">
        <v>49</v>
      </c>
      <c r="Q22">
        <v>2</v>
      </c>
      <c r="T22">
        <v>10</v>
      </c>
      <c r="AC22" s="2" t="s">
        <v>55</v>
      </c>
    </row>
    <row r="23" spans="1:29" x14ac:dyDescent="0.25">
      <c r="A23">
        <v>118</v>
      </c>
      <c r="B23" s="1">
        <v>43740.6105902778</v>
      </c>
      <c r="C23" s="1">
        <v>43740.611724536997</v>
      </c>
      <c r="D23" s="2" t="s">
        <v>31</v>
      </c>
      <c r="K23" s="2" t="s">
        <v>57</v>
      </c>
      <c r="N23" s="2" t="s">
        <v>48</v>
      </c>
      <c r="Q23">
        <v>2</v>
      </c>
      <c r="T23">
        <v>10</v>
      </c>
      <c r="AC23" s="2" t="s">
        <v>58</v>
      </c>
    </row>
    <row r="24" spans="1:29" x14ac:dyDescent="0.25">
      <c r="A24">
        <v>160</v>
      </c>
      <c r="B24" s="1">
        <v>43740.544282407398</v>
      </c>
      <c r="C24" s="1">
        <v>43740.572418981501</v>
      </c>
      <c r="D24" s="2" t="s">
        <v>31</v>
      </c>
      <c r="K24" s="2" t="s">
        <v>36</v>
      </c>
      <c r="N24" s="2" t="s">
        <v>49</v>
      </c>
      <c r="Q24">
        <v>2</v>
      </c>
      <c r="T24">
        <v>10</v>
      </c>
      <c r="AC24" s="2" t="s">
        <v>55</v>
      </c>
    </row>
    <row r="25" spans="1:29" x14ac:dyDescent="0.25">
      <c r="A25">
        <v>165</v>
      </c>
      <c r="B25" s="1">
        <v>43740.6105902778</v>
      </c>
      <c r="C25" s="1">
        <v>43740.611724536997</v>
      </c>
      <c r="D25" s="2" t="s">
        <v>31</v>
      </c>
      <c r="K25" s="2" t="s">
        <v>57</v>
      </c>
      <c r="N25" s="2" t="s">
        <v>48</v>
      </c>
      <c r="Q25">
        <v>2</v>
      </c>
      <c r="T25">
        <v>10</v>
      </c>
      <c r="AC25" s="2" t="s">
        <v>58</v>
      </c>
    </row>
    <row r="26" spans="1:29" x14ac:dyDescent="0.25">
      <c r="A26">
        <v>35</v>
      </c>
      <c r="B26" s="1">
        <v>43740.754444444399</v>
      </c>
      <c r="C26" s="1">
        <v>43740.764687499999</v>
      </c>
      <c r="D26" s="2" t="s">
        <v>31</v>
      </c>
      <c r="K26" s="2" t="s">
        <v>43</v>
      </c>
      <c r="N26" s="2" t="s">
        <v>40</v>
      </c>
      <c r="Q26">
        <v>3</v>
      </c>
      <c r="T26">
        <v>3</v>
      </c>
    </row>
    <row r="27" spans="1:29" x14ac:dyDescent="0.25">
      <c r="A27">
        <v>38</v>
      </c>
      <c r="B27" s="1">
        <v>43740.794571759303</v>
      </c>
      <c r="C27" s="1">
        <v>43740.796388888899</v>
      </c>
      <c r="D27" s="2" t="s">
        <v>31</v>
      </c>
      <c r="K27" s="2" t="s">
        <v>67</v>
      </c>
      <c r="N27" s="2" t="s">
        <v>48</v>
      </c>
      <c r="Q27">
        <v>3</v>
      </c>
      <c r="T27">
        <v>5</v>
      </c>
    </row>
    <row r="28" spans="1:29" x14ac:dyDescent="0.25">
      <c r="A28">
        <v>42</v>
      </c>
      <c r="B28" s="1">
        <v>43740.913124999999</v>
      </c>
      <c r="C28" s="1">
        <v>43740.914988425902</v>
      </c>
      <c r="D28" s="2" t="s">
        <v>31</v>
      </c>
      <c r="K28" s="2" t="s">
        <v>70</v>
      </c>
      <c r="N28" s="2" t="s">
        <v>49</v>
      </c>
      <c r="Q28">
        <v>3</v>
      </c>
      <c r="T28">
        <v>3</v>
      </c>
      <c r="AC28" s="2" t="s">
        <v>71</v>
      </c>
    </row>
    <row r="29" spans="1:29" x14ac:dyDescent="0.25">
      <c r="A29">
        <v>83</v>
      </c>
      <c r="B29" s="1">
        <v>43740.754444444399</v>
      </c>
      <c r="C29" s="1">
        <v>43740.764687499999</v>
      </c>
      <c r="D29" s="2" t="s">
        <v>31</v>
      </c>
      <c r="K29" s="2" t="s">
        <v>43</v>
      </c>
      <c r="N29" s="2" t="s">
        <v>40</v>
      </c>
      <c r="Q29">
        <v>3</v>
      </c>
      <c r="T29">
        <v>3</v>
      </c>
    </row>
    <row r="30" spans="1:29" x14ac:dyDescent="0.25">
      <c r="A30">
        <v>86</v>
      </c>
      <c r="B30" s="1">
        <v>43740.794571759303</v>
      </c>
      <c r="C30" s="1">
        <v>43740.796388888899</v>
      </c>
      <c r="D30" s="2" t="s">
        <v>31</v>
      </c>
      <c r="K30" s="2" t="s">
        <v>67</v>
      </c>
      <c r="N30" s="2" t="s">
        <v>48</v>
      </c>
      <c r="Q30">
        <v>3</v>
      </c>
      <c r="T30">
        <v>5</v>
      </c>
    </row>
    <row r="31" spans="1:29" x14ac:dyDescent="0.25">
      <c r="A31">
        <v>90</v>
      </c>
      <c r="B31" s="1">
        <v>43740.913124999999</v>
      </c>
      <c r="C31" s="1">
        <v>43740.914988425902</v>
      </c>
      <c r="D31" s="2" t="s">
        <v>31</v>
      </c>
      <c r="K31" s="2" t="s">
        <v>70</v>
      </c>
      <c r="N31" s="2" t="s">
        <v>49</v>
      </c>
      <c r="Q31">
        <v>3</v>
      </c>
      <c r="T31">
        <v>3</v>
      </c>
      <c r="AC31" s="2" t="s">
        <v>71</v>
      </c>
    </row>
    <row r="32" spans="1:29" x14ac:dyDescent="0.25">
      <c r="A32">
        <v>130</v>
      </c>
      <c r="B32" s="1">
        <v>43740.754444444399</v>
      </c>
      <c r="C32" s="1">
        <v>43740.764687499999</v>
      </c>
      <c r="D32" s="2" t="s">
        <v>31</v>
      </c>
      <c r="K32" s="2" t="s">
        <v>43</v>
      </c>
      <c r="N32" s="2" t="s">
        <v>40</v>
      </c>
      <c r="Q32">
        <v>3</v>
      </c>
      <c r="T32">
        <v>3</v>
      </c>
    </row>
    <row r="33" spans="1:29" x14ac:dyDescent="0.25">
      <c r="A33">
        <v>133</v>
      </c>
      <c r="B33" s="1">
        <v>43740.794571759303</v>
      </c>
      <c r="C33" s="1">
        <v>43740.796388888899</v>
      </c>
      <c r="D33" s="2" t="s">
        <v>31</v>
      </c>
      <c r="K33" s="2" t="s">
        <v>67</v>
      </c>
      <c r="N33" s="2" t="s">
        <v>48</v>
      </c>
      <c r="Q33">
        <v>3</v>
      </c>
      <c r="T33">
        <v>5</v>
      </c>
    </row>
    <row r="34" spans="1:29" x14ac:dyDescent="0.25">
      <c r="A34">
        <v>137</v>
      </c>
      <c r="B34" s="1">
        <v>43740.913124999999</v>
      </c>
      <c r="C34" s="1">
        <v>43740.914988425902</v>
      </c>
      <c r="D34" s="2" t="s">
        <v>31</v>
      </c>
      <c r="K34" s="2" t="s">
        <v>70</v>
      </c>
      <c r="N34" s="2" t="s">
        <v>49</v>
      </c>
      <c r="Q34">
        <v>3</v>
      </c>
      <c r="T34">
        <v>3</v>
      </c>
      <c r="AC34" s="2" t="s">
        <v>71</v>
      </c>
    </row>
    <row r="35" spans="1:29" x14ac:dyDescent="0.25">
      <c r="A35">
        <v>177</v>
      </c>
      <c r="B35" s="1">
        <v>43740.754444444399</v>
      </c>
      <c r="C35" s="1">
        <v>43740.764687499999</v>
      </c>
      <c r="D35" s="2" t="s">
        <v>31</v>
      </c>
      <c r="K35" s="2" t="s">
        <v>43</v>
      </c>
      <c r="N35" s="2" t="s">
        <v>40</v>
      </c>
      <c r="Q35">
        <v>3</v>
      </c>
      <c r="T35">
        <v>3</v>
      </c>
    </row>
    <row r="36" spans="1:29" x14ac:dyDescent="0.25">
      <c r="A36">
        <v>180</v>
      </c>
      <c r="B36" s="1">
        <v>43740.794571759303</v>
      </c>
      <c r="C36" s="1">
        <v>43740.796388888899</v>
      </c>
      <c r="D36" s="2" t="s">
        <v>31</v>
      </c>
      <c r="K36" s="2" t="s">
        <v>67</v>
      </c>
      <c r="N36" s="2" t="s">
        <v>48</v>
      </c>
      <c r="Q36">
        <v>3</v>
      </c>
      <c r="T36">
        <v>5</v>
      </c>
    </row>
    <row r="37" spans="1:29" x14ac:dyDescent="0.25">
      <c r="A37">
        <v>184</v>
      </c>
      <c r="B37" s="1">
        <v>43740.913124999999</v>
      </c>
      <c r="C37" s="1">
        <v>43740.914988425902</v>
      </c>
      <c r="D37" s="2" t="s">
        <v>31</v>
      </c>
      <c r="K37" s="2" t="s">
        <v>70</v>
      </c>
      <c r="N37" s="2" t="s">
        <v>49</v>
      </c>
      <c r="Q37">
        <v>3</v>
      </c>
      <c r="T37">
        <v>3</v>
      </c>
      <c r="AC37" s="2" t="s">
        <v>71</v>
      </c>
    </row>
    <row r="38" spans="1:29" x14ac:dyDescent="0.25">
      <c r="A38">
        <v>15</v>
      </c>
      <c r="B38" s="1">
        <v>43740.531689814801</v>
      </c>
      <c r="C38" s="1">
        <v>43740.532256944403</v>
      </c>
      <c r="D38" s="2" t="s">
        <v>31</v>
      </c>
      <c r="K38" s="2" t="s">
        <v>34</v>
      </c>
      <c r="N38" s="2" t="s">
        <v>46</v>
      </c>
      <c r="Q38">
        <v>4</v>
      </c>
      <c r="T38">
        <v>3</v>
      </c>
    </row>
    <row r="39" spans="1:29" x14ac:dyDescent="0.25">
      <c r="A39">
        <v>37</v>
      </c>
      <c r="B39" s="1">
        <v>43740.788263888899</v>
      </c>
      <c r="C39" s="1">
        <v>43740.788680555597</v>
      </c>
      <c r="D39" s="2" t="s">
        <v>31</v>
      </c>
      <c r="K39" s="2" t="s">
        <v>36</v>
      </c>
      <c r="N39" s="2" t="s">
        <v>40</v>
      </c>
      <c r="Q39">
        <v>4</v>
      </c>
      <c r="T39">
        <v>8</v>
      </c>
    </row>
    <row r="40" spans="1:29" x14ac:dyDescent="0.25">
      <c r="A40">
        <v>63</v>
      </c>
      <c r="B40" s="1">
        <v>43740.531689814801</v>
      </c>
      <c r="C40" s="1">
        <v>43740.532256944403</v>
      </c>
      <c r="D40" s="2" t="s">
        <v>31</v>
      </c>
      <c r="K40" s="2" t="s">
        <v>34</v>
      </c>
      <c r="N40" s="2" t="s">
        <v>46</v>
      </c>
      <c r="Q40">
        <v>4</v>
      </c>
      <c r="T40">
        <v>3</v>
      </c>
    </row>
    <row r="41" spans="1:29" x14ac:dyDescent="0.25">
      <c r="A41">
        <v>85</v>
      </c>
      <c r="B41" s="1">
        <v>43740.788263888899</v>
      </c>
      <c r="C41" s="1">
        <v>43740.788680555597</v>
      </c>
      <c r="D41" s="2" t="s">
        <v>31</v>
      </c>
      <c r="K41" s="2" t="s">
        <v>36</v>
      </c>
      <c r="N41" s="2" t="s">
        <v>40</v>
      </c>
      <c r="Q41">
        <v>4</v>
      </c>
      <c r="T41">
        <v>8</v>
      </c>
    </row>
    <row r="42" spans="1:29" x14ac:dyDescent="0.25">
      <c r="A42">
        <v>110</v>
      </c>
      <c r="B42" s="1">
        <v>43740.531689814801</v>
      </c>
      <c r="C42" s="1">
        <v>43740.532256944403</v>
      </c>
      <c r="D42" s="2" t="s">
        <v>31</v>
      </c>
      <c r="K42" s="2" t="s">
        <v>34</v>
      </c>
      <c r="N42" s="2" t="s">
        <v>46</v>
      </c>
      <c r="Q42">
        <v>4</v>
      </c>
      <c r="T42">
        <v>3</v>
      </c>
    </row>
    <row r="43" spans="1:29" x14ac:dyDescent="0.25">
      <c r="A43">
        <v>132</v>
      </c>
      <c r="B43" s="1">
        <v>43740.788263888899</v>
      </c>
      <c r="C43" s="1">
        <v>43740.788680555597</v>
      </c>
      <c r="D43" s="2" t="s">
        <v>31</v>
      </c>
      <c r="K43" s="2" t="s">
        <v>36</v>
      </c>
      <c r="N43" s="2" t="s">
        <v>40</v>
      </c>
      <c r="Q43">
        <v>4</v>
      </c>
      <c r="T43">
        <v>8</v>
      </c>
    </row>
    <row r="44" spans="1:29" x14ac:dyDescent="0.25">
      <c r="A44">
        <v>157</v>
      </c>
      <c r="B44" s="1">
        <v>43740.531689814801</v>
      </c>
      <c r="C44" s="1">
        <v>43740.532256944403</v>
      </c>
      <c r="D44" s="2" t="s">
        <v>31</v>
      </c>
      <c r="K44" s="2" t="s">
        <v>34</v>
      </c>
      <c r="N44" s="2" t="s">
        <v>46</v>
      </c>
      <c r="Q44">
        <v>4</v>
      </c>
      <c r="T44">
        <v>3</v>
      </c>
    </row>
    <row r="45" spans="1:29" x14ac:dyDescent="0.25">
      <c r="A45">
        <v>179</v>
      </c>
      <c r="B45" s="1">
        <v>43740.788263888899</v>
      </c>
      <c r="C45" s="1">
        <v>43740.788680555597</v>
      </c>
      <c r="D45" s="2" t="s">
        <v>31</v>
      </c>
      <c r="K45" s="2" t="s">
        <v>36</v>
      </c>
      <c r="N45" s="2" t="s">
        <v>40</v>
      </c>
      <c r="Q45">
        <v>4</v>
      </c>
      <c r="T45">
        <v>8</v>
      </c>
    </row>
    <row r="46" spans="1:29" x14ac:dyDescent="0.25">
      <c r="A46">
        <v>3</v>
      </c>
      <c r="B46" s="1">
        <v>43725.356712963003</v>
      </c>
      <c r="C46" s="1">
        <v>43725.357453703698</v>
      </c>
      <c r="D46" s="2" t="s">
        <v>31</v>
      </c>
      <c r="K46" s="2" t="s">
        <v>36</v>
      </c>
      <c r="Q46">
        <v>5</v>
      </c>
      <c r="T46">
        <v>5</v>
      </c>
      <c r="AC46" s="2" t="s">
        <v>37</v>
      </c>
    </row>
    <row r="47" spans="1:29" x14ac:dyDescent="0.25">
      <c r="A47">
        <v>22</v>
      </c>
      <c r="B47" s="1">
        <v>43740.607881944401</v>
      </c>
      <c r="C47" s="1">
        <v>43740.6085185185</v>
      </c>
      <c r="D47" s="2" t="s">
        <v>31</v>
      </c>
      <c r="K47" s="2" t="s">
        <v>34</v>
      </c>
      <c r="N47" s="2" t="s">
        <v>49</v>
      </c>
      <c r="Q47">
        <v>5</v>
      </c>
      <c r="T47">
        <v>8</v>
      </c>
    </row>
    <row r="48" spans="1:29" x14ac:dyDescent="0.25">
      <c r="A48">
        <v>29</v>
      </c>
      <c r="B48" s="1">
        <v>43740.7416898148</v>
      </c>
      <c r="C48" s="1">
        <v>43740.742372685199</v>
      </c>
      <c r="D48" s="2" t="s">
        <v>31</v>
      </c>
      <c r="K48" s="2" t="s">
        <v>34</v>
      </c>
      <c r="N48" s="2" t="s">
        <v>48</v>
      </c>
      <c r="Q48">
        <v>5</v>
      </c>
      <c r="T48">
        <v>5</v>
      </c>
    </row>
    <row r="49" spans="1:29" x14ac:dyDescent="0.25">
      <c r="A49">
        <v>31</v>
      </c>
      <c r="B49" s="1">
        <v>43740.743831018503</v>
      </c>
      <c r="C49" s="1">
        <v>43740.744143518503</v>
      </c>
      <c r="D49" s="2" t="s">
        <v>31</v>
      </c>
      <c r="K49" s="2" t="s">
        <v>36</v>
      </c>
      <c r="N49" s="2" t="s">
        <v>46</v>
      </c>
      <c r="Q49">
        <v>5</v>
      </c>
      <c r="T49">
        <v>5</v>
      </c>
    </row>
    <row r="50" spans="1:29" x14ac:dyDescent="0.25">
      <c r="A50">
        <v>45</v>
      </c>
      <c r="B50" s="1">
        <v>43742.342569444401</v>
      </c>
      <c r="C50" s="1">
        <v>43742.343229166698</v>
      </c>
      <c r="D50" s="2" t="s">
        <v>31</v>
      </c>
      <c r="K50" s="2" t="s">
        <v>36</v>
      </c>
      <c r="N50" s="2" t="s">
        <v>48</v>
      </c>
      <c r="Q50">
        <v>5</v>
      </c>
      <c r="T50">
        <v>5</v>
      </c>
    </row>
    <row r="51" spans="1:29" x14ac:dyDescent="0.25">
      <c r="A51">
        <v>51</v>
      </c>
      <c r="B51" s="1">
        <v>43725.356712963003</v>
      </c>
      <c r="C51" s="1">
        <v>43725.357453703698</v>
      </c>
      <c r="D51" s="2" t="s">
        <v>31</v>
      </c>
      <c r="K51" s="2" t="s">
        <v>36</v>
      </c>
      <c r="Q51">
        <v>5</v>
      </c>
      <c r="T51">
        <v>5</v>
      </c>
      <c r="AC51" s="2" t="s">
        <v>37</v>
      </c>
    </row>
    <row r="52" spans="1:29" x14ac:dyDescent="0.25">
      <c r="A52">
        <v>70</v>
      </c>
      <c r="B52" s="1">
        <v>43740.607881944401</v>
      </c>
      <c r="C52" s="1">
        <v>43740.6085185185</v>
      </c>
      <c r="D52" s="2" t="s">
        <v>31</v>
      </c>
      <c r="K52" s="2" t="s">
        <v>34</v>
      </c>
      <c r="N52" s="2" t="s">
        <v>49</v>
      </c>
      <c r="Q52">
        <v>5</v>
      </c>
      <c r="T52">
        <v>8</v>
      </c>
    </row>
    <row r="53" spans="1:29" x14ac:dyDescent="0.25">
      <c r="A53">
        <v>77</v>
      </c>
      <c r="B53" s="1">
        <v>43740.7416898148</v>
      </c>
      <c r="C53" s="1">
        <v>43740.742372685199</v>
      </c>
      <c r="D53" s="2" t="s">
        <v>31</v>
      </c>
      <c r="K53" s="2" t="s">
        <v>34</v>
      </c>
      <c r="N53" s="2" t="s">
        <v>48</v>
      </c>
      <c r="Q53">
        <v>5</v>
      </c>
      <c r="T53">
        <v>5</v>
      </c>
    </row>
    <row r="54" spans="1:29" x14ac:dyDescent="0.25">
      <c r="A54">
        <v>79</v>
      </c>
      <c r="B54" s="1">
        <v>43740.743831018503</v>
      </c>
      <c r="C54" s="1">
        <v>43740.744143518503</v>
      </c>
      <c r="D54" s="2" t="s">
        <v>31</v>
      </c>
      <c r="K54" s="2" t="s">
        <v>36</v>
      </c>
      <c r="N54" s="2" t="s">
        <v>46</v>
      </c>
      <c r="Q54">
        <v>5</v>
      </c>
      <c r="T54">
        <v>5</v>
      </c>
    </row>
    <row r="55" spans="1:29" x14ac:dyDescent="0.25">
      <c r="A55">
        <v>93</v>
      </c>
      <c r="B55" s="1">
        <v>43742.342569444401</v>
      </c>
      <c r="C55" s="1">
        <v>43742.343229166698</v>
      </c>
      <c r="D55" s="2" t="s">
        <v>31</v>
      </c>
      <c r="K55" s="2" t="s">
        <v>36</v>
      </c>
      <c r="N55" s="2" t="s">
        <v>48</v>
      </c>
      <c r="Q55">
        <v>5</v>
      </c>
      <c r="T55">
        <v>5</v>
      </c>
    </row>
    <row r="56" spans="1:29" x14ac:dyDescent="0.25">
      <c r="A56">
        <v>98</v>
      </c>
      <c r="B56" s="1">
        <v>43725.356712963003</v>
      </c>
      <c r="C56" s="1">
        <v>43725.357453703698</v>
      </c>
      <c r="D56" s="2" t="s">
        <v>31</v>
      </c>
      <c r="K56" s="2" t="s">
        <v>36</v>
      </c>
      <c r="Q56">
        <v>5</v>
      </c>
      <c r="T56">
        <v>5</v>
      </c>
      <c r="AC56" s="2" t="s">
        <v>37</v>
      </c>
    </row>
    <row r="57" spans="1:29" x14ac:dyDescent="0.25">
      <c r="A57">
        <v>117</v>
      </c>
      <c r="B57" s="1">
        <v>43740.607881944401</v>
      </c>
      <c r="C57" s="1">
        <v>43740.6085185185</v>
      </c>
      <c r="D57" s="2" t="s">
        <v>31</v>
      </c>
      <c r="K57" s="2" t="s">
        <v>34</v>
      </c>
      <c r="N57" s="2" t="s">
        <v>49</v>
      </c>
      <c r="Q57">
        <v>5</v>
      </c>
      <c r="T57">
        <v>8</v>
      </c>
    </row>
    <row r="58" spans="1:29" x14ac:dyDescent="0.25">
      <c r="A58">
        <v>124</v>
      </c>
      <c r="B58" s="1">
        <v>43740.7416898148</v>
      </c>
      <c r="C58" s="1">
        <v>43740.742372685199</v>
      </c>
      <c r="D58" s="2" t="s">
        <v>31</v>
      </c>
      <c r="K58" s="2" t="s">
        <v>34</v>
      </c>
      <c r="N58" s="2" t="s">
        <v>48</v>
      </c>
      <c r="Q58">
        <v>5</v>
      </c>
      <c r="T58">
        <v>5</v>
      </c>
    </row>
    <row r="59" spans="1:29" x14ac:dyDescent="0.25">
      <c r="A59">
        <v>126</v>
      </c>
      <c r="B59" s="1">
        <v>43740.743831018503</v>
      </c>
      <c r="C59" s="1">
        <v>43740.744143518503</v>
      </c>
      <c r="D59" s="2" t="s">
        <v>31</v>
      </c>
      <c r="K59" s="2" t="s">
        <v>36</v>
      </c>
      <c r="N59" s="2" t="s">
        <v>46</v>
      </c>
      <c r="Q59">
        <v>5</v>
      </c>
      <c r="T59">
        <v>5</v>
      </c>
    </row>
    <row r="60" spans="1:29" x14ac:dyDescent="0.25">
      <c r="A60">
        <v>140</v>
      </c>
      <c r="B60" s="1">
        <v>43742.342569444401</v>
      </c>
      <c r="C60" s="1">
        <v>43742.343229166698</v>
      </c>
      <c r="D60" s="2" t="s">
        <v>31</v>
      </c>
      <c r="K60" s="2" t="s">
        <v>36</v>
      </c>
      <c r="N60" s="2" t="s">
        <v>48</v>
      </c>
      <c r="Q60">
        <v>5</v>
      </c>
      <c r="T60">
        <v>5</v>
      </c>
    </row>
    <row r="61" spans="1:29" x14ac:dyDescent="0.25">
      <c r="A61">
        <v>145</v>
      </c>
      <c r="B61" s="1">
        <v>43725.356712963003</v>
      </c>
      <c r="C61" s="1">
        <v>43725.357453703698</v>
      </c>
      <c r="D61" s="2" t="s">
        <v>31</v>
      </c>
      <c r="K61" s="2" t="s">
        <v>36</v>
      </c>
      <c r="Q61">
        <v>5</v>
      </c>
      <c r="T61">
        <v>5</v>
      </c>
      <c r="AC61" s="2" t="s">
        <v>37</v>
      </c>
    </row>
    <row r="62" spans="1:29" x14ac:dyDescent="0.25">
      <c r="A62">
        <v>164</v>
      </c>
      <c r="B62" s="1">
        <v>43740.607881944401</v>
      </c>
      <c r="C62" s="1">
        <v>43740.6085185185</v>
      </c>
      <c r="D62" s="2" t="s">
        <v>31</v>
      </c>
      <c r="K62" s="2" t="s">
        <v>34</v>
      </c>
      <c r="N62" s="2" t="s">
        <v>49</v>
      </c>
      <c r="Q62">
        <v>5</v>
      </c>
      <c r="T62">
        <v>8</v>
      </c>
    </row>
    <row r="63" spans="1:29" x14ac:dyDescent="0.25">
      <c r="A63">
        <v>171</v>
      </c>
      <c r="B63" s="1">
        <v>43740.7416898148</v>
      </c>
      <c r="C63" s="1">
        <v>43740.742372685199</v>
      </c>
      <c r="D63" s="2" t="s">
        <v>31</v>
      </c>
      <c r="K63" s="2" t="s">
        <v>34</v>
      </c>
      <c r="N63" s="2" t="s">
        <v>48</v>
      </c>
      <c r="Q63">
        <v>5</v>
      </c>
      <c r="T63">
        <v>5</v>
      </c>
    </row>
    <row r="64" spans="1:29" x14ac:dyDescent="0.25">
      <c r="A64">
        <v>173</v>
      </c>
      <c r="B64" s="1">
        <v>43740.743831018503</v>
      </c>
      <c r="C64" s="1">
        <v>43740.744143518503</v>
      </c>
      <c r="D64" s="2" t="s">
        <v>31</v>
      </c>
      <c r="K64" s="2" t="s">
        <v>36</v>
      </c>
      <c r="N64" s="2" t="s">
        <v>46</v>
      </c>
      <c r="Q64">
        <v>5</v>
      </c>
      <c r="T64">
        <v>5</v>
      </c>
    </row>
    <row r="65" spans="1:29" x14ac:dyDescent="0.25">
      <c r="A65">
        <v>187</v>
      </c>
      <c r="B65" s="1">
        <v>43742.342569444401</v>
      </c>
      <c r="C65" s="1">
        <v>43742.343229166698</v>
      </c>
      <c r="D65" s="2" t="s">
        <v>31</v>
      </c>
      <c r="K65" s="2" t="s">
        <v>36</v>
      </c>
      <c r="N65" s="2" t="s">
        <v>48</v>
      </c>
      <c r="Q65">
        <v>5</v>
      </c>
      <c r="T65">
        <v>5</v>
      </c>
    </row>
    <row r="66" spans="1:29" x14ac:dyDescent="0.25">
      <c r="A66">
        <v>11</v>
      </c>
      <c r="B66" s="1">
        <v>43740.434236111098</v>
      </c>
      <c r="C66" s="1">
        <v>43740.4347569444</v>
      </c>
      <c r="D66" s="2" t="s">
        <v>31</v>
      </c>
      <c r="K66" s="2" t="s">
        <v>34</v>
      </c>
      <c r="N66" s="2" t="s">
        <v>48</v>
      </c>
      <c r="Q66">
        <v>6</v>
      </c>
      <c r="T66">
        <v>7</v>
      </c>
    </row>
    <row r="67" spans="1:29" x14ac:dyDescent="0.25">
      <c r="A67">
        <v>21</v>
      </c>
      <c r="B67" s="1">
        <v>43740.600277777798</v>
      </c>
      <c r="C67" s="1">
        <v>43740.601388888899</v>
      </c>
      <c r="D67" s="2" t="s">
        <v>31</v>
      </c>
      <c r="K67" s="2" t="s">
        <v>36</v>
      </c>
      <c r="N67" s="2" t="s">
        <v>48</v>
      </c>
      <c r="Q67">
        <v>6</v>
      </c>
      <c r="T67">
        <v>8</v>
      </c>
    </row>
    <row r="68" spans="1:29" x14ac:dyDescent="0.25">
      <c r="A68">
        <v>24</v>
      </c>
      <c r="B68" s="1">
        <v>43740.619386574101</v>
      </c>
      <c r="C68" s="1">
        <v>43740.619641203702</v>
      </c>
      <c r="D68" s="2" t="s">
        <v>31</v>
      </c>
      <c r="K68" s="2" t="s">
        <v>59</v>
      </c>
      <c r="N68" s="2" t="s">
        <v>46</v>
      </c>
      <c r="Q68">
        <v>6</v>
      </c>
      <c r="T68">
        <v>6</v>
      </c>
    </row>
    <row r="69" spans="1:29" x14ac:dyDescent="0.25">
      <c r="A69">
        <v>47</v>
      </c>
      <c r="B69" s="1">
        <v>43742.466550925899</v>
      </c>
      <c r="C69" s="1">
        <v>43742.4672222222</v>
      </c>
      <c r="D69" s="2" t="s">
        <v>31</v>
      </c>
      <c r="H69" s="2" t="s">
        <v>73</v>
      </c>
      <c r="K69" s="2" t="s">
        <v>43</v>
      </c>
      <c r="N69" s="2" t="s">
        <v>46</v>
      </c>
      <c r="Q69">
        <v>6</v>
      </c>
      <c r="T69">
        <v>10</v>
      </c>
      <c r="W69" s="2" t="s">
        <v>73</v>
      </c>
      <c r="AC69" s="2" t="s">
        <v>74</v>
      </c>
    </row>
    <row r="70" spans="1:29" x14ac:dyDescent="0.25">
      <c r="A70">
        <v>59</v>
      </c>
      <c r="B70" s="1">
        <v>43740.434236111098</v>
      </c>
      <c r="C70" s="1">
        <v>43740.4347569444</v>
      </c>
      <c r="D70" s="2" t="s">
        <v>31</v>
      </c>
      <c r="K70" s="2" t="s">
        <v>34</v>
      </c>
      <c r="N70" s="2" t="s">
        <v>48</v>
      </c>
      <c r="Q70">
        <v>6</v>
      </c>
      <c r="T70">
        <v>7</v>
      </c>
    </row>
    <row r="71" spans="1:29" x14ac:dyDescent="0.25">
      <c r="A71">
        <v>69</v>
      </c>
      <c r="B71" s="1">
        <v>43740.600277777798</v>
      </c>
      <c r="C71" s="1">
        <v>43740.601388888899</v>
      </c>
      <c r="D71" s="2" t="s">
        <v>31</v>
      </c>
      <c r="K71" s="2" t="s">
        <v>36</v>
      </c>
      <c r="N71" s="2" t="s">
        <v>48</v>
      </c>
      <c r="Q71">
        <v>6</v>
      </c>
      <c r="T71">
        <v>8</v>
      </c>
    </row>
    <row r="72" spans="1:29" x14ac:dyDescent="0.25">
      <c r="A72">
        <v>72</v>
      </c>
      <c r="B72" s="1">
        <v>43740.619386574101</v>
      </c>
      <c r="C72" s="1">
        <v>43740.619641203702</v>
      </c>
      <c r="D72" s="2" t="s">
        <v>31</v>
      </c>
      <c r="K72" s="2" t="s">
        <v>59</v>
      </c>
      <c r="N72" s="2" t="s">
        <v>46</v>
      </c>
      <c r="Q72">
        <v>6</v>
      </c>
      <c r="T72">
        <v>6</v>
      </c>
    </row>
    <row r="73" spans="1:29" x14ac:dyDescent="0.25">
      <c r="A73">
        <v>95</v>
      </c>
      <c r="B73" s="1">
        <v>43742.466550925899</v>
      </c>
      <c r="C73" s="1">
        <v>43742.4672222222</v>
      </c>
      <c r="D73" s="2" t="s">
        <v>31</v>
      </c>
      <c r="H73" s="2" t="s">
        <v>73</v>
      </c>
      <c r="K73" s="2" t="s">
        <v>43</v>
      </c>
      <c r="N73" s="2" t="s">
        <v>46</v>
      </c>
      <c r="Q73">
        <v>6</v>
      </c>
      <c r="T73">
        <v>10</v>
      </c>
      <c r="W73" s="2" t="s">
        <v>73</v>
      </c>
      <c r="AC73" s="2" t="s">
        <v>74</v>
      </c>
    </row>
    <row r="74" spans="1:29" x14ac:dyDescent="0.25">
      <c r="A74">
        <v>106</v>
      </c>
      <c r="B74" s="1">
        <v>43740.434236111098</v>
      </c>
      <c r="C74" s="1">
        <v>43740.4347569444</v>
      </c>
      <c r="D74" s="2" t="s">
        <v>31</v>
      </c>
      <c r="K74" s="2" t="s">
        <v>34</v>
      </c>
      <c r="N74" s="2" t="s">
        <v>48</v>
      </c>
      <c r="Q74">
        <v>6</v>
      </c>
      <c r="T74">
        <v>7</v>
      </c>
    </row>
    <row r="75" spans="1:29" x14ac:dyDescent="0.25">
      <c r="A75">
        <v>116</v>
      </c>
      <c r="B75" s="1">
        <v>43740.600277777798</v>
      </c>
      <c r="C75" s="1">
        <v>43740.601388888899</v>
      </c>
      <c r="D75" s="2" t="s">
        <v>31</v>
      </c>
      <c r="K75" s="2" t="s">
        <v>36</v>
      </c>
      <c r="N75" s="2" t="s">
        <v>48</v>
      </c>
      <c r="Q75">
        <v>6</v>
      </c>
      <c r="T75">
        <v>8</v>
      </c>
    </row>
    <row r="76" spans="1:29" x14ac:dyDescent="0.25">
      <c r="A76">
        <v>119</v>
      </c>
      <c r="B76" s="1">
        <v>43740.619386574101</v>
      </c>
      <c r="C76" s="1">
        <v>43740.619641203702</v>
      </c>
      <c r="D76" s="2" t="s">
        <v>31</v>
      </c>
      <c r="K76" s="2" t="s">
        <v>59</v>
      </c>
      <c r="N76" s="2" t="s">
        <v>46</v>
      </c>
      <c r="Q76">
        <v>6</v>
      </c>
      <c r="T76">
        <v>6</v>
      </c>
    </row>
    <row r="77" spans="1:29" x14ac:dyDescent="0.25">
      <c r="A77">
        <v>142</v>
      </c>
      <c r="B77" s="1">
        <v>43742.466550925899</v>
      </c>
      <c r="C77" s="1">
        <v>43742.4672222222</v>
      </c>
      <c r="D77" s="2" t="s">
        <v>31</v>
      </c>
      <c r="H77" s="2" t="s">
        <v>73</v>
      </c>
      <c r="K77" s="2" t="s">
        <v>43</v>
      </c>
      <c r="N77" s="2" t="s">
        <v>46</v>
      </c>
      <c r="Q77">
        <v>6</v>
      </c>
      <c r="T77">
        <v>10</v>
      </c>
      <c r="W77" s="2" t="s">
        <v>73</v>
      </c>
      <c r="AC77" s="2" t="s">
        <v>74</v>
      </c>
    </row>
    <row r="78" spans="1:29" x14ac:dyDescent="0.25">
      <c r="A78">
        <v>153</v>
      </c>
      <c r="B78" s="1">
        <v>43740.434236111098</v>
      </c>
      <c r="C78" s="1">
        <v>43740.4347569444</v>
      </c>
      <c r="D78" s="2" t="s">
        <v>31</v>
      </c>
      <c r="K78" s="2" t="s">
        <v>34</v>
      </c>
      <c r="N78" s="2" t="s">
        <v>48</v>
      </c>
      <c r="Q78">
        <v>6</v>
      </c>
      <c r="T78">
        <v>7</v>
      </c>
    </row>
    <row r="79" spans="1:29" x14ac:dyDescent="0.25">
      <c r="A79">
        <v>163</v>
      </c>
      <c r="B79" s="1">
        <v>43740.600277777798</v>
      </c>
      <c r="C79" s="1">
        <v>43740.601388888899</v>
      </c>
      <c r="D79" s="2" t="s">
        <v>31</v>
      </c>
      <c r="K79" s="2" t="s">
        <v>36</v>
      </c>
      <c r="N79" s="2" t="s">
        <v>48</v>
      </c>
      <c r="Q79">
        <v>6</v>
      </c>
      <c r="T79">
        <v>8</v>
      </c>
    </row>
    <row r="80" spans="1:29" x14ac:dyDescent="0.25">
      <c r="A80">
        <v>166</v>
      </c>
      <c r="B80" s="1">
        <v>43740.619386574101</v>
      </c>
      <c r="C80" s="1">
        <v>43740.619641203702</v>
      </c>
      <c r="D80" s="2" t="s">
        <v>31</v>
      </c>
      <c r="K80" s="2" t="s">
        <v>59</v>
      </c>
      <c r="N80" s="2" t="s">
        <v>46</v>
      </c>
      <c r="Q80">
        <v>6</v>
      </c>
      <c r="T80">
        <v>6</v>
      </c>
    </row>
    <row r="81" spans="1:29" x14ac:dyDescent="0.25">
      <c r="A81">
        <v>189</v>
      </c>
      <c r="B81" s="1">
        <v>43742.466550925899</v>
      </c>
      <c r="C81" s="1">
        <v>43742.4672222222</v>
      </c>
      <c r="D81" s="2" t="s">
        <v>31</v>
      </c>
      <c r="H81" s="2" t="s">
        <v>73</v>
      </c>
      <c r="K81" s="2" t="s">
        <v>43</v>
      </c>
      <c r="N81" s="2" t="s">
        <v>46</v>
      </c>
      <c r="Q81">
        <v>6</v>
      </c>
      <c r="T81">
        <v>10</v>
      </c>
      <c r="W81" s="2" t="s">
        <v>73</v>
      </c>
      <c r="AC81" s="2" t="s">
        <v>74</v>
      </c>
    </row>
    <row r="82" spans="1:29" x14ac:dyDescent="0.25">
      <c r="A82">
        <v>6</v>
      </c>
      <c r="B82" s="1">
        <v>43740.414340277799</v>
      </c>
      <c r="C82" s="1">
        <v>43740.414895833303</v>
      </c>
      <c r="D82" s="2" t="s">
        <v>31</v>
      </c>
      <c r="K82" s="2" t="s">
        <v>34</v>
      </c>
      <c r="N82" s="2" t="s">
        <v>40</v>
      </c>
      <c r="Q82">
        <v>7</v>
      </c>
      <c r="T82">
        <v>7</v>
      </c>
    </row>
    <row r="83" spans="1:29" x14ac:dyDescent="0.25">
      <c r="A83">
        <v>7</v>
      </c>
      <c r="B83" s="1">
        <v>43740.415254629603</v>
      </c>
      <c r="C83" s="1">
        <v>43740.415833333303</v>
      </c>
      <c r="D83" s="2" t="s">
        <v>31</v>
      </c>
      <c r="K83" s="2" t="s">
        <v>36</v>
      </c>
      <c r="N83" s="2" t="s">
        <v>42</v>
      </c>
      <c r="Q83">
        <v>7</v>
      </c>
      <c r="T83">
        <v>7</v>
      </c>
    </row>
    <row r="84" spans="1:29" x14ac:dyDescent="0.25">
      <c r="A84">
        <v>10</v>
      </c>
      <c r="B84" s="1">
        <v>43740.427025463003</v>
      </c>
      <c r="C84" s="1">
        <v>43740.4296412037</v>
      </c>
      <c r="D84" s="2" t="s">
        <v>31</v>
      </c>
      <c r="K84" s="2" t="s">
        <v>45</v>
      </c>
      <c r="N84" s="2" t="s">
        <v>46</v>
      </c>
      <c r="Q84">
        <v>7</v>
      </c>
      <c r="T84">
        <v>10</v>
      </c>
      <c r="AC84" s="2" t="s">
        <v>47</v>
      </c>
    </row>
    <row r="85" spans="1:29" x14ac:dyDescent="0.25">
      <c r="A85">
        <v>16</v>
      </c>
      <c r="B85" s="1">
        <v>43740.551678240699</v>
      </c>
      <c r="C85" s="1">
        <v>43740.555011574099</v>
      </c>
      <c r="D85" s="2" t="s">
        <v>31</v>
      </c>
      <c r="K85" s="2" t="s">
        <v>36</v>
      </c>
      <c r="N85" s="2" t="s">
        <v>46</v>
      </c>
      <c r="Q85">
        <v>7</v>
      </c>
      <c r="T85">
        <v>6</v>
      </c>
      <c r="AC85" s="2" t="s">
        <v>52</v>
      </c>
    </row>
    <row r="86" spans="1:29" x14ac:dyDescent="0.25">
      <c r="A86">
        <v>33</v>
      </c>
      <c r="B86" s="1">
        <v>43740.751273148097</v>
      </c>
      <c r="C86" s="1">
        <v>43740.751759259299</v>
      </c>
      <c r="D86" s="2" t="s">
        <v>31</v>
      </c>
      <c r="K86" s="2" t="s">
        <v>34</v>
      </c>
      <c r="N86" s="2" t="s">
        <v>40</v>
      </c>
      <c r="Q86">
        <v>7</v>
      </c>
      <c r="T86">
        <v>8</v>
      </c>
    </row>
    <row r="87" spans="1:29" x14ac:dyDescent="0.25">
      <c r="A87">
        <v>44</v>
      </c>
      <c r="B87" s="1">
        <v>43741.970740740697</v>
      </c>
      <c r="C87" s="1">
        <v>43741.971122685201</v>
      </c>
      <c r="D87" s="2" t="s">
        <v>31</v>
      </c>
      <c r="K87" s="2" t="s">
        <v>34</v>
      </c>
      <c r="N87" s="2" t="s">
        <v>40</v>
      </c>
      <c r="Q87">
        <v>7</v>
      </c>
      <c r="T87">
        <v>7</v>
      </c>
    </row>
    <row r="88" spans="1:29" x14ac:dyDescent="0.25">
      <c r="A88">
        <v>54</v>
      </c>
      <c r="B88" s="1">
        <v>43740.414340277799</v>
      </c>
      <c r="C88" s="1">
        <v>43740.414895833303</v>
      </c>
      <c r="D88" s="2" t="s">
        <v>31</v>
      </c>
      <c r="K88" s="2" t="s">
        <v>34</v>
      </c>
      <c r="N88" s="2" t="s">
        <v>40</v>
      </c>
      <c r="Q88">
        <v>7</v>
      </c>
      <c r="T88">
        <v>7</v>
      </c>
    </row>
    <row r="89" spans="1:29" x14ac:dyDescent="0.25">
      <c r="A89">
        <v>55</v>
      </c>
      <c r="B89" s="1">
        <v>43740.415254629603</v>
      </c>
      <c r="C89" s="1">
        <v>43740.415833333303</v>
      </c>
      <c r="D89" s="2" t="s">
        <v>31</v>
      </c>
      <c r="K89" s="2" t="s">
        <v>36</v>
      </c>
      <c r="N89" s="2" t="s">
        <v>42</v>
      </c>
      <c r="Q89">
        <v>7</v>
      </c>
      <c r="T89">
        <v>7</v>
      </c>
    </row>
    <row r="90" spans="1:29" x14ac:dyDescent="0.25">
      <c r="A90">
        <v>58</v>
      </c>
      <c r="B90" s="1">
        <v>43740.427025463003</v>
      </c>
      <c r="C90" s="1">
        <v>43740.4296412037</v>
      </c>
      <c r="D90" s="2" t="s">
        <v>31</v>
      </c>
      <c r="K90" s="2" t="s">
        <v>45</v>
      </c>
      <c r="N90" s="2" t="s">
        <v>46</v>
      </c>
      <c r="Q90">
        <v>7</v>
      </c>
      <c r="T90">
        <v>10</v>
      </c>
      <c r="AC90" s="2" t="s">
        <v>47</v>
      </c>
    </row>
    <row r="91" spans="1:29" x14ac:dyDescent="0.25">
      <c r="A91">
        <v>64</v>
      </c>
      <c r="B91" s="1">
        <v>43740.551678240699</v>
      </c>
      <c r="C91" s="1">
        <v>43740.555011574099</v>
      </c>
      <c r="D91" s="2" t="s">
        <v>31</v>
      </c>
      <c r="K91" s="2" t="s">
        <v>36</v>
      </c>
      <c r="N91" s="2" t="s">
        <v>46</v>
      </c>
      <c r="Q91">
        <v>7</v>
      </c>
      <c r="T91">
        <v>6</v>
      </c>
      <c r="AC91" s="2" t="s">
        <v>52</v>
      </c>
    </row>
    <row r="92" spans="1:29" x14ac:dyDescent="0.25">
      <c r="A92">
        <v>81</v>
      </c>
      <c r="B92" s="1">
        <v>43740.751273148097</v>
      </c>
      <c r="C92" s="1">
        <v>43740.751759259299</v>
      </c>
      <c r="D92" s="2" t="s">
        <v>31</v>
      </c>
      <c r="K92" s="2" t="s">
        <v>34</v>
      </c>
      <c r="N92" s="2" t="s">
        <v>40</v>
      </c>
      <c r="Q92">
        <v>7</v>
      </c>
      <c r="T92">
        <v>8</v>
      </c>
    </row>
    <row r="93" spans="1:29" x14ac:dyDescent="0.25">
      <c r="A93">
        <v>92</v>
      </c>
      <c r="B93" s="1">
        <v>43741.970740740697</v>
      </c>
      <c r="C93" s="1">
        <v>43741.971122685201</v>
      </c>
      <c r="D93" s="2" t="s">
        <v>31</v>
      </c>
      <c r="K93" s="2" t="s">
        <v>34</v>
      </c>
      <c r="N93" s="2" t="s">
        <v>40</v>
      </c>
      <c r="Q93">
        <v>7</v>
      </c>
      <c r="T93">
        <v>7</v>
      </c>
    </row>
    <row r="94" spans="1:29" x14ac:dyDescent="0.25">
      <c r="A94">
        <v>101</v>
      </c>
      <c r="B94" s="1">
        <v>43740.414340277799</v>
      </c>
      <c r="C94" s="1">
        <v>43740.414895833303</v>
      </c>
      <c r="D94" s="2" t="s">
        <v>31</v>
      </c>
      <c r="K94" s="2" t="s">
        <v>34</v>
      </c>
      <c r="N94" s="2" t="s">
        <v>40</v>
      </c>
      <c r="Q94">
        <v>7</v>
      </c>
      <c r="T94">
        <v>7</v>
      </c>
    </row>
    <row r="95" spans="1:29" x14ac:dyDescent="0.25">
      <c r="A95">
        <v>102</v>
      </c>
      <c r="B95" s="1">
        <v>43740.415254629603</v>
      </c>
      <c r="C95" s="1">
        <v>43740.415833333303</v>
      </c>
      <c r="D95" s="2" t="s">
        <v>31</v>
      </c>
      <c r="K95" s="2" t="s">
        <v>36</v>
      </c>
      <c r="N95" s="2" t="s">
        <v>42</v>
      </c>
      <c r="Q95">
        <v>7</v>
      </c>
      <c r="T95">
        <v>7</v>
      </c>
    </row>
    <row r="96" spans="1:29" x14ac:dyDescent="0.25">
      <c r="A96">
        <v>105</v>
      </c>
      <c r="B96" s="1">
        <v>43740.427025463003</v>
      </c>
      <c r="C96" s="1">
        <v>43740.4296412037</v>
      </c>
      <c r="D96" s="2" t="s">
        <v>31</v>
      </c>
      <c r="K96" s="2" t="s">
        <v>45</v>
      </c>
      <c r="N96" s="2" t="s">
        <v>46</v>
      </c>
      <c r="Q96">
        <v>7</v>
      </c>
      <c r="T96">
        <v>10</v>
      </c>
      <c r="AC96" s="2" t="s">
        <v>47</v>
      </c>
    </row>
    <row r="97" spans="1:29" x14ac:dyDescent="0.25">
      <c r="A97">
        <v>111</v>
      </c>
      <c r="B97" s="1">
        <v>43740.551678240699</v>
      </c>
      <c r="C97" s="1">
        <v>43740.555011574099</v>
      </c>
      <c r="D97" s="2" t="s">
        <v>31</v>
      </c>
      <c r="K97" s="2" t="s">
        <v>36</v>
      </c>
      <c r="N97" s="2" t="s">
        <v>46</v>
      </c>
      <c r="Q97">
        <v>7</v>
      </c>
      <c r="T97">
        <v>6</v>
      </c>
      <c r="AC97" s="2" t="s">
        <v>52</v>
      </c>
    </row>
    <row r="98" spans="1:29" x14ac:dyDescent="0.25">
      <c r="A98">
        <v>128</v>
      </c>
      <c r="B98" s="1">
        <v>43740.751273148097</v>
      </c>
      <c r="C98" s="1">
        <v>43740.751759259299</v>
      </c>
      <c r="D98" s="2" t="s">
        <v>31</v>
      </c>
      <c r="K98" s="2" t="s">
        <v>34</v>
      </c>
      <c r="N98" s="2" t="s">
        <v>40</v>
      </c>
      <c r="Q98">
        <v>7</v>
      </c>
      <c r="T98">
        <v>8</v>
      </c>
    </row>
    <row r="99" spans="1:29" x14ac:dyDescent="0.25">
      <c r="A99">
        <v>139</v>
      </c>
      <c r="B99" s="1">
        <v>43741.970740740697</v>
      </c>
      <c r="C99" s="1">
        <v>43741.971122685201</v>
      </c>
      <c r="D99" s="2" t="s">
        <v>31</v>
      </c>
      <c r="K99" s="2" t="s">
        <v>34</v>
      </c>
      <c r="N99" s="2" t="s">
        <v>40</v>
      </c>
      <c r="Q99">
        <v>7</v>
      </c>
      <c r="T99">
        <v>7</v>
      </c>
    </row>
    <row r="100" spans="1:29" x14ac:dyDescent="0.25">
      <c r="A100">
        <v>148</v>
      </c>
      <c r="B100" s="1">
        <v>43740.414340277799</v>
      </c>
      <c r="C100" s="1">
        <v>43740.414895833303</v>
      </c>
      <c r="D100" s="2" t="s">
        <v>31</v>
      </c>
      <c r="K100" s="2" t="s">
        <v>34</v>
      </c>
      <c r="N100" s="2" t="s">
        <v>40</v>
      </c>
      <c r="Q100">
        <v>7</v>
      </c>
      <c r="T100">
        <v>7</v>
      </c>
    </row>
    <row r="101" spans="1:29" x14ac:dyDescent="0.25">
      <c r="A101">
        <v>149</v>
      </c>
      <c r="B101" s="1">
        <v>43740.415254629603</v>
      </c>
      <c r="C101" s="1">
        <v>43740.415833333303</v>
      </c>
      <c r="D101" s="2" t="s">
        <v>31</v>
      </c>
      <c r="K101" s="2" t="s">
        <v>36</v>
      </c>
      <c r="N101" s="2" t="s">
        <v>42</v>
      </c>
      <c r="Q101">
        <v>7</v>
      </c>
      <c r="T101">
        <v>7</v>
      </c>
    </row>
    <row r="102" spans="1:29" x14ac:dyDescent="0.25">
      <c r="A102">
        <v>152</v>
      </c>
      <c r="B102" s="1">
        <v>43740.427025463003</v>
      </c>
      <c r="C102" s="1">
        <v>43740.4296412037</v>
      </c>
      <c r="D102" s="2" t="s">
        <v>31</v>
      </c>
      <c r="K102" s="2" t="s">
        <v>45</v>
      </c>
      <c r="N102" s="2" t="s">
        <v>46</v>
      </c>
      <c r="Q102">
        <v>7</v>
      </c>
      <c r="T102">
        <v>10</v>
      </c>
      <c r="AC102" s="2" t="s">
        <v>47</v>
      </c>
    </row>
    <row r="103" spans="1:29" x14ac:dyDescent="0.25">
      <c r="A103">
        <v>158</v>
      </c>
      <c r="B103" s="1">
        <v>43740.551678240699</v>
      </c>
      <c r="C103" s="1">
        <v>43740.555011574099</v>
      </c>
      <c r="D103" s="2" t="s">
        <v>31</v>
      </c>
      <c r="K103" s="2" t="s">
        <v>36</v>
      </c>
      <c r="N103" s="2" t="s">
        <v>46</v>
      </c>
      <c r="Q103">
        <v>7</v>
      </c>
      <c r="T103">
        <v>6</v>
      </c>
      <c r="AC103" s="2" t="s">
        <v>52</v>
      </c>
    </row>
    <row r="104" spans="1:29" x14ac:dyDescent="0.25">
      <c r="A104">
        <v>175</v>
      </c>
      <c r="B104" s="1">
        <v>43740.751273148097</v>
      </c>
      <c r="C104" s="1">
        <v>43740.751759259299</v>
      </c>
      <c r="D104" s="2" t="s">
        <v>31</v>
      </c>
      <c r="K104" s="2" t="s">
        <v>34</v>
      </c>
      <c r="N104" s="2" t="s">
        <v>40</v>
      </c>
      <c r="Q104">
        <v>7</v>
      </c>
      <c r="T104">
        <v>8</v>
      </c>
    </row>
    <row r="105" spans="1:29" x14ac:dyDescent="0.25">
      <c r="A105">
        <v>186</v>
      </c>
      <c r="B105" s="1">
        <v>43741.970740740697</v>
      </c>
      <c r="C105" s="1">
        <v>43741.971122685201</v>
      </c>
      <c r="D105" s="2" t="s">
        <v>31</v>
      </c>
      <c r="K105" s="2" t="s">
        <v>34</v>
      </c>
      <c r="N105" s="2" t="s">
        <v>40</v>
      </c>
      <c r="Q105">
        <v>7</v>
      </c>
      <c r="T105">
        <v>7</v>
      </c>
    </row>
    <row r="106" spans="1:29" x14ac:dyDescent="0.25">
      <c r="A106">
        <v>4</v>
      </c>
      <c r="B106" s="1">
        <v>43725.481782407398</v>
      </c>
      <c r="C106" s="1">
        <v>43725.482638888898</v>
      </c>
      <c r="D106" s="2" t="s">
        <v>31</v>
      </c>
      <c r="K106" s="2" t="s">
        <v>38</v>
      </c>
      <c r="Q106">
        <v>8</v>
      </c>
      <c r="T106">
        <v>8</v>
      </c>
      <c r="AC106" s="2" t="s">
        <v>39</v>
      </c>
    </row>
    <row r="107" spans="1:29" x14ac:dyDescent="0.25">
      <c r="A107">
        <v>5</v>
      </c>
      <c r="B107" s="1">
        <v>43740.407488425903</v>
      </c>
      <c r="C107" s="1">
        <v>43740.408240740697</v>
      </c>
      <c r="D107" s="2" t="s">
        <v>31</v>
      </c>
      <c r="K107" s="2" t="s">
        <v>34</v>
      </c>
      <c r="N107" s="2" t="s">
        <v>40</v>
      </c>
      <c r="Q107">
        <v>8</v>
      </c>
      <c r="T107">
        <v>5</v>
      </c>
      <c r="AC107" s="2" t="s">
        <v>41</v>
      </c>
    </row>
    <row r="108" spans="1:29" x14ac:dyDescent="0.25">
      <c r="A108">
        <v>9</v>
      </c>
      <c r="B108" s="1">
        <v>43740.424861111103</v>
      </c>
      <c r="C108" s="1">
        <v>43740.425729166702</v>
      </c>
      <c r="D108" s="2" t="s">
        <v>31</v>
      </c>
      <c r="K108" s="2" t="s">
        <v>34</v>
      </c>
      <c r="N108" s="2" t="s">
        <v>40</v>
      </c>
      <c r="Q108">
        <v>8</v>
      </c>
      <c r="T108">
        <v>10</v>
      </c>
      <c r="AC108" s="2" t="s">
        <v>44</v>
      </c>
    </row>
    <row r="109" spans="1:29" x14ac:dyDescent="0.25">
      <c r="A109">
        <v>13</v>
      </c>
      <c r="B109" s="1">
        <v>43740.456168981502</v>
      </c>
      <c r="C109" s="1">
        <v>43740.457199074102</v>
      </c>
      <c r="D109" s="2" t="s">
        <v>31</v>
      </c>
      <c r="K109" s="2" t="s">
        <v>50</v>
      </c>
      <c r="N109" s="2" t="s">
        <v>40</v>
      </c>
      <c r="Q109">
        <v>8</v>
      </c>
      <c r="T109">
        <v>9</v>
      </c>
    </row>
    <row r="110" spans="1:29" x14ac:dyDescent="0.25">
      <c r="A110">
        <v>14</v>
      </c>
      <c r="B110" s="1">
        <v>43740.498564814799</v>
      </c>
      <c r="C110" s="1">
        <v>43740.4999074074</v>
      </c>
      <c r="D110" s="2" t="s">
        <v>31</v>
      </c>
      <c r="K110" s="2" t="s">
        <v>36</v>
      </c>
      <c r="N110" s="2" t="s">
        <v>40</v>
      </c>
      <c r="Q110">
        <v>8</v>
      </c>
      <c r="T110">
        <v>6</v>
      </c>
      <c r="AC110" s="2" t="s">
        <v>51</v>
      </c>
    </row>
    <row r="111" spans="1:29" x14ac:dyDescent="0.25">
      <c r="A111">
        <v>19</v>
      </c>
      <c r="B111" s="1">
        <v>43740.579444444404</v>
      </c>
      <c r="C111" s="1">
        <v>43740.581747685203</v>
      </c>
      <c r="D111" s="2" t="s">
        <v>31</v>
      </c>
      <c r="K111" s="2" t="s">
        <v>36</v>
      </c>
      <c r="N111" s="2" t="s">
        <v>49</v>
      </c>
      <c r="Q111">
        <v>8</v>
      </c>
      <c r="T111">
        <v>9</v>
      </c>
      <c r="AC111" s="2" t="s">
        <v>56</v>
      </c>
    </row>
    <row r="112" spans="1:29" x14ac:dyDescent="0.25">
      <c r="A112">
        <v>26</v>
      </c>
      <c r="B112" s="1">
        <v>43740.685196759303</v>
      </c>
      <c r="C112" s="1">
        <v>43740.691840277803</v>
      </c>
      <c r="D112" s="2" t="s">
        <v>31</v>
      </c>
      <c r="K112" s="2" t="s">
        <v>34</v>
      </c>
      <c r="N112" s="2" t="s">
        <v>49</v>
      </c>
      <c r="Q112">
        <v>8</v>
      </c>
      <c r="T112">
        <v>10</v>
      </c>
    </row>
    <row r="113" spans="1:29" x14ac:dyDescent="0.25">
      <c r="A113">
        <v>27</v>
      </c>
      <c r="B113" s="1">
        <v>43740.702592592599</v>
      </c>
      <c r="C113" s="1">
        <v>43740.704062500001</v>
      </c>
      <c r="D113" s="2" t="s">
        <v>31</v>
      </c>
      <c r="K113" s="2" t="s">
        <v>34</v>
      </c>
      <c r="N113" s="2" t="s">
        <v>49</v>
      </c>
      <c r="Q113">
        <v>8</v>
      </c>
      <c r="T113">
        <v>9</v>
      </c>
      <c r="AC113" s="2" t="s">
        <v>61</v>
      </c>
    </row>
    <row r="114" spans="1:29" x14ac:dyDescent="0.25">
      <c r="A114">
        <v>30</v>
      </c>
      <c r="B114" s="1">
        <v>43740.743391203701</v>
      </c>
      <c r="C114" s="1">
        <v>43740.7437615741</v>
      </c>
      <c r="D114" s="2" t="s">
        <v>31</v>
      </c>
      <c r="K114" s="2" t="s">
        <v>34</v>
      </c>
      <c r="N114" s="2" t="s">
        <v>46</v>
      </c>
      <c r="Q114">
        <v>8</v>
      </c>
      <c r="T114">
        <v>8</v>
      </c>
      <c r="AC114" s="2" t="s">
        <v>63</v>
      </c>
    </row>
    <row r="115" spans="1:29" x14ac:dyDescent="0.25">
      <c r="A115">
        <v>34</v>
      </c>
      <c r="B115" s="1">
        <v>43740.763344907398</v>
      </c>
      <c r="C115" s="1">
        <v>43740.764490740701</v>
      </c>
      <c r="D115" s="2" t="s">
        <v>31</v>
      </c>
      <c r="K115" s="2" t="s">
        <v>65</v>
      </c>
      <c r="N115" s="2" t="s">
        <v>48</v>
      </c>
      <c r="Q115">
        <v>8</v>
      </c>
      <c r="T115">
        <v>10</v>
      </c>
      <c r="AC115" s="2" t="s">
        <v>66</v>
      </c>
    </row>
    <row r="116" spans="1:29" x14ac:dyDescent="0.25">
      <c r="A116">
        <v>36</v>
      </c>
      <c r="B116" s="1">
        <v>43740.773368055598</v>
      </c>
      <c r="C116" s="1">
        <v>43740.773680555598</v>
      </c>
      <c r="D116" s="2" t="s">
        <v>31</v>
      </c>
      <c r="K116" s="2" t="s">
        <v>64</v>
      </c>
      <c r="N116" s="2" t="s">
        <v>46</v>
      </c>
      <c r="Q116">
        <v>8</v>
      </c>
      <c r="T116">
        <v>8</v>
      </c>
    </row>
    <row r="117" spans="1:29" x14ac:dyDescent="0.25">
      <c r="A117">
        <v>40</v>
      </c>
      <c r="B117" s="1">
        <v>43740.860983796301</v>
      </c>
      <c r="C117" s="1">
        <v>43740.862835648099</v>
      </c>
      <c r="D117" s="2" t="s">
        <v>31</v>
      </c>
      <c r="K117" s="2" t="s">
        <v>68</v>
      </c>
      <c r="N117" s="2" t="s">
        <v>40</v>
      </c>
      <c r="Q117">
        <v>8</v>
      </c>
      <c r="T117">
        <v>9</v>
      </c>
      <c r="AC117" s="2" t="s">
        <v>69</v>
      </c>
    </row>
    <row r="118" spans="1:29" x14ac:dyDescent="0.25">
      <c r="A118">
        <v>46</v>
      </c>
      <c r="B118" s="1">
        <v>43742.4535300926</v>
      </c>
      <c r="C118" s="1">
        <v>43742.4550115741</v>
      </c>
      <c r="D118" s="2" t="s">
        <v>31</v>
      </c>
      <c r="K118" s="2" t="s">
        <v>36</v>
      </c>
      <c r="N118" s="2" t="s">
        <v>40</v>
      </c>
      <c r="Q118">
        <v>8</v>
      </c>
      <c r="T118">
        <v>8</v>
      </c>
      <c r="Z118" s="2" t="s">
        <v>72</v>
      </c>
    </row>
    <row r="119" spans="1:29" x14ac:dyDescent="0.25">
      <c r="A119">
        <v>52</v>
      </c>
      <c r="B119" s="1">
        <v>43725.481782407398</v>
      </c>
      <c r="C119" s="1">
        <v>43725.482638888898</v>
      </c>
      <c r="D119" s="2" t="s">
        <v>31</v>
      </c>
      <c r="K119" s="2" t="s">
        <v>38</v>
      </c>
      <c r="Q119">
        <v>8</v>
      </c>
      <c r="T119">
        <v>8</v>
      </c>
      <c r="AC119" s="2" t="s">
        <v>39</v>
      </c>
    </row>
    <row r="120" spans="1:29" x14ac:dyDescent="0.25">
      <c r="A120">
        <v>53</v>
      </c>
      <c r="B120" s="1">
        <v>43740.407488425903</v>
      </c>
      <c r="C120" s="1">
        <v>43740.408240740697</v>
      </c>
      <c r="D120" s="2" t="s">
        <v>31</v>
      </c>
      <c r="K120" s="2" t="s">
        <v>34</v>
      </c>
      <c r="N120" s="2" t="s">
        <v>40</v>
      </c>
      <c r="Q120">
        <v>8</v>
      </c>
      <c r="T120">
        <v>5</v>
      </c>
      <c r="AC120" s="2" t="s">
        <v>41</v>
      </c>
    </row>
    <row r="121" spans="1:29" x14ac:dyDescent="0.25">
      <c r="A121">
        <v>57</v>
      </c>
      <c r="B121" s="1">
        <v>43740.424861111103</v>
      </c>
      <c r="C121" s="1">
        <v>43740.425729166702</v>
      </c>
      <c r="D121" s="2" t="s">
        <v>31</v>
      </c>
      <c r="K121" s="2" t="s">
        <v>34</v>
      </c>
      <c r="N121" s="2" t="s">
        <v>40</v>
      </c>
      <c r="Q121">
        <v>8</v>
      </c>
      <c r="T121">
        <v>10</v>
      </c>
      <c r="AC121" s="2" t="s">
        <v>44</v>
      </c>
    </row>
    <row r="122" spans="1:29" x14ac:dyDescent="0.25">
      <c r="A122">
        <v>61</v>
      </c>
      <c r="B122" s="1">
        <v>43740.456168981502</v>
      </c>
      <c r="C122" s="1">
        <v>43740.457199074102</v>
      </c>
      <c r="D122" s="2" t="s">
        <v>31</v>
      </c>
      <c r="K122" s="2" t="s">
        <v>50</v>
      </c>
      <c r="N122" s="2" t="s">
        <v>40</v>
      </c>
      <c r="Q122">
        <v>8</v>
      </c>
      <c r="T122">
        <v>9</v>
      </c>
    </row>
    <row r="123" spans="1:29" x14ac:dyDescent="0.25">
      <c r="A123">
        <v>62</v>
      </c>
      <c r="B123" s="1">
        <v>43740.498564814799</v>
      </c>
      <c r="C123" s="1">
        <v>43740.4999074074</v>
      </c>
      <c r="D123" s="2" t="s">
        <v>31</v>
      </c>
      <c r="K123" s="2" t="s">
        <v>36</v>
      </c>
      <c r="N123" s="2" t="s">
        <v>40</v>
      </c>
      <c r="Q123">
        <v>8</v>
      </c>
      <c r="T123">
        <v>6</v>
      </c>
      <c r="AC123" s="2" t="s">
        <v>51</v>
      </c>
    </row>
    <row r="124" spans="1:29" x14ac:dyDescent="0.25">
      <c r="A124">
        <v>67</v>
      </c>
      <c r="B124" s="1">
        <v>43740.579444444404</v>
      </c>
      <c r="C124" s="1">
        <v>43740.581747685203</v>
      </c>
      <c r="D124" s="2" t="s">
        <v>31</v>
      </c>
      <c r="K124" s="2" t="s">
        <v>36</v>
      </c>
      <c r="N124" s="2" t="s">
        <v>49</v>
      </c>
      <c r="Q124">
        <v>8</v>
      </c>
      <c r="T124">
        <v>9</v>
      </c>
      <c r="AC124" s="2" t="s">
        <v>56</v>
      </c>
    </row>
    <row r="125" spans="1:29" x14ac:dyDescent="0.25">
      <c r="A125">
        <v>74</v>
      </c>
      <c r="B125" s="1">
        <v>43740.685196759303</v>
      </c>
      <c r="C125" s="1">
        <v>43740.691840277803</v>
      </c>
      <c r="D125" s="2" t="s">
        <v>31</v>
      </c>
      <c r="K125" s="2" t="s">
        <v>34</v>
      </c>
      <c r="N125" s="2" t="s">
        <v>49</v>
      </c>
      <c r="Q125">
        <v>8</v>
      </c>
      <c r="T125">
        <v>10</v>
      </c>
    </row>
    <row r="126" spans="1:29" x14ac:dyDescent="0.25">
      <c r="A126">
        <v>75</v>
      </c>
      <c r="B126" s="1">
        <v>43740.702592592599</v>
      </c>
      <c r="C126" s="1">
        <v>43740.704062500001</v>
      </c>
      <c r="D126" s="2" t="s">
        <v>31</v>
      </c>
      <c r="K126" s="2" t="s">
        <v>34</v>
      </c>
      <c r="N126" s="2" t="s">
        <v>49</v>
      </c>
      <c r="Q126">
        <v>8</v>
      </c>
      <c r="T126">
        <v>9</v>
      </c>
      <c r="AC126" s="2" t="s">
        <v>61</v>
      </c>
    </row>
    <row r="127" spans="1:29" x14ac:dyDescent="0.25">
      <c r="A127">
        <v>78</v>
      </c>
      <c r="B127" s="1">
        <v>43740.743391203701</v>
      </c>
      <c r="C127" s="1">
        <v>43740.7437615741</v>
      </c>
      <c r="D127" s="2" t="s">
        <v>31</v>
      </c>
      <c r="K127" s="2" t="s">
        <v>34</v>
      </c>
      <c r="N127" s="2" t="s">
        <v>46</v>
      </c>
      <c r="Q127">
        <v>8</v>
      </c>
      <c r="T127">
        <v>8</v>
      </c>
      <c r="AC127" s="2" t="s">
        <v>63</v>
      </c>
    </row>
    <row r="128" spans="1:29" x14ac:dyDescent="0.25">
      <c r="A128">
        <v>82</v>
      </c>
      <c r="B128" s="1">
        <v>43740.763344907398</v>
      </c>
      <c r="C128" s="1">
        <v>43740.764490740701</v>
      </c>
      <c r="D128" s="2" t="s">
        <v>31</v>
      </c>
      <c r="K128" s="2" t="s">
        <v>65</v>
      </c>
      <c r="N128" s="2" t="s">
        <v>48</v>
      </c>
      <c r="Q128">
        <v>8</v>
      </c>
      <c r="T128">
        <v>10</v>
      </c>
      <c r="AC128" s="2" t="s">
        <v>66</v>
      </c>
    </row>
    <row r="129" spans="1:29" x14ac:dyDescent="0.25">
      <c r="A129">
        <v>84</v>
      </c>
      <c r="B129" s="1">
        <v>43740.773368055598</v>
      </c>
      <c r="C129" s="1">
        <v>43740.773680555598</v>
      </c>
      <c r="D129" s="2" t="s">
        <v>31</v>
      </c>
      <c r="K129" s="2" t="s">
        <v>64</v>
      </c>
      <c r="N129" s="2" t="s">
        <v>46</v>
      </c>
      <c r="Q129">
        <v>8</v>
      </c>
      <c r="T129">
        <v>8</v>
      </c>
    </row>
    <row r="130" spans="1:29" x14ac:dyDescent="0.25">
      <c r="A130">
        <v>88</v>
      </c>
      <c r="B130" s="1">
        <v>43740.860983796301</v>
      </c>
      <c r="C130" s="1">
        <v>43740.862835648099</v>
      </c>
      <c r="D130" s="2" t="s">
        <v>31</v>
      </c>
      <c r="K130" s="2" t="s">
        <v>68</v>
      </c>
      <c r="N130" s="2" t="s">
        <v>40</v>
      </c>
      <c r="Q130">
        <v>8</v>
      </c>
      <c r="T130">
        <v>9</v>
      </c>
      <c r="AC130" s="2" t="s">
        <v>69</v>
      </c>
    </row>
    <row r="131" spans="1:29" x14ac:dyDescent="0.25">
      <c r="A131">
        <v>94</v>
      </c>
      <c r="B131" s="1">
        <v>43742.4535300926</v>
      </c>
      <c r="C131" s="1">
        <v>43742.4550115741</v>
      </c>
      <c r="D131" s="2" t="s">
        <v>31</v>
      </c>
      <c r="K131" s="2" t="s">
        <v>36</v>
      </c>
      <c r="N131" s="2" t="s">
        <v>40</v>
      </c>
      <c r="Q131">
        <v>8</v>
      </c>
      <c r="T131">
        <v>8</v>
      </c>
      <c r="Z131" s="2" t="s">
        <v>72</v>
      </c>
    </row>
    <row r="132" spans="1:29" x14ac:dyDescent="0.25">
      <c r="A132">
        <v>99</v>
      </c>
      <c r="B132" s="1">
        <v>43725.481782407398</v>
      </c>
      <c r="C132" s="1">
        <v>43725.482638888898</v>
      </c>
      <c r="D132" s="2" t="s">
        <v>31</v>
      </c>
      <c r="K132" s="2" t="s">
        <v>38</v>
      </c>
      <c r="Q132">
        <v>8</v>
      </c>
      <c r="T132">
        <v>8</v>
      </c>
      <c r="AC132" s="2" t="s">
        <v>39</v>
      </c>
    </row>
    <row r="133" spans="1:29" x14ac:dyDescent="0.25">
      <c r="A133">
        <v>100</v>
      </c>
      <c r="B133" s="1">
        <v>43740.407488425903</v>
      </c>
      <c r="C133" s="1">
        <v>43740.408240740697</v>
      </c>
      <c r="D133" s="2" t="s">
        <v>31</v>
      </c>
      <c r="K133" s="2" t="s">
        <v>34</v>
      </c>
      <c r="N133" s="2" t="s">
        <v>40</v>
      </c>
      <c r="Q133">
        <v>8</v>
      </c>
      <c r="T133">
        <v>5</v>
      </c>
      <c r="AC133" s="2" t="s">
        <v>41</v>
      </c>
    </row>
    <row r="134" spans="1:29" x14ac:dyDescent="0.25">
      <c r="A134">
        <v>104</v>
      </c>
      <c r="B134" s="1">
        <v>43740.424861111103</v>
      </c>
      <c r="C134" s="1">
        <v>43740.425729166702</v>
      </c>
      <c r="D134" s="2" t="s">
        <v>31</v>
      </c>
      <c r="K134" s="2" t="s">
        <v>34</v>
      </c>
      <c r="N134" s="2" t="s">
        <v>40</v>
      </c>
      <c r="Q134">
        <v>8</v>
      </c>
      <c r="T134">
        <v>10</v>
      </c>
      <c r="AC134" s="2" t="s">
        <v>44</v>
      </c>
    </row>
    <row r="135" spans="1:29" x14ac:dyDescent="0.25">
      <c r="A135">
        <v>108</v>
      </c>
      <c r="B135" s="1">
        <v>43740.456168981502</v>
      </c>
      <c r="C135" s="1">
        <v>43740.457199074102</v>
      </c>
      <c r="D135" s="2" t="s">
        <v>31</v>
      </c>
      <c r="K135" s="2" t="s">
        <v>50</v>
      </c>
      <c r="N135" s="2" t="s">
        <v>40</v>
      </c>
      <c r="Q135">
        <v>8</v>
      </c>
      <c r="T135">
        <v>9</v>
      </c>
    </row>
    <row r="136" spans="1:29" x14ac:dyDescent="0.25">
      <c r="A136">
        <v>109</v>
      </c>
      <c r="B136" s="1">
        <v>43740.498564814799</v>
      </c>
      <c r="C136" s="1">
        <v>43740.4999074074</v>
      </c>
      <c r="D136" s="2" t="s">
        <v>31</v>
      </c>
      <c r="K136" s="2" t="s">
        <v>36</v>
      </c>
      <c r="N136" s="2" t="s">
        <v>40</v>
      </c>
      <c r="Q136">
        <v>8</v>
      </c>
      <c r="T136">
        <v>6</v>
      </c>
      <c r="AC136" s="2" t="s">
        <v>51</v>
      </c>
    </row>
    <row r="137" spans="1:29" x14ac:dyDescent="0.25">
      <c r="A137">
        <v>114</v>
      </c>
      <c r="B137" s="1">
        <v>43740.579444444404</v>
      </c>
      <c r="C137" s="1">
        <v>43740.581747685203</v>
      </c>
      <c r="D137" s="2" t="s">
        <v>31</v>
      </c>
      <c r="K137" s="2" t="s">
        <v>36</v>
      </c>
      <c r="N137" s="2" t="s">
        <v>49</v>
      </c>
      <c r="Q137">
        <v>8</v>
      </c>
      <c r="T137">
        <v>9</v>
      </c>
      <c r="AC137" s="2" t="s">
        <v>56</v>
      </c>
    </row>
    <row r="138" spans="1:29" x14ac:dyDescent="0.25">
      <c r="A138">
        <v>121</v>
      </c>
      <c r="B138" s="1">
        <v>43740.685196759303</v>
      </c>
      <c r="C138" s="1">
        <v>43740.691840277803</v>
      </c>
      <c r="D138" s="2" t="s">
        <v>31</v>
      </c>
      <c r="K138" s="2" t="s">
        <v>34</v>
      </c>
      <c r="N138" s="2" t="s">
        <v>49</v>
      </c>
      <c r="Q138">
        <v>8</v>
      </c>
      <c r="T138">
        <v>10</v>
      </c>
    </row>
    <row r="139" spans="1:29" x14ac:dyDescent="0.25">
      <c r="A139">
        <v>122</v>
      </c>
      <c r="B139" s="1">
        <v>43740.702592592599</v>
      </c>
      <c r="C139" s="1">
        <v>43740.704062500001</v>
      </c>
      <c r="D139" s="2" t="s">
        <v>31</v>
      </c>
      <c r="K139" s="2" t="s">
        <v>34</v>
      </c>
      <c r="N139" s="2" t="s">
        <v>49</v>
      </c>
      <c r="Q139">
        <v>8</v>
      </c>
      <c r="T139">
        <v>9</v>
      </c>
      <c r="AC139" s="2" t="s">
        <v>61</v>
      </c>
    </row>
    <row r="140" spans="1:29" x14ac:dyDescent="0.25">
      <c r="A140">
        <v>125</v>
      </c>
      <c r="B140" s="1">
        <v>43740.743391203701</v>
      </c>
      <c r="C140" s="1">
        <v>43740.7437615741</v>
      </c>
      <c r="D140" s="2" t="s">
        <v>31</v>
      </c>
      <c r="K140" s="2" t="s">
        <v>34</v>
      </c>
      <c r="N140" s="2" t="s">
        <v>46</v>
      </c>
      <c r="Q140">
        <v>8</v>
      </c>
      <c r="T140">
        <v>8</v>
      </c>
      <c r="AC140" s="2" t="s">
        <v>63</v>
      </c>
    </row>
    <row r="141" spans="1:29" x14ac:dyDescent="0.25">
      <c r="A141">
        <v>129</v>
      </c>
      <c r="B141" s="1">
        <v>43740.763344907398</v>
      </c>
      <c r="C141" s="1">
        <v>43740.764490740701</v>
      </c>
      <c r="D141" s="2" t="s">
        <v>31</v>
      </c>
      <c r="K141" s="2" t="s">
        <v>65</v>
      </c>
      <c r="N141" s="2" t="s">
        <v>48</v>
      </c>
      <c r="Q141">
        <v>8</v>
      </c>
      <c r="T141">
        <v>10</v>
      </c>
      <c r="AC141" s="2" t="s">
        <v>66</v>
      </c>
    </row>
    <row r="142" spans="1:29" x14ac:dyDescent="0.25">
      <c r="A142">
        <v>131</v>
      </c>
      <c r="B142" s="1">
        <v>43740.773368055598</v>
      </c>
      <c r="C142" s="1">
        <v>43740.773680555598</v>
      </c>
      <c r="D142" s="2" t="s">
        <v>31</v>
      </c>
      <c r="K142" s="2" t="s">
        <v>64</v>
      </c>
      <c r="N142" s="2" t="s">
        <v>46</v>
      </c>
      <c r="Q142">
        <v>8</v>
      </c>
      <c r="T142">
        <v>8</v>
      </c>
    </row>
    <row r="143" spans="1:29" x14ac:dyDescent="0.25">
      <c r="A143">
        <v>135</v>
      </c>
      <c r="B143" s="1">
        <v>43740.860983796301</v>
      </c>
      <c r="C143" s="1">
        <v>43740.862835648099</v>
      </c>
      <c r="D143" s="2" t="s">
        <v>31</v>
      </c>
      <c r="K143" s="2" t="s">
        <v>68</v>
      </c>
      <c r="N143" s="2" t="s">
        <v>40</v>
      </c>
      <c r="Q143">
        <v>8</v>
      </c>
      <c r="T143">
        <v>9</v>
      </c>
      <c r="AC143" s="2" t="s">
        <v>69</v>
      </c>
    </row>
    <row r="144" spans="1:29" x14ac:dyDescent="0.25">
      <c r="A144">
        <v>141</v>
      </c>
      <c r="B144" s="1">
        <v>43742.4535300926</v>
      </c>
      <c r="C144" s="1">
        <v>43742.4550115741</v>
      </c>
      <c r="D144" s="2" t="s">
        <v>31</v>
      </c>
      <c r="K144" s="2" t="s">
        <v>36</v>
      </c>
      <c r="N144" s="2" t="s">
        <v>40</v>
      </c>
      <c r="Q144">
        <v>8</v>
      </c>
      <c r="T144">
        <v>8</v>
      </c>
      <c r="Z144" s="2" t="s">
        <v>72</v>
      </c>
    </row>
    <row r="145" spans="1:29" x14ac:dyDescent="0.25">
      <c r="A145">
        <v>146</v>
      </c>
      <c r="B145" s="1">
        <v>43725.481782407398</v>
      </c>
      <c r="C145" s="1">
        <v>43725.482638888898</v>
      </c>
      <c r="D145" s="2" t="s">
        <v>31</v>
      </c>
      <c r="K145" s="2" t="s">
        <v>38</v>
      </c>
      <c r="Q145">
        <v>8</v>
      </c>
      <c r="T145">
        <v>8</v>
      </c>
      <c r="AC145" s="2" t="s">
        <v>39</v>
      </c>
    </row>
    <row r="146" spans="1:29" x14ac:dyDescent="0.25">
      <c r="A146">
        <v>147</v>
      </c>
      <c r="B146" s="1">
        <v>43740.407488425903</v>
      </c>
      <c r="C146" s="1">
        <v>43740.408240740697</v>
      </c>
      <c r="D146" s="2" t="s">
        <v>31</v>
      </c>
      <c r="K146" s="2" t="s">
        <v>34</v>
      </c>
      <c r="N146" s="2" t="s">
        <v>40</v>
      </c>
      <c r="Q146">
        <v>8</v>
      </c>
      <c r="T146">
        <v>5</v>
      </c>
      <c r="AC146" s="2" t="s">
        <v>41</v>
      </c>
    </row>
    <row r="147" spans="1:29" x14ac:dyDescent="0.25">
      <c r="A147">
        <v>151</v>
      </c>
      <c r="B147" s="1">
        <v>43740.424861111103</v>
      </c>
      <c r="C147" s="1">
        <v>43740.425729166702</v>
      </c>
      <c r="D147" s="2" t="s">
        <v>31</v>
      </c>
      <c r="K147" s="2" t="s">
        <v>34</v>
      </c>
      <c r="N147" s="2" t="s">
        <v>40</v>
      </c>
      <c r="Q147">
        <v>8</v>
      </c>
      <c r="T147">
        <v>10</v>
      </c>
      <c r="AC147" s="2" t="s">
        <v>44</v>
      </c>
    </row>
    <row r="148" spans="1:29" x14ac:dyDescent="0.25">
      <c r="A148">
        <v>155</v>
      </c>
      <c r="B148" s="1">
        <v>43740.456168981502</v>
      </c>
      <c r="C148" s="1">
        <v>43740.457199074102</v>
      </c>
      <c r="D148" s="2" t="s">
        <v>31</v>
      </c>
      <c r="K148" s="2" t="s">
        <v>50</v>
      </c>
      <c r="N148" s="2" t="s">
        <v>40</v>
      </c>
      <c r="Q148">
        <v>8</v>
      </c>
      <c r="T148">
        <v>9</v>
      </c>
    </row>
    <row r="149" spans="1:29" x14ac:dyDescent="0.25">
      <c r="A149">
        <v>156</v>
      </c>
      <c r="B149" s="1">
        <v>43740.498564814799</v>
      </c>
      <c r="C149" s="1">
        <v>43740.4999074074</v>
      </c>
      <c r="D149" s="2" t="s">
        <v>31</v>
      </c>
      <c r="K149" s="2" t="s">
        <v>36</v>
      </c>
      <c r="N149" s="2" t="s">
        <v>40</v>
      </c>
      <c r="Q149">
        <v>8</v>
      </c>
      <c r="T149">
        <v>6</v>
      </c>
      <c r="AC149" s="2" t="s">
        <v>51</v>
      </c>
    </row>
    <row r="150" spans="1:29" x14ac:dyDescent="0.25">
      <c r="A150">
        <v>161</v>
      </c>
      <c r="B150" s="1">
        <v>43740.579444444404</v>
      </c>
      <c r="C150" s="1">
        <v>43740.581747685203</v>
      </c>
      <c r="D150" s="2" t="s">
        <v>31</v>
      </c>
      <c r="K150" s="2" t="s">
        <v>36</v>
      </c>
      <c r="N150" s="2" t="s">
        <v>49</v>
      </c>
      <c r="Q150">
        <v>8</v>
      </c>
      <c r="T150">
        <v>9</v>
      </c>
      <c r="AC150" s="2" t="s">
        <v>56</v>
      </c>
    </row>
    <row r="151" spans="1:29" x14ac:dyDescent="0.25">
      <c r="A151">
        <v>168</v>
      </c>
      <c r="B151" s="1">
        <v>43740.685196759303</v>
      </c>
      <c r="C151" s="1">
        <v>43740.691840277803</v>
      </c>
      <c r="D151" s="2" t="s">
        <v>31</v>
      </c>
      <c r="K151" s="2" t="s">
        <v>34</v>
      </c>
      <c r="N151" s="2" t="s">
        <v>49</v>
      </c>
      <c r="Q151">
        <v>8</v>
      </c>
      <c r="T151">
        <v>10</v>
      </c>
    </row>
    <row r="152" spans="1:29" x14ac:dyDescent="0.25">
      <c r="A152">
        <v>169</v>
      </c>
      <c r="B152" s="1">
        <v>43740.702592592599</v>
      </c>
      <c r="C152" s="1">
        <v>43740.704062500001</v>
      </c>
      <c r="D152" s="2" t="s">
        <v>31</v>
      </c>
      <c r="K152" s="2" t="s">
        <v>34</v>
      </c>
      <c r="N152" s="2" t="s">
        <v>49</v>
      </c>
      <c r="Q152">
        <v>8</v>
      </c>
      <c r="T152">
        <v>9</v>
      </c>
      <c r="AC152" s="2" t="s">
        <v>61</v>
      </c>
    </row>
    <row r="153" spans="1:29" x14ac:dyDescent="0.25">
      <c r="A153">
        <v>172</v>
      </c>
      <c r="B153" s="1">
        <v>43740.743391203701</v>
      </c>
      <c r="C153" s="1">
        <v>43740.7437615741</v>
      </c>
      <c r="D153" s="2" t="s">
        <v>31</v>
      </c>
      <c r="K153" s="2" t="s">
        <v>34</v>
      </c>
      <c r="N153" s="2" t="s">
        <v>46</v>
      </c>
      <c r="Q153">
        <v>8</v>
      </c>
      <c r="T153">
        <v>8</v>
      </c>
      <c r="AC153" s="2" t="s">
        <v>63</v>
      </c>
    </row>
    <row r="154" spans="1:29" x14ac:dyDescent="0.25">
      <c r="A154">
        <v>176</v>
      </c>
      <c r="B154" s="1">
        <v>43740.763344907398</v>
      </c>
      <c r="C154" s="1">
        <v>43740.764490740701</v>
      </c>
      <c r="D154" s="2" t="s">
        <v>31</v>
      </c>
      <c r="K154" s="2" t="s">
        <v>65</v>
      </c>
      <c r="N154" s="2" t="s">
        <v>48</v>
      </c>
      <c r="Q154">
        <v>8</v>
      </c>
      <c r="T154">
        <v>10</v>
      </c>
      <c r="AC154" s="2" t="s">
        <v>66</v>
      </c>
    </row>
    <row r="155" spans="1:29" x14ac:dyDescent="0.25">
      <c r="A155">
        <v>178</v>
      </c>
      <c r="B155" s="1">
        <v>43740.773368055598</v>
      </c>
      <c r="C155" s="1">
        <v>43740.773680555598</v>
      </c>
      <c r="D155" s="2" t="s">
        <v>31</v>
      </c>
      <c r="K155" s="2" t="s">
        <v>64</v>
      </c>
      <c r="N155" s="2" t="s">
        <v>46</v>
      </c>
      <c r="Q155">
        <v>8</v>
      </c>
      <c r="T155">
        <v>8</v>
      </c>
    </row>
    <row r="156" spans="1:29" x14ac:dyDescent="0.25">
      <c r="A156">
        <v>182</v>
      </c>
      <c r="B156" s="1">
        <v>43740.860983796301</v>
      </c>
      <c r="C156" s="1">
        <v>43740.862835648099</v>
      </c>
      <c r="D156" s="2" t="s">
        <v>31</v>
      </c>
      <c r="K156" s="2" t="s">
        <v>68</v>
      </c>
      <c r="N156" s="2" t="s">
        <v>40</v>
      </c>
      <c r="Q156">
        <v>8</v>
      </c>
      <c r="T156">
        <v>9</v>
      </c>
      <c r="AC156" s="2" t="s">
        <v>69</v>
      </c>
    </row>
    <row r="157" spans="1:29" x14ac:dyDescent="0.25">
      <c r="A157">
        <v>188</v>
      </c>
      <c r="B157" s="1">
        <v>43742.4535300926</v>
      </c>
      <c r="C157" s="1">
        <v>43742.4550115741</v>
      </c>
      <c r="D157" s="2" t="s">
        <v>31</v>
      </c>
      <c r="K157" s="2" t="s">
        <v>36</v>
      </c>
      <c r="N157" s="2" t="s">
        <v>40</v>
      </c>
      <c r="Q157">
        <v>8</v>
      </c>
      <c r="T157">
        <v>8</v>
      </c>
      <c r="Z157" s="2" t="s">
        <v>72</v>
      </c>
    </row>
    <row r="158" spans="1:29" x14ac:dyDescent="0.25">
      <c r="A158">
        <v>28</v>
      </c>
      <c r="B158" s="1">
        <v>43740.725949074098</v>
      </c>
      <c r="C158" s="1">
        <v>43740.726550925901</v>
      </c>
      <c r="D158" s="2" t="s">
        <v>31</v>
      </c>
      <c r="K158" s="2" t="s">
        <v>62</v>
      </c>
      <c r="N158" s="2" t="s">
        <v>46</v>
      </c>
      <c r="Q158">
        <v>9</v>
      </c>
      <c r="T158">
        <v>8</v>
      </c>
    </row>
    <row r="159" spans="1:29" x14ac:dyDescent="0.25">
      <c r="A159">
        <v>76</v>
      </c>
      <c r="B159" s="1">
        <v>43740.725949074098</v>
      </c>
      <c r="C159" s="1">
        <v>43740.726550925901</v>
      </c>
      <c r="D159" s="2" t="s">
        <v>31</v>
      </c>
      <c r="K159" s="2" t="s">
        <v>62</v>
      </c>
      <c r="N159" s="2" t="s">
        <v>46</v>
      </c>
      <c r="Q159">
        <v>9</v>
      </c>
      <c r="T159">
        <v>8</v>
      </c>
    </row>
    <row r="160" spans="1:29" x14ac:dyDescent="0.25">
      <c r="A160">
        <v>123</v>
      </c>
      <c r="B160" s="1">
        <v>43740.725949074098</v>
      </c>
      <c r="C160" s="1">
        <v>43740.726550925901</v>
      </c>
      <c r="D160" s="2" t="s">
        <v>31</v>
      </c>
      <c r="K160" s="2" t="s">
        <v>62</v>
      </c>
      <c r="N160" s="2" t="s">
        <v>46</v>
      </c>
      <c r="Q160">
        <v>9</v>
      </c>
      <c r="T160">
        <v>8</v>
      </c>
    </row>
    <row r="161" spans="1:29" x14ac:dyDescent="0.25">
      <c r="A161">
        <v>170</v>
      </c>
      <c r="B161" s="1">
        <v>43740.725949074098</v>
      </c>
      <c r="C161" s="1">
        <v>43740.726550925901</v>
      </c>
      <c r="D161" s="2" t="s">
        <v>31</v>
      </c>
      <c r="K161" s="2" t="s">
        <v>62</v>
      </c>
      <c r="N161" s="2" t="s">
        <v>46</v>
      </c>
      <c r="Q161">
        <v>9</v>
      </c>
      <c r="T161">
        <v>8</v>
      </c>
    </row>
    <row r="162" spans="1:29" x14ac:dyDescent="0.25">
      <c r="A162">
        <v>1</v>
      </c>
      <c r="B162" s="1">
        <v>43724.998402777797</v>
      </c>
      <c r="C162" s="1">
        <v>43724.999016203699</v>
      </c>
      <c r="D162" s="2" t="s">
        <v>31</v>
      </c>
      <c r="K162" s="2" t="s">
        <v>32</v>
      </c>
      <c r="Q162">
        <v>10</v>
      </c>
      <c r="T162">
        <v>10</v>
      </c>
      <c r="AC162" s="2" t="s">
        <v>33</v>
      </c>
    </row>
    <row r="163" spans="1:29" x14ac:dyDescent="0.25">
      <c r="A163">
        <v>8</v>
      </c>
      <c r="B163" s="1">
        <v>43740.419953703698</v>
      </c>
      <c r="C163" s="1">
        <v>43740.421689814801</v>
      </c>
      <c r="D163" s="2" t="s">
        <v>31</v>
      </c>
      <c r="K163" s="2" t="s">
        <v>43</v>
      </c>
      <c r="N163" s="2" t="s">
        <v>40</v>
      </c>
      <c r="Q163">
        <v>10</v>
      </c>
      <c r="T163">
        <v>10</v>
      </c>
    </row>
    <row r="164" spans="1:29" x14ac:dyDescent="0.25">
      <c r="A164">
        <v>12</v>
      </c>
      <c r="B164" s="1">
        <v>43740.435729166697</v>
      </c>
      <c r="C164" s="1">
        <v>43740.436400462997</v>
      </c>
      <c r="D164" s="2" t="s">
        <v>31</v>
      </c>
      <c r="K164" s="2" t="s">
        <v>36</v>
      </c>
      <c r="N164" s="2" t="s">
        <v>49</v>
      </c>
      <c r="Q164">
        <v>10</v>
      </c>
      <c r="T164">
        <v>6</v>
      </c>
    </row>
    <row r="165" spans="1:29" x14ac:dyDescent="0.25">
      <c r="A165">
        <v>17</v>
      </c>
      <c r="B165" s="1">
        <v>43740.556678240697</v>
      </c>
      <c r="C165" s="1">
        <v>43740.558599536998</v>
      </c>
      <c r="D165" s="2" t="s">
        <v>31</v>
      </c>
      <c r="K165" s="2" t="s">
        <v>53</v>
      </c>
      <c r="N165" s="2" t="s">
        <v>49</v>
      </c>
      <c r="Q165">
        <v>10</v>
      </c>
      <c r="T165">
        <v>10</v>
      </c>
      <c r="AC165" s="2" t="s">
        <v>54</v>
      </c>
    </row>
    <row r="166" spans="1:29" x14ac:dyDescent="0.25">
      <c r="A166">
        <v>20</v>
      </c>
      <c r="B166" s="1">
        <v>43740.598229166702</v>
      </c>
      <c r="C166" s="1">
        <v>43740.598726851902</v>
      </c>
      <c r="D166" s="2" t="s">
        <v>31</v>
      </c>
      <c r="K166" s="2" t="s">
        <v>34</v>
      </c>
      <c r="N166" s="2" t="s">
        <v>49</v>
      </c>
      <c r="Q166">
        <v>10</v>
      </c>
      <c r="T166">
        <v>10</v>
      </c>
    </row>
    <row r="167" spans="1:29" x14ac:dyDescent="0.25">
      <c r="A167">
        <v>39</v>
      </c>
      <c r="B167" s="1">
        <v>43740.805127314801</v>
      </c>
      <c r="C167" s="1">
        <v>43740.805300925902</v>
      </c>
      <c r="D167" s="2" t="s">
        <v>31</v>
      </c>
      <c r="K167" s="2" t="s">
        <v>36</v>
      </c>
      <c r="N167" s="2" t="s">
        <v>46</v>
      </c>
      <c r="Q167">
        <v>10</v>
      </c>
      <c r="T167">
        <v>10</v>
      </c>
    </row>
    <row r="168" spans="1:29" x14ac:dyDescent="0.25">
      <c r="A168">
        <v>43</v>
      </c>
      <c r="B168" s="1">
        <v>43740.941030092603</v>
      </c>
      <c r="C168" s="1">
        <v>43740.941736111097</v>
      </c>
      <c r="D168" s="2" t="s">
        <v>31</v>
      </c>
      <c r="K168" s="2" t="s">
        <v>36</v>
      </c>
      <c r="N168" s="2" t="s">
        <v>46</v>
      </c>
      <c r="Q168">
        <v>10</v>
      </c>
      <c r="T168">
        <v>10</v>
      </c>
    </row>
    <row r="169" spans="1:29" x14ac:dyDescent="0.25">
      <c r="A169">
        <v>48</v>
      </c>
      <c r="B169" s="1">
        <v>43724.998402777797</v>
      </c>
      <c r="C169" s="1">
        <v>43724.999016203699</v>
      </c>
      <c r="D169" s="2" t="s">
        <v>31</v>
      </c>
      <c r="K169" s="2" t="s">
        <v>32</v>
      </c>
      <c r="Q169">
        <v>10</v>
      </c>
      <c r="T169">
        <v>10</v>
      </c>
    </row>
    <row r="170" spans="1:29" x14ac:dyDescent="0.25">
      <c r="A170">
        <v>49</v>
      </c>
      <c r="B170" s="1">
        <v>43724.998402777797</v>
      </c>
      <c r="C170" s="1">
        <v>43724.999016203699</v>
      </c>
      <c r="D170" s="2" t="s">
        <v>31</v>
      </c>
      <c r="K170" s="2" t="s">
        <v>32</v>
      </c>
      <c r="Q170">
        <v>10</v>
      </c>
      <c r="T170">
        <v>10</v>
      </c>
      <c r="AC170" s="2" t="s">
        <v>33</v>
      </c>
    </row>
    <row r="171" spans="1:29" x14ac:dyDescent="0.25">
      <c r="A171">
        <v>56</v>
      </c>
      <c r="B171" s="1">
        <v>43740.419953703698</v>
      </c>
      <c r="C171" s="1">
        <v>43740.421689814801</v>
      </c>
      <c r="D171" s="2" t="s">
        <v>31</v>
      </c>
      <c r="K171" s="2" t="s">
        <v>43</v>
      </c>
      <c r="N171" s="2" t="s">
        <v>40</v>
      </c>
      <c r="Q171">
        <v>10</v>
      </c>
      <c r="T171">
        <v>10</v>
      </c>
    </row>
    <row r="172" spans="1:29" x14ac:dyDescent="0.25">
      <c r="A172">
        <v>60</v>
      </c>
      <c r="B172" s="1">
        <v>43740.435729166697</v>
      </c>
      <c r="C172" s="1">
        <v>43740.436400462997</v>
      </c>
      <c r="D172" s="2" t="s">
        <v>31</v>
      </c>
      <c r="K172" s="2" t="s">
        <v>36</v>
      </c>
      <c r="N172" s="2" t="s">
        <v>49</v>
      </c>
      <c r="Q172">
        <v>10</v>
      </c>
      <c r="T172">
        <v>6</v>
      </c>
    </row>
    <row r="173" spans="1:29" x14ac:dyDescent="0.25">
      <c r="A173">
        <v>65</v>
      </c>
      <c r="B173" s="1">
        <v>43740.556678240697</v>
      </c>
      <c r="C173" s="1">
        <v>43740.558599536998</v>
      </c>
      <c r="D173" s="2" t="s">
        <v>31</v>
      </c>
      <c r="K173" s="2" t="s">
        <v>53</v>
      </c>
      <c r="N173" s="2" t="s">
        <v>49</v>
      </c>
      <c r="Q173">
        <v>10</v>
      </c>
      <c r="T173">
        <v>10</v>
      </c>
      <c r="AC173" s="2" t="s">
        <v>54</v>
      </c>
    </row>
    <row r="174" spans="1:29" x14ac:dyDescent="0.25">
      <c r="A174">
        <v>68</v>
      </c>
      <c r="B174" s="1">
        <v>43740.598229166702</v>
      </c>
      <c r="C174" s="1">
        <v>43740.598726851902</v>
      </c>
      <c r="D174" s="2" t="s">
        <v>31</v>
      </c>
      <c r="K174" s="2" t="s">
        <v>34</v>
      </c>
      <c r="N174" s="2" t="s">
        <v>49</v>
      </c>
      <c r="Q174">
        <v>10</v>
      </c>
      <c r="T174">
        <v>10</v>
      </c>
    </row>
    <row r="175" spans="1:29" x14ac:dyDescent="0.25">
      <c r="A175">
        <v>87</v>
      </c>
      <c r="B175" s="1">
        <v>43740.805127314801</v>
      </c>
      <c r="C175" s="1">
        <v>43740.805300925902</v>
      </c>
      <c r="D175" s="2" t="s">
        <v>31</v>
      </c>
      <c r="K175" s="2" t="s">
        <v>36</v>
      </c>
      <c r="N175" s="2" t="s">
        <v>46</v>
      </c>
      <c r="Q175">
        <v>10</v>
      </c>
      <c r="T175">
        <v>10</v>
      </c>
    </row>
    <row r="176" spans="1:29" x14ac:dyDescent="0.25">
      <c r="A176">
        <v>91</v>
      </c>
      <c r="B176" s="1">
        <v>43740.941030092603</v>
      </c>
      <c r="C176" s="1">
        <v>43740.941736111097</v>
      </c>
      <c r="D176" s="2" t="s">
        <v>31</v>
      </c>
      <c r="K176" s="2" t="s">
        <v>36</v>
      </c>
      <c r="N176" s="2" t="s">
        <v>46</v>
      </c>
      <c r="Q176">
        <v>10</v>
      </c>
      <c r="T176">
        <v>10</v>
      </c>
    </row>
    <row r="177" spans="1:29" x14ac:dyDescent="0.25">
      <c r="A177">
        <v>96</v>
      </c>
      <c r="B177" s="1">
        <v>43724.998402777797</v>
      </c>
      <c r="C177" s="1">
        <v>43724.999016203699</v>
      </c>
      <c r="D177" s="2" t="s">
        <v>31</v>
      </c>
      <c r="K177" s="2" t="s">
        <v>32</v>
      </c>
      <c r="Q177">
        <v>10</v>
      </c>
      <c r="T177">
        <v>10</v>
      </c>
      <c r="AC177" s="2" t="s">
        <v>33</v>
      </c>
    </row>
    <row r="178" spans="1:29" x14ac:dyDescent="0.25">
      <c r="A178">
        <v>103</v>
      </c>
      <c r="B178" s="1">
        <v>43740.419953703698</v>
      </c>
      <c r="C178" s="1">
        <v>43740.421689814801</v>
      </c>
      <c r="D178" s="2" t="s">
        <v>31</v>
      </c>
      <c r="K178" s="2" t="s">
        <v>43</v>
      </c>
      <c r="N178" s="2" t="s">
        <v>40</v>
      </c>
      <c r="Q178">
        <v>10</v>
      </c>
      <c r="T178">
        <v>10</v>
      </c>
    </row>
    <row r="179" spans="1:29" x14ac:dyDescent="0.25">
      <c r="A179">
        <v>107</v>
      </c>
      <c r="B179" s="1">
        <v>43740.435729166697</v>
      </c>
      <c r="C179" s="1">
        <v>43740.436400462997</v>
      </c>
      <c r="D179" s="2" t="s">
        <v>31</v>
      </c>
      <c r="K179" s="2" t="s">
        <v>36</v>
      </c>
      <c r="N179" s="2" t="s">
        <v>49</v>
      </c>
      <c r="Q179">
        <v>10</v>
      </c>
      <c r="T179">
        <v>6</v>
      </c>
    </row>
    <row r="180" spans="1:29" x14ac:dyDescent="0.25">
      <c r="A180">
        <v>112</v>
      </c>
      <c r="B180" s="1">
        <v>43740.556678240697</v>
      </c>
      <c r="C180" s="1">
        <v>43740.558599536998</v>
      </c>
      <c r="D180" s="2" t="s">
        <v>31</v>
      </c>
      <c r="K180" s="2" t="s">
        <v>53</v>
      </c>
      <c r="N180" s="2" t="s">
        <v>49</v>
      </c>
      <c r="Q180">
        <v>10</v>
      </c>
      <c r="T180">
        <v>10</v>
      </c>
      <c r="AC180" s="2" t="s">
        <v>54</v>
      </c>
    </row>
    <row r="181" spans="1:29" x14ac:dyDescent="0.25">
      <c r="A181">
        <v>115</v>
      </c>
      <c r="B181" s="1">
        <v>43740.598229166702</v>
      </c>
      <c r="C181" s="1">
        <v>43740.598726851902</v>
      </c>
      <c r="D181" s="2" t="s">
        <v>31</v>
      </c>
      <c r="K181" s="2" t="s">
        <v>34</v>
      </c>
      <c r="N181" s="2" t="s">
        <v>49</v>
      </c>
      <c r="Q181">
        <v>10</v>
      </c>
      <c r="T181">
        <v>10</v>
      </c>
    </row>
    <row r="182" spans="1:29" x14ac:dyDescent="0.25">
      <c r="A182">
        <v>134</v>
      </c>
      <c r="B182" s="1">
        <v>43740.805127314801</v>
      </c>
      <c r="C182" s="1">
        <v>43740.805300925902</v>
      </c>
      <c r="D182" s="2" t="s">
        <v>31</v>
      </c>
      <c r="K182" s="2" t="s">
        <v>36</v>
      </c>
      <c r="N182" s="2" t="s">
        <v>46</v>
      </c>
      <c r="Q182">
        <v>10</v>
      </c>
      <c r="T182">
        <v>10</v>
      </c>
    </row>
    <row r="183" spans="1:29" x14ac:dyDescent="0.25">
      <c r="A183">
        <v>138</v>
      </c>
      <c r="B183" s="1">
        <v>43740.941030092603</v>
      </c>
      <c r="C183" s="1">
        <v>43740.941736111097</v>
      </c>
      <c r="D183" s="2" t="s">
        <v>31</v>
      </c>
      <c r="K183" s="2" t="s">
        <v>36</v>
      </c>
      <c r="N183" s="2" t="s">
        <v>46</v>
      </c>
      <c r="Q183">
        <v>10</v>
      </c>
      <c r="T183">
        <v>10</v>
      </c>
    </row>
    <row r="184" spans="1:29" x14ac:dyDescent="0.25">
      <c r="A184">
        <v>143</v>
      </c>
      <c r="B184" s="1">
        <v>43724.998402777797</v>
      </c>
      <c r="C184" s="1">
        <v>43724.999016203699</v>
      </c>
      <c r="D184" s="2" t="s">
        <v>31</v>
      </c>
      <c r="K184" s="2" t="s">
        <v>32</v>
      </c>
      <c r="Q184">
        <v>10</v>
      </c>
      <c r="T184">
        <v>10</v>
      </c>
      <c r="AC184" s="2" t="s">
        <v>33</v>
      </c>
    </row>
    <row r="185" spans="1:29" x14ac:dyDescent="0.25">
      <c r="A185">
        <v>150</v>
      </c>
      <c r="B185" s="1">
        <v>43740.419953703698</v>
      </c>
      <c r="C185" s="1">
        <v>43740.421689814801</v>
      </c>
      <c r="D185" s="2" t="s">
        <v>31</v>
      </c>
      <c r="K185" s="2" t="s">
        <v>43</v>
      </c>
      <c r="N185" s="2" t="s">
        <v>40</v>
      </c>
      <c r="Q185">
        <v>10</v>
      </c>
      <c r="T185">
        <v>10</v>
      </c>
    </row>
    <row r="186" spans="1:29" x14ac:dyDescent="0.25">
      <c r="A186">
        <v>154</v>
      </c>
      <c r="B186" s="1">
        <v>43740.435729166697</v>
      </c>
      <c r="C186" s="1">
        <v>43740.436400462997</v>
      </c>
      <c r="D186" s="2" t="s">
        <v>31</v>
      </c>
      <c r="K186" s="2" t="s">
        <v>36</v>
      </c>
      <c r="N186" s="2" t="s">
        <v>49</v>
      </c>
      <c r="Q186">
        <v>10</v>
      </c>
      <c r="T186">
        <v>6</v>
      </c>
    </row>
    <row r="187" spans="1:29" x14ac:dyDescent="0.25">
      <c r="A187">
        <v>159</v>
      </c>
      <c r="B187" s="1">
        <v>43740.556678240697</v>
      </c>
      <c r="C187" s="1">
        <v>43740.558599536998</v>
      </c>
      <c r="D187" s="2" t="s">
        <v>31</v>
      </c>
      <c r="K187" s="2" t="s">
        <v>53</v>
      </c>
      <c r="N187" s="2" t="s">
        <v>49</v>
      </c>
      <c r="Q187">
        <v>10</v>
      </c>
      <c r="T187">
        <v>10</v>
      </c>
      <c r="AC187" s="2" t="s">
        <v>54</v>
      </c>
    </row>
    <row r="188" spans="1:29" x14ac:dyDescent="0.25">
      <c r="A188">
        <v>162</v>
      </c>
      <c r="B188" s="1">
        <v>43740.598229166702</v>
      </c>
      <c r="C188" s="1">
        <v>43740.598726851902</v>
      </c>
      <c r="D188" s="2" t="s">
        <v>31</v>
      </c>
      <c r="K188" s="2" t="s">
        <v>34</v>
      </c>
      <c r="N188" s="2" t="s">
        <v>49</v>
      </c>
      <c r="Q188">
        <v>10</v>
      </c>
      <c r="T188">
        <v>10</v>
      </c>
    </row>
    <row r="189" spans="1:29" x14ac:dyDescent="0.25">
      <c r="A189">
        <v>181</v>
      </c>
      <c r="B189" s="1">
        <v>43740.805127314801</v>
      </c>
      <c r="C189" s="1">
        <v>43740.805300925902</v>
      </c>
      <c r="D189" s="2" t="s">
        <v>31</v>
      </c>
      <c r="K189" s="2" t="s">
        <v>36</v>
      </c>
      <c r="N189" s="2" t="s">
        <v>46</v>
      </c>
      <c r="Q189">
        <v>10</v>
      </c>
      <c r="T189">
        <v>10</v>
      </c>
    </row>
    <row r="190" spans="1:29" x14ac:dyDescent="0.25">
      <c r="A190">
        <v>185</v>
      </c>
      <c r="B190" s="1">
        <v>43740.941030092603</v>
      </c>
      <c r="C190" s="1">
        <v>43740.941736111097</v>
      </c>
      <c r="D190" s="2" t="s">
        <v>31</v>
      </c>
      <c r="K190" s="2" t="s">
        <v>36</v>
      </c>
      <c r="N190" s="2" t="s">
        <v>46</v>
      </c>
      <c r="Q190">
        <v>10</v>
      </c>
      <c r="T190">
        <v>10</v>
      </c>
    </row>
  </sheetData>
  <autoFilter ref="A1:AE1">
    <sortState ref="A2:AE190">
      <sortCondition ref="Q1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M14" sqref="M14"/>
    </sheetView>
  </sheetViews>
  <sheetFormatPr defaultRowHeight="15" x14ac:dyDescent="0.25"/>
  <cols>
    <col min="1" max="1" width="27.42578125" customWidth="1"/>
  </cols>
  <sheetData>
    <row r="1" spans="1:4" x14ac:dyDescent="0.25">
      <c r="A1" s="2" t="s">
        <v>48</v>
      </c>
      <c r="B1">
        <f>SUMIF(Plan1!N:N,Plan2!A1,Plan1!Q:Q)</f>
        <v>140</v>
      </c>
      <c r="C1">
        <f>COUNTIF(Plan1!N:N,A1)</f>
        <v>32</v>
      </c>
      <c r="D1">
        <f>B1/C1</f>
        <v>4.375</v>
      </c>
    </row>
    <row r="2" spans="1:4" x14ac:dyDescent="0.25">
      <c r="A2" s="2" t="s">
        <v>42</v>
      </c>
      <c r="B2">
        <f>SUMIF(Plan1!N:N,Plan2!A2,Plan1!Q:Q)</f>
        <v>28</v>
      </c>
      <c r="C2">
        <f>COUNTIF(Plan1!N:N,A2)</f>
        <v>4</v>
      </c>
      <c r="D2">
        <f t="shared" ref="D2:D5" si="0">B2/C2</f>
        <v>7</v>
      </c>
    </row>
    <row r="3" spans="1:4" x14ac:dyDescent="0.25">
      <c r="A3" s="2" t="s">
        <v>46</v>
      </c>
      <c r="B3">
        <f>SUMIF(Plan1!N:N,Plan2!A3,Plan1!Q:Q)</f>
        <v>320</v>
      </c>
      <c r="C3">
        <f>COUNTIF(Plan1!N:N,A3)</f>
        <v>44</v>
      </c>
      <c r="D3">
        <f t="shared" si="0"/>
        <v>7.2727272727272725</v>
      </c>
    </row>
    <row r="4" spans="1:4" x14ac:dyDescent="0.25">
      <c r="A4" s="2" t="s">
        <v>40</v>
      </c>
      <c r="B4">
        <f>SUMIF(Plan1!N:N,Plan2!A4,Plan1!Q:Q)</f>
        <v>344</v>
      </c>
      <c r="C4">
        <f>COUNTIF(Plan1!N:N,A4)</f>
        <v>52</v>
      </c>
      <c r="D4">
        <f t="shared" si="0"/>
        <v>6.615384615384615</v>
      </c>
    </row>
    <row r="5" spans="1:4" x14ac:dyDescent="0.25">
      <c r="A5" s="2" t="s">
        <v>49</v>
      </c>
      <c r="B5">
        <f>SUMIF(Plan1!N:N,Plan2!A5,Plan1!Q:Q)</f>
        <v>256</v>
      </c>
      <c r="C5">
        <f>COUNTIF(Plan1!N:N,A5)</f>
        <v>40</v>
      </c>
      <c r="D5">
        <f t="shared" si="0"/>
        <v>6.4</v>
      </c>
    </row>
    <row r="8" spans="1:4" x14ac:dyDescent="0.25">
      <c r="A8" s="2" t="s">
        <v>48</v>
      </c>
      <c r="B8">
        <f>SUMIF(Plan1!N:N,Plan2!A8,Plan1!T:T)</f>
        <v>212</v>
      </c>
      <c r="C8">
        <f>COUNTIF(Plan1!N:N,A8)</f>
        <v>32</v>
      </c>
      <c r="D8">
        <f>B8/C8</f>
        <v>6.625</v>
      </c>
    </row>
    <row r="9" spans="1:4" x14ac:dyDescent="0.25">
      <c r="A9" s="2" t="s">
        <v>42</v>
      </c>
      <c r="B9">
        <f>SUMIF(Plan1!N:N,Plan2!A9,Plan1!T:T)</f>
        <v>28</v>
      </c>
      <c r="C9">
        <f>COUNTIF(Plan1!N:N,A9)</f>
        <v>4</v>
      </c>
      <c r="D9">
        <f t="shared" ref="D9:D12" si="1">B9/C9</f>
        <v>7</v>
      </c>
    </row>
    <row r="10" spans="1:4" x14ac:dyDescent="0.25">
      <c r="A10" s="2" t="s">
        <v>46</v>
      </c>
      <c r="B10">
        <f>SUMIF(Plan1!N:N,Plan2!A10,Plan1!T:T)</f>
        <v>336</v>
      </c>
      <c r="C10">
        <f>COUNTIF(Plan1!N:N,A10)</f>
        <v>44</v>
      </c>
      <c r="D10">
        <f t="shared" si="1"/>
        <v>7.6363636363636367</v>
      </c>
    </row>
    <row r="11" spans="1:4" x14ac:dyDescent="0.25">
      <c r="A11" s="2" t="s">
        <v>40</v>
      </c>
      <c r="B11">
        <f>SUMIF(Plan1!N:N,Plan2!A11,Plan1!T:T)</f>
        <v>360</v>
      </c>
      <c r="C11">
        <f>COUNTIF(Plan1!N:N,A11)</f>
        <v>52</v>
      </c>
      <c r="D11">
        <f t="shared" si="1"/>
        <v>6.9230769230769234</v>
      </c>
    </row>
    <row r="12" spans="1:4" x14ac:dyDescent="0.25">
      <c r="A12" s="2" t="s">
        <v>49</v>
      </c>
      <c r="B12">
        <f>SUMIF(Plan1!N:N,Plan2!A12,Plan1!T:T)</f>
        <v>308</v>
      </c>
      <c r="C12">
        <f>COUNTIF(Plan1!N:N,A12)</f>
        <v>40</v>
      </c>
      <c r="D12">
        <f t="shared" si="1"/>
        <v>7.7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RafaelRavena</cp:lastModifiedBy>
  <dcterms:created xsi:type="dcterms:W3CDTF">2019-10-04T22:53:19Z</dcterms:created>
  <dcterms:modified xsi:type="dcterms:W3CDTF">2019-10-28T01:06:49Z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