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83f3210017ebbb9/CURSOS/Python Excercises/my_repository/Excel/"/>
    </mc:Choice>
  </mc:AlternateContent>
  <xr:revisionPtr revIDLastSave="284" documentId="8_{D36499C1-F214-E342-9472-D24EB5FBED1D}" xr6:coauthVersionLast="47" xr6:coauthVersionMax="47" xr10:uidLastSave="{B456F745-0410-44F3-A66C-D9CD689F365B}"/>
  <bookViews>
    <workbookView xWindow="-108" yWindow="-108" windowWidth="23256" windowHeight="12456" activeTab="1" xr2:uid="{00000000-000D-0000-FFFF-FFFF00000000}"/>
  </bookViews>
  <sheets>
    <sheet name="Original" sheetId="12" r:id="rId1"/>
    <sheet name="Solution" sheetId="1" r:id="rId2"/>
    <sheet name="(S)Datos para graficar" sheetId="5" state="hidden" r:id="rId3"/>
    <sheet name="Comportamiento Ventas" sheetId="13" r:id="rId4"/>
    <sheet name="Ventas por Producto" sheetId="9" r:id="rId5"/>
    <sheet name="Ventas por Año" sheetId="10" r:id="rId6"/>
    <sheet name="Ventas por Region" sheetId="11" r:id="rId7"/>
    <sheet name="Ventas por Mes" sheetId="15" r:id="rId8"/>
  </sheets>
  <definedNames>
    <definedName name="_xlnm._FilterDatabase" localSheetId="2" hidden="1">'(S)Datos para graficar'!$A$1:$J$49</definedName>
    <definedName name="_xlnm._FilterDatabase" localSheetId="1" hidden="1">Solution!$A$1:$H$49</definedName>
    <definedName name="_xlchart.v2.0" hidden="1">'(S)Datos para graficar'!$L$38:$L$49</definedName>
    <definedName name="_xlchart.v2.1" hidden="1">'(S)Datos para graficar'!$M$37</definedName>
    <definedName name="_xlchart.v2.2" hidden="1">'(S)Datos para graficar'!$M$38:$M$49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5" l="1"/>
  <c r="M19" i="5"/>
  <c r="M13" i="5"/>
  <c r="M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2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J50" i="5" l="1"/>
</calcChain>
</file>

<file path=xl/sharedStrings.xml><?xml version="1.0" encoding="utf-8"?>
<sst xmlns="http://schemas.openxmlformats.org/spreadsheetml/2006/main" count="504" uniqueCount="49">
  <si>
    <t>Number</t>
  </si>
  <si>
    <t>Order Date</t>
  </si>
  <si>
    <t>Region</t>
  </si>
  <si>
    <t>Name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</si>
  <si>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</si>
  <si>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</si>
  <si>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</si>
  <si>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</si>
  <si>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</si>
  <si>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</si>
  <si>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</si>
  <si>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</si>
  <si>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</si>
  <si>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</si>
  <si>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</si>
  <si>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</si>
  <si>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</si>
  <si>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</si>
  <si>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</si>
  <si>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</si>
  <si>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 xml:space="preserve">       Central</t>
  </si>
  <si>
    <t>Thompson</t>
  </si>
  <si>
    <t>Morgan</t>
  </si>
  <si>
    <t>Howard</t>
  </si>
  <si>
    <t xml:space="preserve">East   </t>
  </si>
  <si>
    <t>Parent</t>
  </si>
  <si>
    <t>Smith</t>
  </si>
  <si>
    <t>Desk</t>
  </si>
  <si>
    <t>Pen Set</t>
  </si>
  <si>
    <t xml:space="preserve">     Central</t>
  </si>
  <si>
    <t>Pen    Set</t>
  </si>
  <si>
    <t>No name</t>
  </si>
  <si>
    <t>Año</t>
  </si>
  <si>
    <t>Mes</t>
  </si>
  <si>
    <t>2019</t>
  </si>
  <si>
    <t>2020</t>
  </si>
  <si>
    <t>Mes 2019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</si>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</sst>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m/d/yy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4" fontId="3" fillId="0" borderId="1" xfId="0" applyNumberFormat="1" applyFont="1" applyBorder="1"/>
    <xf numFmtId="0" fontId="4" fillId="0" borderId="0" xfId="0" applyFont="1"/>
    <xf numFmtId="44" fontId="0" fillId="0" borderId="0" xfId="0" applyNumberFormat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1" fillId="0" borderId="8" xfId="0" applyFont="1" applyBorder="1"/>
    <xf numFmtId="164" fontId="3" fillId="0" borderId="9" xfId="0" applyNumberFormat="1" applyFont="1" applyBorder="1" applyAlignment="1">
      <alignment horizontal="right"/>
    </xf>
    <xf numFmtId="0" fontId="3" fillId="0" borderId="9" xfId="0" applyFont="1" applyBorder="1"/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44" fontId="3" fillId="0" borderId="9" xfId="1" applyFont="1" applyFill="1" applyBorder="1" applyAlignment="1">
      <alignment horizontal="left"/>
    </xf>
    <xf numFmtId="44" fontId="3" fillId="0" borderId="10" xfId="1" applyFont="1" applyFill="1" applyBorder="1"/>
    <xf numFmtId="0" fontId="1" fillId="0" borderId="3" xfId="0" applyFont="1" applyBorder="1"/>
    <xf numFmtId="164" fontId="3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44" fontId="3" fillId="0" borderId="2" xfId="1" applyFont="1" applyFill="1" applyBorder="1" applyAlignment="1">
      <alignment horizontal="left"/>
    </xf>
    <xf numFmtId="44" fontId="3" fillId="0" borderId="4" xfId="1" applyFont="1" applyFill="1" applyBorder="1"/>
    <xf numFmtId="0" fontId="1" fillId="0" borderId="5" xfId="0" applyFont="1" applyBorder="1"/>
    <xf numFmtId="164" fontId="3" fillId="0" borderId="6" xfId="0" applyNumberFormat="1" applyFont="1" applyBorder="1" applyAlignment="1">
      <alignment horizontal="right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44" fontId="3" fillId="0" borderId="6" xfId="1" applyFont="1" applyFill="1" applyBorder="1" applyAlignment="1">
      <alignment horizontal="left"/>
    </xf>
    <xf numFmtId="44" fontId="3" fillId="0" borderId="7" xfId="1" applyFont="1" applyFill="1" applyBorder="1"/>
    <xf numFmtId="0" fontId="7" fillId="0" borderId="0" xfId="0" applyFont="1"/>
    <xf numFmtId="44" fontId="0" fillId="0" borderId="0" xfId="1" applyFont="1"/>
    <xf numFmtId="14" fontId="3" fillId="0" borderId="9" xfId="0" applyNumberFormat="1" applyFont="1" applyBorder="1" applyAlignment="1">
      <alignment horizontal="right"/>
    </xf>
    <xf numFmtId="14" fontId="3" fillId="0" borderId="2" xfId="0" applyNumberFormat="1" applyFont="1" applyBorder="1" applyAlignment="1">
      <alignment horizontal="right"/>
    </xf>
    <xf numFmtId="14" fontId="3" fillId="0" borderId="6" xfId="0" applyNumberFormat="1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3" fillId="0" borderId="14" xfId="0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Comportamiento ventas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'(S)Datos para graficar'!$M$22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>
                  <a:tint val="77000"/>
                </a:schemeClr>
              </a:solidFill>
            </a:ln>
            <a:effectLst>
              <a:glow rad="139700">
                <a:schemeClr val="accent2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'(S)Datos para graficar'!$L$23:$L$34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'(S)Datos para graficar'!$M$23:$M$34</c:f>
              <c:numCache>
                <c:formatCode>_("€"* #,##0.00_);_("€"* \(#,##0.00\);_("€"* "-"??_);_(@_)</c:formatCode>
                <c:ptCount val="12"/>
                <c:pt idx="0">
                  <c:v>2149.5</c:v>
                </c:pt>
                <c:pt idx="1">
                  <c:v>3388.5299999999997</c:v>
                </c:pt>
                <c:pt idx="2">
                  <c:v>866.25</c:v>
                </c:pt>
                <c:pt idx="3">
                  <c:v>1446.5800000000002</c:v>
                </c:pt>
                <c:pt idx="4">
                  <c:v>1300.3499999999999</c:v>
                </c:pt>
                <c:pt idx="5">
                  <c:v>1613.5</c:v>
                </c:pt>
                <c:pt idx="6">
                  <c:v>2673.2299999999996</c:v>
                </c:pt>
                <c:pt idx="7">
                  <c:v>2005.55</c:v>
                </c:pt>
                <c:pt idx="8">
                  <c:v>666.11</c:v>
                </c:pt>
                <c:pt idx="9">
                  <c:v>1984.5699999999997</c:v>
                </c:pt>
                <c:pt idx="10">
                  <c:v>833.78</c:v>
                </c:pt>
                <c:pt idx="11">
                  <c:v>3288.47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C-4474-B2D7-606FAE2C6350}"/>
            </c:ext>
          </c:extLst>
        </c:ser>
        <c:ser>
          <c:idx val="0"/>
          <c:order val="1"/>
          <c:tx>
            <c:strRef>
              <c:f>'(S)Datos para graficar'!$M$22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>
                  <a:shade val="76000"/>
                </a:schemeClr>
              </a:solidFill>
            </a:ln>
            <a:effectLst>
              <a:glow rad="139700">
                <a:schemeClr val="accent2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'(S)Datos para graficar'!$L$23:$L$34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'(S)Datos para graficar'!$M$23:$M$34</c:f>
              <c:numCache>
                <c:formatCode>_("€"* #,##0.00_);_("€"* \(#,##0.00\);_("€"* "-"??_);_(@_)</c:formatCode>
                <c:ptCount val="12"/>
                <c:pt idx="0">
                  <c:v>2149.5</c:v>
                </c:pt>
                <c:pt idx="1">
                  <c:v>3388.5299999999997</c:v>
                </c:pt>
                <c:pt idx="2">
                  <c:v>866.25</c:v>
                </c:pt>
                <c:pt idx="3">
                  <c:v>1446.5800000000002</c:v>
                </c:pt>
                <c:pt idx="4">
                  <c:v>1300.3499999999999</c:v>
                </c:pt>
                <c:pt idx="5">
                  <c:v>1613.5</c:v>
                </c:pt>
                <c:pt idx="6">
                  <c:v>2673.2299999999996</c:v>
                </c:pt>
                <c:pt idx="7">
                  <c:v>2005.55</c:v>
                </c:pt>
                <c:pt idx="8">
                  <c:v>666.11</c:v>
                </c:pt>
                <c:pt idx="9">
                  <c:v>1984.5699999999997</c:v>
                </c:pt>
                <c:pt idx="10">
                  <c:v>833.78</c:v>
                </c:pt>
                <c:pt idx="11">
                  <c:v>3288.47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6C-4474-B2D7-606FAE2C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525519"/>
        <c:axId val="780523599"/>
      </c:lineChart>
      <c:catAx>
        <c:axId val="780525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23599"/>
        <c:crosses val="autoZero"/>
        <c:auto val="1"/>
        <c:lblAlgn val="ctr"/>
        <c:lblOffset val="100"/>
        <c:noMultiLvlLbl val="0"/>
      </c:catAx>
      <c:valAx>
        <c:axId val="780523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'(S)Datos para graficar'!$M$2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'(S)Datos para graficar'!$L$3:$L$7</c:f>
              <c:strCache>
                <c:ptCount val="5"/>
                <c:pt idx="0">
                  <c:v>Pencil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Binder</c:v>
                </c:pt>
              </c:strCache>
            </c:strRef>
          </c:cat>
          <c:val>
            <c:numRef>
              <c:f>'(S)Datos para graficar'!$M$3:$M$7</c:f>
              <c:numCache>
                <c:formatCode>_("€"* #,##0.00_);_("€"* \(#,##0.00\);_("€"* "-"??_);_(@_)</c:formatCode>
                <c:ptCount val="5"/>
                <c:pt idx="0">
                  <c:v>2203.5100000000002</c:v>
                </c:pt>
                <c:pt idx="1">
                  <c:v>2325</c:v>
                </c:pt>
                <c:pt idx="2">
                  <c:v>2524.2599999999998</c:v>
                </c:pt>
                <c:pt idx="3">
                  <c:v>5166.2</c:v>
                </c:pt>
                <c:pt idx="4">
                  <c:v>9997.4500000000007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2-4616-BAC3-AC57BC1E3F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9195039"/>
        <c:axId val="1099197439"/>
      </c:barChart>
      <c:catAx>
        <c:axId val="109919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97439"/>
        <c:crosses val="autoZero"/>
        <c:auto val="1"/>
        <c:lblAlgn val="ctr"/>
        <c:lblOffset val="100"/>
        <c:noMultiLvlLbl val="0"/>
      </c:catAx>
      <c:valAx>
        <c:axId val="1099197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Ventas</a:t>
            </a:r>
            <a:r>
              <a:rPr lang="en-GB" baseline="0"/>
              <a:t>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'(S)Datos para graficar'!$L$11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'(S)Datos para graficar'!$M$10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'(S)Datos para graficar'!$M$11</c:f>
              <c:numCache>
                <c:formatCode>_("€"* #,##0.00_);_("€"* \(#,##0.00\);_("€"* "-"??_);_(@_)</c:formatCode>
                <c:ptCount val="1"/>
                <c:pt idx="0">
                  <c:v>11846.880000000003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4-42A7-9BD6-20AC7A7CBFDB}"/>
            </c:ext>
          </c:extLst>
        </c:ser>
        <c:ser>
          <c:idx val="1"/>
          <c:order val="1"/>
          <c:tx>
            <c:strRef>
              <c:f>'(S)Datos para graficar'!$L$12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'(S)Datos para graficar'!$M$10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'(S)Datos para graficar'!$M$12</c:f>
              <c:numCache>
                <c:formatCode>_("€"* #,##0.00_);_("€"* \(#,##0.00\);_("€"* "-"??_);_(@_)</c:formatCode>
                <c:ptCount val="1"/>
                <c:pt idx="0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4-42A7-9BD6-20AC7A7CBF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5309231"/>
        <c:axId val="935311631"/>
      </c:barChart>
      <c:catAx>
        <c:axId val="93530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11631"/>
        <c:crosses val="autoZero"/>
        <c:auto val="1"/>
        <c:lblAlgn val="ctr"/>
        <c:lblOffset val="100"/>
        <c:noMultiLvlLbl val="0"/>
      </c:catAx>
      <c:valAx>
        <c:axId val="9353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0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'(S)Datos para graficar'!$M$15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'(S)Datos para graficar'!$L$16:$L$18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'(S)Datos para graficar'!$M$16:$M$18</c:f>
              <c:numCache>
                <c:formatCode>_("€"* #,##0.00_);_("€"* \(#,##0.00\);_("€"* "-"??_);_(@_)</c:formatCode>
                <c:ptCount val="3"/>
                <c:pt idx="0">
                  <c:v>12551.64</c:v>
                </c:pt>
                <c:pt idx="1">
                  <c:v>7178.06</c:v>
                </c:pt>
                <c:pt idx="2">
                  <c:v>2486.7199999999998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B-4EA2-A63D-CB2F9892F6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5549759"/>
        <c:axId val="865548799"/>
      </c:barChart>
      <c:catAx>
        <c:axId val="86554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48799"/>
        <c:crosses val="autoZero"/>
        <c:auto val="1"/>
        <c:lblAlgn val="ctr"/>
        <c:lblOffset val="100"/>
        <c:noMultiLvlLbl val="0"/>
      </c:catAx>
      <c:valAx>
        <c:axId val="865548799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8655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Ventas por Mes 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Ventas por Mes 2019</a:t>
          </a:r>
        </a:p>
      </cx:txPr>
    </cx:title>
    <cx:plotArea>
      <cx:plotAreaRegion>
        <cx:series layoutId="funnel" uniqueId="{513A45FC-5DDD-4FD1-8860-76763DCDDCA4}">
          <cx:tx>
            <cx:txData>
              <cx:f>_xlchart.v2.1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2FCFC5-6D45-4061-A71A-798FDFD35FAF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BF0A2C-0DD0-440A-9E05-2A4F8C20D29B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B62BB7-DD51-4D22-B3D7-58B892E08A86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716F60-FAFA-4595-9527-B17B127231F8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E63E00-6DD8-4541-ADA1-E66D5631D52B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73553-2B60-F8F7-5432-C0F39B5600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CCD618-A6E3-8733-4D32-64E6B0EF4D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9BCD4F-4D9B-6825-D383-A680C1F441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162145-FCF3-3025-F14B-CFCCC14442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B68DFE6-142B-BC1B-D7E4-26A6C46B7F9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191E4367-CB15-5689-0613-0201B7F8F56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6400" cy="60706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GB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90F6-2F56-4A22-AF72-57B3B1AF1F53}">
  <sheetPr>
    <outlinePr summaryBelow="0" summaryRight="0"/>
  </sheetPr>
  <dimension ref="A1:N88"/>
  <sheetViews>
    <sheetView workbookViewId="0">
      <selection activeCell="L19" sqref="L19"/>
    </sheetView>
  </sheetViews>
  <sheetFormatPr baseColWidth="10" defaultColWidth="12.6640625" defaultRowHeight="15.75" customHeight="1" x14ac:dyDescent="0.25"/>
  <cols>
    <col min="2" max="2" width="16.44140625" customWidth="1"/>
    <col min="13" max="13" width="23.77734375" bestFit="1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ht="14.4" x14ac:dyDescent="0.3">
      <c r="A2" s="1"/>
      <c r="B2" s="2"/>
      <c r="C2" s="3"/>
      <c r="D2" s="3"/>
      <c r="E2" s="3"/>
      <c r="F2" s="3"/>
      <c r="G2" s="3"/>
      <c r="H2" s="3"/>
    </row>
    <row r="3" spans="1:14" ht="14.4" x14ac:dyDescent="0.3">
      <c r="A3" s="1">
        <v>1</v>
      </c>
      <c r="B3" s="4">
        <v>43471</v>
      </c>
      <c r="C3" s="5" t="s">
        <v>8</v>
      </c>
      <c r="D3" s="5" t="s">
        <v>9</v>
      </c>
      <c r="E3" s="6" t="s">
        <v>10</v>
      </c>
      <c r="F3" s="7">
        <v>95</v>
      </c>
      <c r="G3" s="6">
        <v>1.99</v>
      </c>
      <c r="H3" s="5">
        <v>189.05</v>
      </c>
      <c r="K3" s="9"/>
    </row>
    <row r="4" spans="1:14" ht="14.4" x14ac:dyDescent="0.3">
      <c r="A4" s="1">
        <v>2</v>
      </c>
      <c r="B4" s="4">
        <v>43488</v>
      </c>
      <c r="C4" s="5" t="s">
        <v>11</v>
      </c>
      <c r="D4" s="5" t="s">
        <v>12</v>
      </c>
      <c r="E4" s="6" t="s">
        <v>13</v>
      </c>
      <c r="F4" s="7">
        <v>50</v>
      </c>
      <c r="G4" s="6">
        <v>19.989999999999998</v>
      </c>
      <c r="H4" s="5">
        <v>999.5</v>
      </c>
      <c r="J4" s="9"/>
      <c r="M4" s="9"/>
      <c r="N4" s="9"/>
    </row>
    <row r="5" spans="1:14" ht="14.4" x14ac:dyDescent="0.3">
      <c r="A5" s="1">
        <v>3</v>
      </c>
      <c r="B5" s="4">
        <v>43505</v>
      </c>
      <c r="C5" s="5" t="s">
        <v>11</v>
      </c>
      <c r="D5" s="5" t="s">
        <v>14</v>
      </c>
      <c r="E5" s="6" t="s">
        <v>10</v>
      </c>
      <c r="F5" s="7">
        <v>36</v>
      </c>
      <c r="G5" s="6">
        <v>4.99</v>
      </c>
      <c r="H5" s="5">
        <v>179.64</v>
      </c>
      <c r="M5" s="9"/>
      <c r="N5" s="9"/>
    </row>
    <row r="6" spans="1:14" ht="14.4" x14ac:dyDescent="0.3">
      <c r="A6" s="1">
        <v>4</v>
      </c>
      <c r="B6" s="4">
        <v>43522</v>
      </c>
      <c r="C6" s="5" t="s">
        <v>11</v>
      </c>
      <c r="D6" s="5" t="s">
        <v>15</v>
      </c>
      <c r="E6" s="6" t="s">
        <v>16</v>
      </c>
      <c r="F6" s="7">
        <v>27</v>
      </c>
      <c r="G6" s="6">
        <v>19.989999999999998</v>
      </c>
      <c r="H6" s="5">
        <v>539.73</v>
      </c>
    </row>
    <row r="7" spans="1:14" ht="14.4" x14ac:dyDescent="0.3">
      <c r="A7" s="1">
        <v>5</v>
      </c>
      <c r="B7" s="4">
        <v>43539</v>
      </c>
      <c r="C7" s="5" t="s">
        <v>17</v>
      </c>
      <c r="D7" s="5" t="s">
        <v>18</v>
      </c>
      <c r="E7" s="6" t="s">
        <v>10</v>
      </c>
      <c r="F7" s="7">
        <v>56</v>
      </c>
      <c r="G7" s="6">
        <v>2.99</v>
      </c>
      <c r="H7" s="5">
        <v>167.44</v>
      </c>
      <c r="J7" s="9"/>
      <c r="M7" s="9"/>
    </row>
    <row r="8" spans="1:14" ht="14.4" x14ac:dyDescent="0.3">
      <c r="A8" s="1">
        <v>6</v>
      </c>
      <c r="B8" s="4"/>
      <c r="C8" s="5" t="s">
        <v>8</v>
      </c>
      <c r="D8" s="5" t="s">
        <v>9</v>
      </c>
      <c r="E8" s="6" t="s">
        <v>13</v>
      </c>
      <c r="F8" s="7">
        <v>60</v>
      </c>
      <c r="G8" s="6">
        <v>4.99</v>
      </c>
      <c r="H8" s="5">
        <v>299.39999999999998</v>
      </c>
    </row>
    <row r="9" spans="1:14" ht="14.4" x14ac:dyDescent="0.3">
      <c r="A9" s="1">
        <v>7</v>
      </c>
      <c r="B9" s="4">
        <v>43573</v>
      </c>
      <c r="C9" s="5" t="s">
        <v>11</v>
      </c>
      <c r="D9" s="5" t="s">
        <v>19</v>
      </c>
      <c r="E9" s="6" t="s">
        <v>10</v>
      </c>
      <c r="F9" s="7">
        <v>75</v>
      </c>
      <c r="G9" s="6">
        <v>1.99</v>
      </c>
      <c r="H9" s="5">
        <v>149.25</v>
      </c>
    </row>
    <row r="10" spans="1:14" ht="14.4" x14ac:dyDescent="0.3">
      <c r="A10" s="1">
        <v>8</v>
      </c>
      <c r="B10" s="4">
        <v>43590</v>
      </c>
      <c r="C10" s="5" t="s">
        <v>20</v>
      </c>
      <c r="D10" s="5" t="s">
        <v>14</v>
      </c>
      <c r="E10" s="6" t="s">
        <v>10</v>
      </c>
      <c r="F10" s="7">
        <v>90</v>
      </c>
      <c r="G10" s="6"/>
      <c r="H10" s="5">
        <v>449.1</v>
      </c>
      <c r="J10" s="9"/>
      <c r="M10" s="9"/>
      <c r="N10" s="9"/>
    </row>
    <row r="11" spans="1:14" ht="14.4" x14ac:dyDescent="0.3">
      <c r="A11" s="1">
        <v>9</v>
      </c>
      <c r="B11" s="4">
        <v>43607</v>
      </c>
      <c r="C11" s="5" t="s">
        <v>17</v>
      </c>
      <c r="D11" s="5" t="s">
        <v>21</v>
      </c>
      <c r="E11" s="6" t="s">
        <v>10</v>
      </c>
      <c r="F11" s="7">
        <v>32</v>
      </c>
      <c r="G11" s="6">
        <v>1.99</v>
      </c>
      <c r="H11" s="5">
        <v>63.68</v>
      </c>
    </row>
    <row r="12" spans="1:14" ht="14.4" x14ac:dyDescent="0.3">
      <c r="A12" s="1">
        <v>10</v>
      </c>
      <c r="B12" s="4">
        <v>43624</v>
      </c>
      <c r="C12" s="5" t="s">
        <v>8</v>
      </c>
      <c r="D12" s="5" t="s">
        <v>9</v>
      </c>
      <c r="E12" s="6" t="s">
        <v>13</v>
      </c>
      <c r="F12" s="7">
        <v>60</v>
      </c>
      <c r="G12" s="6">
        <v>8.99</v>
      </c>
      <c r="H12" s="5">
        <v>539.4</v>
      </c>
    </row>
    <row r="13" spans="1:14" ht="14.4" x14ac:dyDescent="0.3">
      <c r="A13" s="1">
        <v>11</v>
      </c>
      <c r="B13" s="4">
        <v>43641</v>
      </c>
      <c r="C13" s="5" t="s">
        <v>11</v>
      </c>
      <c r="D13" s="5" t="s">
        <v>22</v>
      </c>
      <c r="E13" s="6" t="s">
        <v>10</v>
      </c>
      <c r="F13" s="7">
        <v>90</v>
      </c>
      <c r="G13" s="6">
        <v>4.99</v>
      </c>
      <c r="H13" s="5">
        <v>449.1</v>
      </c>
    </row>
    <row r="14" spans="1:14" ht="14.4" x14ac:dyDescent="0.3">
      <c r="A14" s="1">
        <v>12</v>
      </c>
      <c r="B14" s="4">
        <v>43658</v>
      </c>
      <c r="C14" s="5" t="s">
        <v>8</v>
      </c>
      <c r="D14" s="5" t="s">
        <v>23</v>
      </c>
      <c r="E14" s="6" t="s">
        <v>13</v>
      </c>
      <c r="F14" s="7">
        <v>29</v>
      </c>
      <c r="G14" s="6">
        <v>1.99</v>
      </c>
      <c r="H14" s="5">
        <v>57.71</v>
      </c>
    </row>
    <row r="15" spans="1:14" ht="14.4" x14ac:dyDescent="0.3">
      <c r="A15" s="1">
        <v>13</v>
      </c>
      <c r="B15" s="4">
        <v>43675</v>
      </c>
      <c r="C15" s="5" t="s">
        <v>24</v>
      </c>
      <c r="D15" s="5" t="s">
        <v>25</v>
      </c>
      <c r="E15" s="6" t="s">
        <v>13</v>
      </c>
      <c r="F15" s="7">
        <v>81</v>
      </c>
      <c r="G15" s="6">
        <v>19.989999999999998</v>
      </c>
      <c r="H15" s="8">
        <v>1619.19</v>
      </c>
    </row>
    <row r="16" spans="1:14" ht="14.4" x14ac:dyDescent="0.3">
      <c r="A16" s="1">
        <v>14</v>
      </c>
      <c r="B16" s="4">
        <v>43692</v>
      </c>
      <c r="C16" s="5" t="s">
        <v>8</v>
      </c>
      <c r="D16" s="5" t="s">
        <v>9</v>
      </c>
      <c r="E16" s="6" t="s">
        <v>10</v>
      </c>
      <c r="F16" s="7"/>
      <c r="G16" s="6">
        <v>4.99</v>
      </c>
      <c r="H16" s="5">
        <v>174.65</v>
      </c>
    </row>
    <row r="17" spans="1:8" ht="14.4" x14ac:dyDescent="0.3">
      <c r="A17" s="1">
        <v>15</v>
      </c>
      <c r="B17" s="4">
        <v>43709</v>
      </c>
      <c r="C17" s="5" t="s">
        <v>11</v>
      </c>
      <c r="D17" s="5" t="s">
        <v>26</v>
      </c>
      <c r="E17" s="6" t="s">
        <v>27</v>
      </c>
      <c r="F17" s="7">
        <v>2</v>
      </c>
      <c r="G17" s="6">
        <v>125</v>
      </c>
      <c r="H17" s="5">
        <v>250</v>
      </c>
    </row>
    <row r="18" spans="1:8" ht="14.4" x14ac:dyDescent="0.3">
      <c r="A18" s="1">
        <v>16</v>
      </c>
      <c r="B18" s="4">
        <v>43726</v>
      </c>
      <c r="C18" s="5" t="s">
        <v>8</v>
      </c>
      <c r="D18" s="5" t="s">
        <v>9</v>
      </c>
      <c r="E18" s="6" t="s">
        <v>28</v>
      </c>
      <c r="F18" s="7">
        <v>16</v>
      </c>
      <c r="G18" s="6">
        <v>15.99</v>
      </c>
      <c r="H18" s="5">
        <v>255.84</v>
      </c>
    </row>
    <row r="19" spans="1:8" ht="14.4" x14ac:dyDescent="0.3">
      <c r="A19" s="1">
        <v>17</v>
      </c>
      <c r="B19" s="4">
        <v>43743</v>
      </c>
      <c r="C19" s="5" t="s">
        <v>29</v>
      </c>
      <c r="D19" s="5" t="s">
        <v>22</v>
      </c>
      <c r="E19" s="6" t="s">
        <v>13</v>
      </c>
      <c r="F19" s="7">
        <v>28</v>
      </c>
      <c r="G19" s="6">
        <v>8.99</v>
      </c>
      <c r="H19" s="5"/>
    </row>
    <row r="20" spans="1:8" ht="14.4" x14ac:dyDescent="0.3">
      <c r="A20" s="1">
        <v>18</v>
      </c>
      <c r="B20" s="4">
        <v>43760</v>
      </c>
      <c r="C20" s="5" t="s">
        <v>8</v>
      </c>
      <c r="D20" s="5" t="s">
        <v>9</v>
      </c>
      <c r="E20" s="6" t="s">
        <v>16</v>
      </c>
      <c r="F20" s="7">
        <v>64</v>
      </c>
      <c r="G20" s="6">
        <v>8.99</v>
      </c>
      <c r="H20" s="5">
        <v>575.36</v>
      </c>
    </row>
    <row r="21" spans="1:8" ht="14.4" x14ac:dyDescent="0.3">
      <c r="A21" s="1">
        <v>19</v>
      </c>
      <c r="B21" s="4">
        <v>43777</v>
      </c>
      <c r="C21" s="5" t="s">
        <v>8</v>
      </c>
      <c r="D21" s="5" t="s">
        <v>25</v>
      </c>
      <c r="E21" s="6" t="s">
        <v>16</v>
      </c>
      <c r="F21" s="7">
        <v>15</v>
      </c>
      <c r="G21" s="6">
        <v>19.989999999999998</v>
      </c>
      <c r="H21" s="5">
        <v>299.85000000000002</v>
      </c>
    </row>
    <row r="22" spans="1:8" ht="14.4" x14ac:dyDescent="0.3">
      <c r="A22" s="1">
        <v>20</v>
      </c>
      <c r="B22" s="4">
        <v>43794</v>
      </c>
      <c r="C22" s="5" t="s">
        <v>11</v>
      </c>
      <c r="D22" s="5" t="s">
        <v>12</v>
      </c>
      <c r="E22" s="6" t="s">
        <v>28</v>
      </c>
      <c r="F22" s="7">
        <v>96</v>
      </c>
      <c r="G22" s="6">
        <v>4.99</v>
      </c>
      <c r="H22" s="5">
        <v>479.04</v>
      </c>
    </row>
    <row r="23" spans="1:8" ht="14.4" x14ac:dyDescent="0.3">
      <c r="A23" s="1">
        <v>21</v>
      </c>
      <c r="B23" s="4">
        <v>43811</v>
      </c>
      <c r="C23" s="5" t="s">
        <v>11</v>
      </c>
      <c r="D23" s="5"/>
      <c r="E23" s="6" t="s">
        <v>10</v>
      </c>
      <c r="F23" s="7">
        <v>67</v>
      </c>
      <c r="G23" s="6">
        <v>1.29</v>
      </c>
      <c r="H23" s="5">
        <v>86.43</v>
      </c>
    </row>
    <row r="24" spans="1:8" ht="14.4" x14ac:dyDescent="0.3">
      <c r="A24" s="1">
        <v>22</v>
      </c>
      <c r="B24" s="4">
        <v>43828</v>
      </c>
      <c r="C24" s="5" t="s">
        <v>8</v>
      </c>
      <c r="D24" s="5" t="s">
        <v>25</v>
      </c>
      <c r="E24" s="6" t="s">
        <v>28</v>
      </c>
      <c r="F24" s="7">
        <v>74</v>
      </c>
      <c r="G24" s="6">
        <v>15.99</v>
      </c>
      <c r="H24" s="8">
        <v>1183.26</v>
      </c>
    </row>
    <row r="25" spans="1:8" ht="14.4" x14ac:dyDescent="0.3">
      <c r="A25" s="1">
        <v>23</v>
      </c>
      <c r="B25" s="4">
        <v>43845</v>
      </c>
      <c r="C25" s="5" t="s">
        <v>11</v>
      </c>
      <c r="D25" s="5" t="s">
        <v>15</v>
      </c>
      <c r="E25" s="6" t="s">
        <v>13</v>
      </c>
      <c r="F25" s="7">
        <v>46</v>
      </c>
      <c r="G25" s="6">
        <v>8.99</v>
      </c>
      <c r="H25" s="5">
        <v>413.54</v>
      </c>
    </row>
    <row r="26" spans="1:8" ht="14.4" x14ac:dyDescent="0.3">
      <c r="A26" s="1">
        <v>24</v>
      </c>
      <c r="B26" s="4">
        <v>43862</v>
      </c>
      <c r="C26" s="5" t="s">
        <v>11</v>
      </c>
      <c r="D26" s="5" t="s">
        <v>26</v>
      </c>
      <c r="E26" s="6" t="s">
        <v>13</v>
      </c>
      <c r="F26" s="7">
        <v>87</v>
      </c>
      <c r="G26" s="6">
        <v>15</v>
      </c>
      <c r="H26" s="8">
        <v>1305</v>
      </c>
    </row>
    <row r="27" spans="1:8" ht="14.4" x14ac:dyDescent="0.3">
      <c r="A27" s="1">
        <v>25</v>
      </c>
      <c r="B27" s="4">
        <v>43879</v>
      </c>
      <c r="C27" s="5" t="s">
        <v>8</v>
      </c>
      <c r="D27" s="5" t="s">
        <v>9</v>
      </c>
      <c r="E27" s="6" t="s">
        <v>13</v>
      </c>
      <c r="F27" s="7">
        <v>4</v>
      </c>
      <c r="G27" s="6">
        <v>4.99</v>
      </c>
      <c r="H27" s="5">
        <v>19.96</v>
      </c>
    </row>
    <row r="28" spans="1:8" ht="14.4" x14ac:dyDescent="0.3">
      <c r="A28" s="1">
        <v>26</v>
      </c>
      <c r="B28" s="4">
        <v>43897</v>
      </c>
      <c r="C28" s="5" t="s">
        <v>17</v>
      </c>
      <c r="D28" s="5" t="s">
        <v>18</v>
      </c>
      <c r="E28" s="6" t="s">
        <v>13</v>
      </c>
      <c r="F28" s="7">
        <v>7</v>
      </c>
      <c r="G28" s="6">
        <v>19.989999999999998</v>
      </c>
      <c r="H28" s="5">
        <v>139.93</v>
      </c>
    </row>
    <row r="29" spans="1:8" ht="14.4" x14ac:dyDescent="0.3">
      <c r="A29" s="1">
        <v>27</v>
      </c>
      <c r="B29" s="4">
        <v>43914</v>
      </c>
      <c r="C29" s="5" t="s">
        <v>11</v>
      </c>
      <c r="D29" s="5" t="s">
        <v>14</v>
      </c>
      <c r="E29" s="6" t="s">
        <v>28</v>
      </c>
      <c r="F29" s="7">
        <v>50</v>
      </c>
      <c r="G29" s="6">
        <v>4.99</v>
      </c>
      <c r="H29" s="5">
        <v>249.5</v>
      </c>
    </row>
    <row r="30" spans="1:8" ht="14.4" x14ac:dyDescent="0.3">
      <c r="A30" s="1">
        <v>28</v>
      </c>
      <c r="B30" s="4">
        <v>43931</v>
      </c>
      <c r="C30" s="5" t="s">
        <v>11</v>
      </c>
      <c r="D30" s="5" t="s">
        <v>19</v>
      </c>
      <c r="E30" s="6" t="s">
        <v>10</v>
      </c>
      <c r="F30" s="7">
        <v>66</v>
      </c>
      <c r="G30" s="6">
        <v>1.99</v>
      </c>
      <c r="H30" s="5">
        <v>131.34</v>
      </c>
    </row>
    <row r="31" spans="1:8" ht="14.4" x14ac:dyDescent="0.3">
      <c r="A31" s="1">
        <v>29</v>
      </c>
      <c r="B31" s="4">
        <v>43948</v>
      </c>
      <c r="C31" s="5" t="s">
        <v>8</v>
      </c>
      <c r="D31" s="5" t="s">
        <v>23</v>
      </c>
      <c r="E31" s="6" t="s">
        <v>16</v>
      </c>
      <c r="F31" s="7">
        <v>96</v>
      </c>
      <c r="G31" s="6">
        <v>4.99</v>
      </c>
      <c r="H31" s="5">
        <v>479.04</v>
      </c>
    </row>
    <row r="32" spans="1:8" ht="14.4" x14ac:dyDescent="0.3">
      <c r="A32" s="1">
        <v>30</v>
      </c>
      <c r="B32" s="4">
        <v>43965</v>
      </c>
      <c r="C32" s="5" t="s">
        <v>11</v>
      </c>
      <c r="D32" s="5" t="s">
        <v>15</v>
      </c>
      <c r="E32" s="6" t="s">
        <v>10</v>
      </c>
      <c r="F32" s="7">
        <v>53</v>
      </c>
      <c r="G32" s="6">
        <v>1.29</v>
      </c>
      <c r="H32" s="5">
        <v>68.37</v>
      </c>
    </row>
    <row r="33" spans="1:8" ht="14.4" x14ac:dyDescent="0.3">
      <c r="A33" s="1">
        <v>31</v>
      </c>
      <c r="B33" s="4">
        <v>43982</v>
      </c>
      <c r="C33" s="5" t="s">
        <v>11</v>
      </c>
      <c r="D33" s="5" t="s">
        <v>15</v>
      </c>
      <c r="E33" s="6" t="s">
        <v>13</v>
      </c>
      <c r="F33" s="7">
        <v>80</v>
      </c>
      <c r="G33" s="6">
        <v>8.99</v>
      </c>
      <c r="H33" s="5">
        <v>719.2</v>
      </c>
    </row>
    <row r="34" spans="1:8" ht="14.4" x14ac:dyDescent="0.3">
      <c r="A34" s="1">
        <v>32</v>
      </c>
      <c r="B34" s="4">
        <v>43999</v>
      </c>
      <c r="C34" s="5" t="s">
        <v>11</v>
      </c>
      <c r="D34" s="5" t="s">
        <v>12</v>
      </c>
      <c r="E34" s="6" t="s">
        <v>27</v>
      </c>
      <c r="F34" s="7">
        <v>5</v>
      </c>
      <c r="G34" s="6">
        <v>125</v>
      </c>
      <c r="H34" s="5">
        <v>625</v>
      </c>
    </row>
    <row r="35" spans="1:8" ht="14.4" x14ac:dyDescent="0.3">
      <c r="A35" s="1">
        <v>33</v>
      </c>
      <c r="B35" s="4">
        <v>44016</v>
      </c>
      <c r="C35" s="5" t="s">
        <v>8</v>
      </c>
      <c r="D35" s="5" t="s">
        <v>9</v>
      </c>
      <c r="E35" s="6" t="s">
        <v>30</v>
      </c>
      <c r="F35" s="7">
        <v>62</v>
      </c>
      <c r="G35" s="6">
        <v>4.99</v>
      </c>
      <c r="H35" s="5">
        <v>309.38</v>
      </c>
    </row>
    <row r="36" spans="1:8" ht="14.4" x14ac:dyDescent="0.3">
      <c r="A36" s="1">
        <v>34</v>
      </c>
      <c r="B36" s="4">
        <v>44033</v>
      </c>
      <c r="C36" s="5" t="s">
        <v>11</v>
      </c>
      <c r="D36" s="5" t="s">
        <v>22</v>
      </c>
      <c r="E36" s="6" t="s">
        <v>28</v>
      </c>
      <c r="F36" s="7">
        <v>55</v>
      </c>
      <c r="G36" s="6">
        <v>12.49</v>
      </c>
      <c r="H36" s="5">
        <v>686.95</v>
      </c>
    </row>
    <row r="37" spans="1:8" ht="14.4" x14ac:dyDescent="0.3">
      <c r="A37" s="1">
        <v>35</v>
      </c>
      <c r="B37" s="4">
        <v>44050</v>
      </c>
      <c r="C37" s="5" t="s">
        <v>11</v>
      </c>
      <c r="D37" s="5" t="s">
        <v>12</v>
      </c>
      <c r="E37" s="6" t="s">
        <v>28</v>
      </c>
      <c r="F37" s="7">
        <v>42</v>
      </c>
      <c r="G37" s="6">
        <v>23.95</v>
      </c>
      <c r="H37" s="8">
        <v>1005.9</v>
      </c>
    </row>
    <row r="38" spans="1:8" ht="14.4" x14ac:dyDescent="0.3">
      <c r="A38" s="1">
        <v>36</v>
      </c>
      <c r="B38" s="4">
        <v>44067</v>
      </c>
      <c r="C38" s="5" t="s">
        <v>17</v>
      </c>
      <c r="D38" s="5" t="s">
        <v>18</v>
      </c>
      <c r="E38" s="6" t="s">
        <v>27</v>
      </c>
      <c r="F38" s="7">
        <v>3</v>
      </c>
      <c r="G38" s="6">
        <v>275</v>
      </c>
      <c r="H38" s="5">
        <v>825</v>
      </c>
    </row>
    <row r="39" spans="1:8" ht="14.4" x14ac:dyDescent="0.3">
      <c r="A39" s="1">
        <v>37</v>
      </c>
      <c r="B39" s="4">
        <v>44084</v>
      </c>
      <c r="C39" s="5" t="s">
        <v>11</v>
      </c>
      <c r="D39" s="5" t="s">
        <v>15</v>
      </c>
      <c r="E39" s="6" t="s">
        <v>10</v>
      </c>
      <c r="F39" s="7">
        <v>7</v>
      </c>
      <c r="G39" s="6">
        <v>1.29</v>
      </c>
      <c r="H39" s="5">
        <v>9.0299999999999994</v>
      </c>
    </row>
    <row r="40" spans="1:8" ht="14.4" x14ac:dyDescent="0.3">
      <c r="A40" s="1">
        <v>38</v>
      </c>
      <c r="B40" s="4">
        <v>44101</v>
      </c>
      <c r="C40" s="5" t="s">
        <v>17</v>
      </c>
      <c r="D40" s="5" t="s">
        <v>18</v>
      </c>
      <c r="E40" s="6" t="s">
        <v>16</v>
      </c>
      <c r="F40" s="7">
        <v>76</v>
      </c>
      <c r="G40" s="6">
        <v>1.99</v>
      </c>
      <c r="H40" s="5">
        <v>151.24</v>
      </c>
    </row>
    <row r="41" spans="1:8" ht="14.4" x14ac:dyDescent="0.3">
      <c r="A41" s="1">
        <v>39</v>
      </c>
      <c r="B41" s="4">
        <v>44118</v>
      </c>
      <c r="C41" s="5" t="s">
        <v>17</v>
      </c>
      <c r="D41" s="5" t="s">
        <v>21</v>
      </c>
      <c r="E41" s="6" t="s">
        <v>13</v>
      </c>
      <c r="F41" s="7">
        <v>57</v>
      </c>
      <c r="G41" s="6">
        <v>19.989999999999998</v>
      </c>
      <c r="H41" s="8">
        <v>1139.43</v>
      </c>
    </row>
    <row r="42" spans="1:8" ht="14.4" x14ac:dyDescent="0.3">
      <c r="A42" s="1">
        <v>40</v>
      </c>
      <c r="B42" s="4">
        <v>44135</v>
      </c>
      <c r="C42" s="5" t="s">
        <v>11</v>
      </c>
      <c r="D42" s="5" t="s">
        <v>19</v>
      </c>
      <c r="E42" s="6" t="s">
        <v>10</v>
      </c>
      <c r="F42" s="7">
        <v>14</v>
      </c>
      <c r="G42" s="6">
        <v>1.29</v>
      </c>
      <c r="H42" s="5">
        <v>18.059999999999999</v>
      </c>
    </row>
    <row r="43" spans="1:8" ht="14.4" x14ac:dyDescent="0.3">
      <c r="A43" s="1">
        <v>41</v>
      </c>
      <c r="B43" s="4">
        <v>44152</v>
      </c>
      <c r="C43" s="5" t="s">
        <v>11</v>
      </c>
      <c r="D43" s="5" t="s">
        <v>14</v>
      </c>
      <c r="E43" s="6" t="s">
        <v>13</v>
      </c>
      <c r="F43" s="7">
        <v>11</v>
      </c>
      <c r="G43" s="6">
        <v>4.99</v>
      </c>
      <c r="H43" s="5">
        <v>54.89</v>
      </c>
    </row>
    <row r="44" spans="1:8" ht="14.4" x14ac:dyDescent="0.3">
      <c r="A44" s="1">
        <v>42</v>
      </c>
      <c r="B44" s="4">
        <v>44169</v>
      </c>
      <c r="C44" s="5" t="s">
        <v>11</v>
      </c>
      <c r="D44" s="5" t="s">
        <v>14</v>
      </c>
      <c r="E44" s="6" t="s">
        <v>13</v>
      </c>
      <c r="F44" s="7">
        <v>94</v>
      </c>
      <c r="G44" s="6">
        <v>19.989999999999998</v>
      </c>
      <c r="H44" s="8">
        <v>1879.06</v>
      </c>
    </row>
    <row r="45" spans="1:8" ht="14.4" x14ac:dyDescent="0.3">
      <c r="A45" s="1">
        <v>43</v>
      </c>
      <c r="B45" s="4">
        <v>44186</v>
      </c>
      <c r="C45" s="5" t="s">
        <v>11</v>
      </c>
      <c r="D45" s="5" t="s">
        <v>19</v>
      </c>
      <c r="E45" s="6" t="s">
        <v>13</v>
      </c>
      <c r="F45" s="7">
        <v>28</v>
      </c>
      <c r="G45" s="6">
        <v>4.99</v>
      </c>
      <c r="H45" s="5">
        <v>139.72</v>
      </c>
    </row>
    <row r="46" spans="1:8" ht="14.4" x14ac:dyDescent="0.3">
      <c r="A46" s="1">
        <v>44</v>
      </c>
      <c r="B46" s="4">
        <v>43471</v>
      </c>
      <c r="C46" s="5" t="s">
        <v>8</v>
      </c>
      <c r="D46" s="5" t="s">
        <v>9</v>
      </c>
      <c r="E46" s="6" t="s">
        <v>16</v>
      </c>
      <c r="F46" s="7">
        <v>96</v>
      </c>
      <c r="G46" s="6">
        <v>4.99</v>
      </c>
      <c r="H46" s="5">
        <v>479.04</v>
      </c>
    </row>
    <row r="47" spans="1:8" ht="14.4" x14ac:dyDescent="0.3">
      <c r="A47" s="1">
        <v>45</v>
      </c>
      <c r="B47" s="4">
        <v>43488</v>
      </c>
      <c r="C47" s="5" t="s">
        <v>11</v>
      </c>
      <c r="D47" s="5" t="s">
        <v>12</v>
      </c>
      <c r="E47" s="6" t="s">
        <v>10</v>
      </c>
      <c r="F47" s="7">
        <v>53</v>
      </c>
      <c r="G47" s="6">
        <v>1.29</v>
      </c>
      <c r="H47" s="5">
        <v>68.37</v>
      </c>
    </row>
    <row r="48" spans="1:8" ht="14.4" x14ac:dyDescent="0.3">
      <c r="A48" s="1">
        <v>46</v>
      </c>
      <c r="B48" s="4">
        <v>43505</v>
      </c>
      <c r="C48" s="5" t="s">
        <v>11</v>
      </c>
      <c r="D48" s="5" t="s">
        <v>9</v>
      </c>
      <c r="E48" s="6" t="s">
        <v>13</v>
      </c>
      <c r="F48" s="7">
        <v>80</v>
      </c>
      <c r="G48" s="6">
        <v>8.99</v>
      </c>
      <c r="H48" s="5">
        <v>719.2</v>
      </c>
    </row>
    <row r="49" spans="1:8" ht="14.4" x14ac:dyDescent="0.3">
      <c r="A49" s="1">
        <v>47</v>
      </c>
      <c r="B49" s="4">
        <v>43522</v>
      </c>
      <c r="C49" s="5" t="s">
        <v>11</v>
      </c>
      <c r="D49" s="5" t="s">
        <v>22</v>
      </c>
      <c r="E49" s="6" t="s">
        <v>27</v>
      </c>
      <c r="F49" s="7">
        <v>5</v>
      </c>
      <c r="G49" s="6">
        <v>125</v>
      </c>
      <c r="H49" s="5">
        <v>625</v>
      </c>
    </row>
    <row r="50" spans="1:8" ht="14.4" x14ac:dyDescent="0.3">
      <c r="A50" s="1">
        <v>48</v>
      </c>
      <c r="B50" s="4">
        <v>43539</v>
      </c>
      <c r="C50" s="5" t="s">
        <v>8</v>
      </c>
      <c r="D50" s="5" t="s">
        <v>18</v>
      </c>
      <c r="E50" s="6" t="s">
        <v>28</v>
      </c>
      <c r="F50" s="7">
        <v>62</v>
      </c>
      <c r="G50" s="6">
        <v>4.99</v>
      </c>
      <c r="H50" s="5">
        <v>309.38</v>
      </c>
    </row>
    <row r="51" spans="1:8" ht="14.4" x14ac:dyDescent="0.3">
      <c r="A51" s="1">
        <v>49</v>
      </c>
      <c r="B51" s="4">
        <v>43556</v>
      </c>
      <c r="C51" s="5" t="s">
        <v>8</v>
      </c>
      <c r="D51" s="5" t="s">
        <v>9</v>
      </c>
      <c r="E51" s="6" t="s">
        <v>28</v>
      </c>
      <c r="F51" s="7">
        <v>55</v>
      </c>
      <c r="G51" s="6">
        <v>12.49</v>
      </c>
      <c r="H51" s="5">
        <v>686.95</v>
      </c>
    </row>
    <row r="52" spans="1:8" ht="14.4" x14ac:dyDescent="0.3">
      <c r="B52" s="4"/>
      <c r="C52" s="5"/>
      <c r="D52" s="5"/>
      <c r="E52" s="6"/>
      <c r="F52" s="7"/>
      <c r="G52" s="6"/>
      <c r="H52" s="5"/>
    </row>
    <row r="53" spans="1:8" ht="14.4" x14ac:dyDescent="0.3">
      <c r="B53" s="4"/>
      <c r="C53" s="5"/>
      <c r="D53" s="5"/>
      <c r="E53" s="6"/>
      <c r="F53" s="7"/>
      <c r="G53" s="6"/>
      <c r="H53" s="5"/>
    </row>
    <row r="54" spans="1:8" ht="14.4" x14ac:dyDescent="0.3">
      <c r="B54" s="4"/>
      <c r="C54" s="5"/>
      <c r="D54" s="5"/>
      <c r="E54" s="6"/>
      <c r="F54" s="7"/>
      <c r="G54" s="6"/>
      <c r="H54" s="5"/>
    </row>
    <row r="55" spans="1:8" ht="14.4" x14ac:dyDescent="0.3">
      <c r="B55" s="4"/>
      <c r="C55" s="5"/>
      <c r="D55" s="5"/>
      <c r="E55" s="6"/>
      <c r="F55" s="7"/>
      <c r="G55" s="6"/>
      <c r="H55" s="5"/>
    </row>
    <row r="56" spans="1:8" ht="14.4" x14ac:dyDescent="0.3">
      <c r="B56" s="4"/>
      <c r="C56" s="5"/>
      <c r="D56" s="5"/>
      <c r="E56" s="6"/>
      <c r="F56" s="7"/>
      <c r="G56" s="6"/>
      <c r="H56" s="5"/>
    </row>
    <row r="57" spans="1:8" ht="14.4" x14ac:dyDescent="0.3">
      <c r="B57" s="4"/>
      <c r="C57" s="5"/>
      <c r="D57" s="5"/>
      <c r="E57" s="6"/>
      <c r="F57" s="7"/>
      <c r="G57" s="6"/>
      <c r="H57" s="5"/>
    </row>
    <row r="58" spans="1:8" ht="14.4" x14ac:dyDescent="0.3">
      <c r="B58" s="4"/>
      <c r="C58" s="5"/>
      <c r="D58" s="5"/>
      <c r="E58" s="6"/>
      <c r="F58" s="7"/>
      <c r="G58" s="6"/>
      <c r="H58" s="8"/>
    </row>
    <row r="59" spans="1:8" ht="14.4" x14ac:dyDescent="0.3">
      <c r="B59" s="4"/>
      <c r="C59" s="5"/>
      <c r="D59" s="5"/>
      <c r="E59" s="6"/>
      <c r="F59" s="7"/>
      <c r="G59" s="6"/>
      <c r="H59" s="5"/>
    </row>
    <row r="60" spans="1:8" ht="14.4" x14ac:dyDescent="0.3">
      <c r="B60" s="4"/>
      <c r="C60" s="5"/>
      <c r="D60" s="5"/>
      <c r="E60" s="6"/>
      <c r="F60" s="7"/>
      <c r="G60" s="6"/>
      <c r="H60" s="5"/>
    </row>
    <row r="61" spans="1:8" ht="14.4" x14ac:dyDescent="0.3">
      <c r="B61" s="4"/>
      <c r="C61" s="5"/>
      <c r="D61" s="5"/>
      <c r="E61" s="6"/>
      <c r="F61" s="7"/>
      <c r="G61" s="6"/>
      <c r="H61" s="5"/>
    </row>
    <row r="62" spans="1:8" ht="14.4" x14ac:dyDescent="0.3">
      <c r="B62" s="4"/>
      <c r="C62" s="5"/>
      <c r="D62" s="5"/>
      <c r="E62" s="6"/>
      <c r="F62" s="7"/>
      <c r="G62" s="6"/>
      <c r="H62" s="5"/>
    </row>
    <row r="63" spans="1:8" ht="14.4" x14ac:dyDescent="0.3">
      <c r="B63" s="4"/>
      <c r="C63" s="5"/>
      <c r="D63" s="5"/>
      <c r="E63" s="6"/>
      <c r="F63" s="7"/>
      <c r="G63" s="6"/>
      <c r="H63" s="5"/>
    </row>
    <row r="64" spans="1:8" ht="14.4" x14ac:dyDescent="0.3">
      <c r="B64" s="4"/>
      <c r="C64" s="5"/>
      <c r="D64" s="5"/>
      <c r="E64" s="6"/>
      <c r="F64" s="7"/>
      <c r="G64" s="6"/>
      <c r="H64" s="5"/>
    </row>
    <row r="65" spans="2:8" ht="14.4" x14ac:dyDescent="0.3">
      <c r="B65" s="4"/>
      <c r="C65" s="5"/>
      <c r="D65" s="5"/>
      <c r="E65" s="6"/>
      <c r="F65" s="7"/>
      <c r="G65" s="6"/>
      <c r="H65" s="5"/>
    </row>
    <row r="66" spans="2:8" ht="14.4" x14ac:dyDescent="0.3">
      <c r="B66" s="4"/>
      <c r="C66" s="5"/>
      <c r="D66" s="5"/>
      <c r="E66" s="6"/>
      <c r="F66" s="7"/>
      <c r="G66" s="6"/>
      <c r="H66" s="5"/>
    </row>
    <row r="67" spans="2:8" ht="14.4" x14ac:dyDescent="0.3">
      <c r="B67" s="4"/>
      <c r="C67" s="5"/>
      <c r="D67" s="5"/>
      <c r="E67" s="6"/>
      <c r="F67" s="7"/>
      <c r="G67" s="6"/>
      <c r="H67" s="8"/>
    </row>
    <row r="68" spans="2:8" ht="14.4" x14ac:dyDescent="0.3">
      <c r="B68" s="4"/>
      <c r="C68" s="5"/>
      <c r="D68" s="5"/>
      <c r="E68" s="6"/>
      <c r="F68" s="7"/>
      <c r="G68" s="6"/>
      <c r="H68" s="5"/>
    </row>
    <row r="69" spans="2:8" ht="14.4" x14ac:dyDescent="0.3">
      <c r="B69" s="4"/>
      <c r="C69" s="5"/>
      <c r="D69" s="5"/>
      <c r="E69" s="6"/>
      <c r="F69" s="7"/>
      <c r="G69" s="6"/>
      <c r="H69" s="8"/>
    </row>
    <row r="70" spans="2:8" ht="14.4" x14ac:dyDescent="0.3">
      <c r="B70" s="4"/>
      <c r="C70" s="5"/>
      <c r="D70" s="5"/>
      <c r="E70" s="6"/>
      <c r="F70" s="7"/>
      <c r="G70" s="6"/>
      <c r="H70" s="5"/>
    </row>
    <row r="71" spans="2:8" ht="14.4" x14ac:dyDescent="0.3">
      <c r="B71" s="4"/>
      <c r="C71" s="5"/>
      <c r="D71" s="5"/>
      <c r="E71" s="6"/>
      <c r="F71" s="7"/>
      <c r="G71" s="6"/>
      <c r="H71" s="5"/>
    </row>
    <row r="72" spans="2:8" ht="14.4" x14ac:dyDescent="0.3">
      <c r="B72" s="4"/>
      <c r="C72" s="5"/>
      <c r="D72" s="5"/>
      <c r="E72" s="6"/>
      <c r="F72" s="7"/>
      <c r="G72" s="6"/>
      <c r="H72" s="5"/>
    </row>
    <row r="73" spans="2:8" ht="14.4" x14ac:dyDescent="0.3">
      <c r="B73" s="4"/>
      <c r="C73" s="5"/>
      <c r="D73" s="5"/>
      <c r="E73" s="6"/>
      <c r="F73" s="7"/>
      <c r="G73" s="6"/>
      <c r="H73" s="5"/>
    </row>
    <row r="74" spans="2:8" ht="14.4" x14ac:dyDescent="0.3">
      <c r="B74" s="4"/>
      <c r="C74" s="5"/>
      <c r="D74" s="5"/>
      <c r="E74" s="6"/>
      <c r="F74" s="7"/>
      <c r="G74" s="6"/>
      <c r="H74" s="5"/>
    </row>
    <row r="75" spans="2:8" ht="14.4" x14ac:dyDescent="0.3">
      <c r="B75" s="4"/>
      <c r="C75" s="5"/>
      <c r="D75" s="5"/>
      <c r="E75" s="6"/>
      <c r="F75" s="7"/>
      <c r="G75" s="6"/>
      <c r="H75" s="5"/>
    </row>
    <row r="76" spans="2:8" ht="14.4" x14ac:dyDescent="0.3">
      <c r="B76" s="4"/>
      <c r="C76" s="5"/>
      <c r="D76" s="5"/>
      <c r="E76" s="6"/>
      <c r="F76" s="7"/>
      <c r="G76" s="6"/>
      <c r="H76" s="5"/>
    </row>
    <row r="77" spans="2:8" ht="14.4" x14ac:dyDescent="0.3">
      <c r="B77" s="4"/>
      <c r="C77" s="5"/>
      <c r="D77" s="5"/>
      <c r="E77" s="6"/>
      <c r="F77" s="7"/>
      <c r="G77" s="6"/>
      <c r="H77" s="5"/>
    </row>
    <row r="78" spans="2:8" ht="14.4" x14ac:dyDescent="0.3">
      <c r="B78" s="4"/>
      <c r="C78" s="5"/>
      <c r="D78" s="5"/>
      <c r="E78" s="6"/>
      <c r="F78" s="7"/>
      <c r="G78" s="6"/>
      <c r="H78" s="5"/>
    </row>
    <row r="79" spans="2:8" ht="14.4" x14ac:dyDescent="0.3">
      <c r="B79" s="4"/>
      <c r="C79" s="5"/>
      <c r="D79" s="5"/>
      <c r="E79" s="6"/>
      <c r="F79" s="7"/>
      <c r="G79" s="6"/>
      <c r="H79" s="5"/>
    </row>
    <row r="80" spans="2:8" ht="14.4" x14ac:dyDescent="0.3">
      <c r="B80" s="4"/>
      <c r="C80" s="5"/>
      <c r="D80" s="5"/>
      <c r="E80" s="6"/>
      <c r="F80" s="7"/>
      <c r="G80" s="6"/>
      <c r="H80" s="8"/>
    </row>
    <row r="81" spans="2:8" ht="14.4" x14ac:dyDescent="0.3">
      <c r="B81" s="4"/>
      <c r="C81" s="5"/>
      <c r="D81" s="5"/>
      <c r="E81" s="6"/>
      <c r="F81" s="7"/>
      <c r="G81" s="6"/>
      <c r="H81" s="5"/>
    </row>
    <row r="82" spans="2:8" ht="14.4" x14ac:dyDescent="0.3">
      <c r="B82" s="4"/>
      <c r="C82" s="5"/>
      <c r="D82" s="5"/>
      <c r="E82" s="6"/>
      <c r="F82" s="7"/>
      <c r="G82" s="6"/>
      <c r="H82" s="5"/>
    </row>
    <row r="83" spans="2:8" ht="14.4" x14ac:dyDescent="0.3">
      <c r="B83" s="4"/>
      <c r="C83" s="5"/>
      <c r="D83" s="5"/>
      <c r="E83" s="6"/>
      <c r="F83" s="7"/>
      <c r="G83" s="6"/>
      <c r="H83" s="5"/>
    </row>
    <row r="84" spans="2:8" ht="14.4" x14ac:dyDescent="0.3">
      <c r="B84" s="4"/>
      <c r="C84" s="5"/>
      <c r="D84" s="5"/>
      <c r="E84" s="6"/>
      <c r="F84" s="7"/>
      <c r="G84" s="6"/>
      <c r="H84" s="8"/>
    </row>
    <row r="85" spans="2:8" ht="14.4" x14ac:dyDescent="0.3">
      <c r="B85" s="4"/>
      <c r="C85" s="5"/>
      <c r="D85" s="5"/>
      <c r="E85" s="6"/>
      <c r="F85" s="7"/>
      <c r="G85" s="6"/>
      <c r="H85" s="5"/>
    </row>
    <row r="86" spans="2:8" ht="14.4" x14ac:dyDescent="0.3">
      <c r="B86" s="4"/>
      <c r="C86" s="5"/>
      <c r="D86" s="5"/>
      <c r="E86" s="6"/>
      <c r="F86" s="7"/>
      <c r="G86" s="6"/>
      <c r="H86" s="5"/>
    </row>
    <row r="87" spans="2:8" ht="14.4" x14ac:dyDescent="0.3">
      <c r="B87" s="4"/>
      <c r="C87" s="5"/>
      <c r="D87" s="5"/>
      <c r="E87" s="6"/>
      <c r="F87" s="7"/>
      <c r="G87" s="6"/>
      <c r="H87" s="8"/>
    </row>
    <row r="88" spans="2:8" ht="14.4" x14ac:dyDescent="0.3">
      <c r="B88" s="4"/>
      <c r="C88" s="5"/>
      <c r="D88" s="5"/>
      <c r="E88" s="6"/>
      <c r="F88" s="7"/>
      <c r="G88" s="6"/>
      <c r="H8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0"/>
  <sheetViews>
    <sheetView tabSelected="1" workbookViewId="0">
      <selection activeCell="M19" sqref="M19"/>
    </sheetView>
  </sheetViews>
  <sheetFormatPr baseColWidth="10" defaultColWidth="12.6640625" defaultRowHeight="15.75" customHeight="1" x14ac:dyDescent="0.25"/>
  <cols>
    <col min="2" max="2" width="16.44140625" customWidth="1"/>
    <col min="13" max="13" width="23.77734375" bestFit="1" customWidth="1"/>
  </cols>
  <sheetData>
    <row r="1" spans="1:14" ht="15.75" customHeight="1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</row>
    <row r="2" spans="1:14" ht="14.4" x14ac:dyDescent="0.3">
      <c r="A2" s="14">
        <v>1</v>
      </c>
      <c r="B2" s="15">
        <v>43471</v>
      </c>
      <c r="C2" s="16" t="s">
        <v>8</v>
      </c>
      <c r="D2" s="16" t="s">
        <v>9</v>
      </c>
      <c r="E2" s="17" t="s">
        <v>10</v>
      </c>
      <c r="F2" s="18">
        <v>95</v>
      </c>
      <c r="G2" s="19">
        <v>1.99</v>
      </c>
      <c r="H2" s="20">
        <f>F2*G2</f>
        <v>189.05</v>
      </c>
    </row>
    <row r="3" spans="1:14" ht="14.4" x14ac:dyDescent="0.3">
      <c r="A3" s="21">
        <v>2</v>
      </c>
      <c r="B3" s="22">
        <v>43488</v>
      </c>
      <c r="C3" s="23" t="s">
        <v>11</v>
      </c>
      <c r="D3" s="23" t="s">
        <v>12</v>
      </c>
      <c r="E3" s="24" t="s">
        <v>13</v>
      </c>
      <c r="F3" s="25">
        <v>50</v>
      </c>
      <c r="G3" s="26">
        <v>19.989999999999998</v>
      </c>
      <c r="H3" s="27">
        <f t="shared" ref="H3:H49" si="0">F3*G3</f>
        <v>999.49999999999989</v>
      </c>
      <c r="J3" s="9"/>
      <c r="M3" s="9"/>
      <c r="N3" s="9"/>
    </row>
    <row r="4" spans="1:14" ht="14.4" x14ac:dyDescent="0.3">
      <c r="A4" s="21">
        <v>3</v>
      </c>
      <c r="B4" s="22">
        <v>43505</v>
      </c>
      <c r="C4" s="23" t="s">
        <v>11</v>
      </c>
      <c r="D4" s="23" t="s">
        <v>14</v>
      </c>
      <c r="E4" s="24" t="s">
        <v>10</v>
      </c>
      <c r="F4" s="25">
        <v>36</v>
      </c>
      <c r="G4" s="26">
        <v>4.99</v>
      </c>
      <c r="H4" s="27">
        <f t="shared" si="0"/>
        <v>179.64000000000001</v>
      </c>
      <c r="M4" s="9"/>
      <c r="N4" s="9"/>
    </row>
    <row r="5" spans="1:14" ht="14.4" x14ac:dyDescent="0.3">
      <c r="A5" s="21">
        <v>4</v>
      </c>
      <c r="B5" s="22">
        <v>43522</v>
      </c>
      <c r="C5" s="23" t="s">
        <v>11</v>
      </c>
      <c r="D5" s="23" t="s">
        <v>15</v>
      </c>
      <c r="E5" s="24" t="s">
        <v>16</v>
      </c>
      <c r="F5" s="25">
        <v>27</v>
      </c>
      <c r="G5" s="26">
        <v>19.989999999999998</v>
      </c>
      <c r="H5" s="27">
        <f t="shared" si="0"/>
        <v>539.7299999999999</v>
      </c>
    </row>
    <row r="6" spans="1:14" ht="14.4" x14ac:dyDescent="0.3">
      <c r="A6" s="21">
        <v>5</v>
      </c>
      <c r="B6" s="22">
        <v>43539</v>
      </c>
      <c r="C6" s="23" t="s">
        <v>17</v>
      </c>
      <c r="D6" s="23" t="s">
        <v>18</v>
      </c>
      <c r="E6" s="24" t="s">
        <v>10</v>
      </c>
      <c r="F6" s="25">
        <v>56</v>
      </c>
      <c r="G6" s="26">
        <v>2.99</v>
      </c>
      <c r="H6" s="27">
        <f t="shared" si="0"/>
        <v>167.44</v>
      </c>
      <c r="J6" s="9"/>
      <c r="M6" s="9"/>
    </row>
    <row r="7" spans="1:14" ht="14.4" x14ac:dyDescent="0.3">
      <c r="A7" s="21">
        <v>6</v>
      </c>
      <c r="B7" s="22">
        <v>43573</v>
      </c>
      <c r="C7" s="23" t="s">
        <v>11</v>
      </c>
      <c r="D7" s="23" t="s">
        <v>19</v>
      </c>
      <c r="E7" s="24" t="s">
        <v>10</v>
      </c>
      <c r="F7" s="25">
        <v>75</v>
      </c>
      <c r="G7" s="26">
        <v>1.99</v>
      </c>
      <c r="H7" s="27">
        <f t="shared" si="0"/>
        <v>149.25</v>
      </c>
    </row>
    <row r="8" spans="1:14" ht="14.4" x14ac:dyDescent="0.3">
      <c r="A8" s="21">
        <v>7</v>
      </c>
      <c r="B8" s="22">
        <v>43590</v>
      </c>
      <c r="C8" s="23" t="s">
        <v>11</v>
      </c>
      <c r="D8" s="23" t="s">
        <v>14</v>
      </c>
      <c r="E8" s="24" t="s">
        <v>10</v>
      </c>
      <c r="F8" s="25">
        <v>90</v>
      </c>
      <c r="G8" s="26">
        <v>4.99</v>
      </c>
      <c r="H8" s="27">
        <f t="shared" si="0"/>
        <v>449.1</v>
      </c>
      <c r="I8" s="10"/>
    </row>
    <row r="9" spans="1:14" ht="14.4" x14ac:dyDescent="0.3">
      <c r="A9" s="21">
        <v>8</v>
      </c>
      <c r="B9" s="22">
        <v>43607</v>
      </c>
      <c r="C9" s="23" t="s">
        <v>17</v>
      </c>
      <c r="D9" s="23" t="s">
        <v>21</v>
      </c>
      <c r="E9" s="24" t="s">
        <v>10</v>
      </c>
      <c r="F9" s="25">
        <v>32</v>
      </c>
      <c r="G9" s="26">
        <v>1.99</v>
      </c>
      <c r="H9" s="27">
        <f t="shared" si="0"/>
        <v>63.68</v>
      </c>
      <c r="J9" s="9"/>
      <c r="M9" s="9"/>
      <c r="N9" s="9"/>
    </row>
    <row r="10" spans="1:14" ht="14.4" x14ac:dyDescent="0.3">
      <c r="A10" s="21">
        <v>9</v>
      </c>
      <c r="B10" s="22">
        <v>43624</v>
      </c>
      <c r="C10" s="23" t="s">
        <v>8</v>
      </c>
      <c r="D10" s="23" t="s">
        <v>9</v>
      </c>
      <c r="E10" s="24" t="s">
        <v>13</v>
      </c>
      <c r="F10" s="25">
        <v>60</v>
      </c>
      <c r="G10" s="26">
        <v>8.99</v>
      </c>
      <c r="H10" s="27">
        <f t="shared" si="0"/>
        <v>539.4</v>
      </c>
    </row>
    <row r="11" spans="1:14" ht="14.4" x14ac:dyDescent="0.3">
      <c r="A11" s="21">
        <v>10</v>
      </c>
      <c r="B11" s="22">
        <v>43641</v>
      </c>
      <c r="C11" s="23" t="s">
        <v>11</v>
      </c>
      <c r="D11" s="23" t="s">
        <v>22</v>
      </c>
      <c r="E11" s="24" t="s">
        <v>10</v>
      </c>
      <c r="F11" s="25">
        <v>90</v>
      </c>
      <c r="G11" s="26">
        <v>4.99</v>
      </c>
      <c r="H11" s="27">
        <f t="shared" si="0"/>
        <v>449.1</v>
      </c>
    </row>
    <row r="12" spans="1:14" ht="14.4" x14ac:dyDescent="0.3">
      <c r="A12" s="21">
        <v>11</v>
      </c>
      <c r="B12" s="22">
        <v>43658</v>
      </c>
      <c r="C12" s="23" t="s">
        <v>8</v>
      </c>
      <c r="D12" s="23" t="s">
        <v>23</v>
      </c>
      <c r="E12" s="24" t="s">
        <v>13</v>
      </c>
      <c r="F12" s="25">
        <v>29</v>
      </c>
      <c r="G12" s="26">
        <v>1.99</v>
      </c>
      <c r="H12" s="27">
        <f t="shared" si="0"/>
        <v>57.71</v>
      </c>
    </row>
    <row r="13" spans="1:14" ht="14.4" x14ac:dyDescent="0.3">
      <c r="A13" s="21">
        <v>12</v>
      </c>
      <c r="B13" s="22">
        <v>43675</v>
      </c>
      <c r="C13" s="23" t="s">
        <v>8</v>
      </c>
      <c r="D13" s="23" t="s">
        <v>25</v>
      </c>
      <c r="E13" s="24" t="s">
        <v>13</v>
      </c>
      <c r="F13" s="25">
        <v>81</v>
      </c>
      <c r="G13" s="26">
        <v>19.989999999999998</v>
      </c>
      <c r="H13" s="27">
        <f t="shared" si="0"/>
        <v>1619.1899999999998</v>
      </c>
    </row>
    <row r="14" spans="1:14" ht="14.4" x14ac:dyDescent="0.3">
      <c r="A14" s="21">
        <v>13</v>
      </c>
      <c r="B14" s="22">
        <v>43692</v>
      </c>
      <c r="C14" s="23" t="s">
        <v>8</v>
      </c>
      <c r="D14" s="23" t="s">
        <v>9</v>
      </c>
      <c r="E14" s="24" t="s">
        <v>10</v>
      </c>
      <c r="F14" s="25">
        <v>35</v>
      </c>
      <c r="G14" s="26">
        <v>4.99</v>
      </c>
      <c r="H14" s="27">
        <f t="shared" si="0"/>
        <v>174.65</v>
      </c>
    </row>
    <row r="15" spans="1:14" ht="14.4" x14ac:dyDescent="0.3">
      <c r="A15" s="21">
        <v>14</v>
      </c>
      <c r="B15" s="22">
        <v>43709</v>
      </c>
      <c r="C15" s="23" t="s">
        <v>11</v>
      </c>
      <c r="D15" s="23" t="s">
        <v>26</v>
      </c>
      <c r="E15" s="24" t="s">
        <v>27</v>
      </c>
      <c r="F15" s="25">
        <v>2</v>
      </c>
      <c r="G15" s="26">
        <v>125</v>
      </c>
      <c r="H15" s="27">
        <f t="shared" si="0"/>
        <v>250</v>
      </c>
    </row>
    <row r="16" spans="1:14" ht="14.4" x14ac:dyDescent="0.3">
      <c r="A16" s="21">
        <v>15</v>
      </c>
      <c r="B16" s="22">
        <v>43726</v>
      </c>
      <c r="C16" s="23" t="s">
        <v>8</v>
      </c>
      <c r="D16" s="23" t="s">
        <v>9</v>
      </c>
      <c r="E16" s="24" t="s">
        <v>28</v>
      </c>
      <c r="F16" s="25">
        <v>16</v>
      </c>
      <c r="G16" s="26">
        <v>15.99</v>
      </c>
      <c r="H16" s="27">
        <f t="shared" si="0"/>
        <v>255.84</v>
      </c>
    </row>
    <row r="17" spans="1:8" ht="14.4" x14ac:dyDescent="0.3">
      <c r="A17" s="21">
        <v>16</v>
      </c>
      <c r="B17" s="22">
        <v>43743</v>
      </c>
      <c r="C17" s="23" t="s">
        <v>11</v>
      </c>
      <c r="D17" s="23" t="s">
        <v>22</v>
      </c>
      <c r="E17" s="24" t="s">
        <v>13</v>
      </c>
      <c r="F17" s="25">
        <v>28</v>
      </c>
      <c r="G17" s="26">
        <v>8.99</v>
      </c>
      <c r="H17" s="27">
        <f t="shared" si="0"/>
        <v>251.72</v>
      </c>
    </row>
    <row r="18" spans="1:8" ht="14.4" x14ac:dyDescent="0.3">
      <c r="A18" s="21">
        <v>17</v>
      </c>
      <c r="B18" s="22">
        <v>43760</v>
      </c>
      <c r="C18" s="23" t="s">
        <v>8</v>
      </c>
      <c r="D18" s="23" t="s">
        <v>9</v>
      </c>
      <c r="E18" s="24" t="s">
        <v>16</v>
      </c>
      <c r="F18" s="25">
        <v>64</v>
      </c>
      <c r="G18" s="26">
        <v>8.99</v>
      </c>
      <c r="H18" s="27">
        <f t="shared" si="0"/>
        <v>575.36</v>
      </c>
    </row>
    <row r="19" spans="1:8" ht="14.4" x14ac:dyDescent="0.3">
      <c r="A19" s="21">
        <v>18</v>
      </c>
      <c r="B19" s="22">
        <v>43777</v>
      </c>
      <c r="C19" s="23" t="s">
        <v>8</v>
      </c>
      <c r="D19" s="23" t="s">
        <v>25</v>
      </c>
      <c r="E19" s="24" t="s">
        <v>16</v>
      </c>
      <c r="F19" s="25">
        <v>15</v>
      </c>
      <c r="G19" s="26">
        <v>19.989999999999998</v>
      </c>
      <c r="H19" s="27">
        <f t="shared" si="0"/>
        <v>299.84999999999997</v>
      </c>
    </row>
    <row r="20" spans="1:8" ht="14.4" x14ac:dyDescent="0.3">
      <c r="A20" s="21">
        <v>19</v>
      </c>
      <c r="B20" s="22">
        <v>43794</v>
      </c>
      <c r="C20" s="23" t="s">
        <v>11</v>
      </c>
      <c r="D20" s="23" t="s">
        <v>12</v>
      </c>
      <c r="E20" s="24" t="s">
        <v>28</v>
      </c>
      <c r="F20" s="25">
        <v>96</v>
      </c>
      <c r="G20" s="26">
        <v>4.99</v>
      </c>
      <c r="H20" s="27">
        <f t="shared" si="0"/>
        <v>479.04</v>
      </c>
    </row>
    <row r="21" spans="1:8" ht="14.4" x14ac:dyDescent="0.3">
      <c r="A21" s="21">
        <v>20</v>
      </c>
      <c r="B21" s="22">
        <v>43811</v>
      </c>
      <c r="C21" s="23" t="s">
        <v>11</v>
      </c>
      <c r="D21" s="23" t="s">
        <v>31</v>
      </c>
      <c r="E21" s="24" t="s">
        <v>10</v>
      </c>
      <c r="F21" s="25">
        <v>67</v>
      </c>
      <c r="G21" s="26">
        <v>1.29</v>
      </c>
      <c r="H21" s="27">
        <f t="shared" si="0"/>
        <v>86.43</v>
      </c>
    </row>
    <row r="22" spans="1:8" ht="14.4" x14ac:dyDescent="0.3">
      <c r="A22" s="21">
        <v>21</v>
      </c>
      <c r="B22" s="22">
        <v>43828</v>
      </c>
      <c r="C22" s="23" t="s">
        <v>8</v>
      </c>
      <c r="D22" s="23" t="s">
        <v>25</v>
      </c>
      <c r="E22" s="24" t="s">
        <v>28</v>
      </c>
      <c r="F22" s="25">
        <v>74</v>
      </c>
      <c r="G22" s="26">
        <v>15.99</v>
      </c>
      <c r="H22" s="27">
        <f t="shared" si="0"/>
        <v>1183.26</v>
      </c>
    </row>
    <row r="23" spans="1:8" ht="14.4" x14ac:dyDescent="0.3">
      <c r="A23" s="21">
        <v>22</v>
      </c>
      <c r="B23" s="22">
        <v>43845</v>
      </c>
      <c r="C23" s="23" t="s">
        <v>11</v>
      </c>
      <c r="D23" s="23" t="s">
        <v>15</v>
      </c>
      <c r="E23" s="24" t="s">
        <v>13</v>
      </c>
      <c r="F23" s="25">
        <v>46</v>
      </c>
      <c r="G23" s="26">
        <v>8.99</v>
      </c>
      <c r="H23" s="27">
        <f t="shared" si="0"/>
        <v>413.54</v>
      </c>
    </row>
    <row r="24" spans="1:8" ht="14.4" x14ac:dyDescent="0.3">
      <c r="A24" s="21">
        <v>23</v>
      </c>
      <c r="B24" s="22">
        <v>43862</v>
      </c>
      <c r="C24" s="23" t="s">
        <v>11</v>
      </c>
      <c r="D24" s="23" t="s">
        <v>26</v>
      </c>
      <c r="E24" s="24" t="s">
        <v>13</v>
      </c>
      <c r="F24" s="25">
        <v>87</v>
      </c>
      <c r="G24" s="26">
        <v>15</v>
      </c>
      <c r="H24" s="27">
        <f t="shared" si="0"/>
        <v>1305</v>
      </c>
    </row>
    <row r="25" spans="1:8" ht="14.4" x14ac:dyDescent="0.3">
      <c r="A25" s="21">
        <v>24</v>
      </c>
      <c r="B25" s="22">
        <v>43879</v>
      </c>
      <c r="C25" s="23" t="s">
        <v>8</v>
      </c>
      <c r="D25" s="23" t="s">
        <v>9</v>
      </c>
      <c r="E25" s="24" t="s">
        <v>13</v>
      </c>
      <c r="F25" s="25">
        <v>4</v>
      </c>
      <c r="G25" s="26">
        <v>4.99</v>
      </c>
      <c r="H25" s="27">
        <f t="shared" si="0"/>
        <v>19.96</v>
      </c>
    </row>
    <row r="26" spans="1:8" ht="14.4" x14ac:dyDescent="0.3">
      <c r="A26" s="21">
        <v>25</v>
      </c>
      <c r="B26" s="22">
        <v>43897</v>
      </c>
      <c r="C26" s="23" t="s">
        <v>17</v>
      </c>
      <c r="D26" s="23" t="s">
        <v>18</v>
      </c>
      <c r="E26" s="24" t="s">
        <v>13</v>
      </c>
      <c r="F26" s="25">
        <v>7</v>
      </c>
      <c r="G26" s="26">
        <v>19.989999999999998</v>
      </c>
      <c r="H26" s="27">
        <f t="shared" si="0"/>
        <v>139.92999999999998</v>
      </c>
    </row>
    <row r="27" spans="1:8" ht="14.4" x14ac:dyDescent="0.3">
      <c r="A27" s="21">
        <v>26</v>
      </c>
      <c r="B27" s="22">
        <v>43914</v>
      </c>
      <c r="C27" s="23" t="s">
        <v>11</v>
      </c>
      <c r="D27" s="23" t="s">
        <v>14</v>
      </c>
      <c r="E27" s="24" t="s">
        <v>28</v>
      </c>
      <c r="F27" s="25">
        <v>50</v>
      </c>
      <c r="G27" s="26">
        <v>4.99</v>
      </c>
      <c r="H27" s="27">
        <f t="shared" si="0"/>
        <v>249.5</v>
      </c>
    </row>
    <row r="28" spans="1:8" ht="14.4" x14ac:dyDescent="0.3">
      <c r="A28" s="21">
        <v>27</v>
      </c>
      <c r="B28" s="22">
        <v>43931</v>
      </c>
      <c r="C28" s="23" t="s">
        <v>11</v>
      </c>
      <c r="D28" s="23" t="s">
        <v>19</v>
      </c>
      <c r="E28" s="24" t="s">
        <v>10</v>
      </c>
      <c r="F28" s="25">
        <v>66</v>
      </c>
      <c r="G28" s="26">
        <v>1.99</v>
      </c>
      <c r="H28" s="27">
        <f t="shared" si="0"/>
        <v>131.34</v>
      </c>
    </row>
    <row r="29" spans="1:8" ht="14.4" x14ac:dyDescent="0.3">
      <c r="A29" s="21">
        <v>28</v>
      </c>
      <c r="B29" s="22">
        <v>43948</v>
      </c>
      <c r="C29" s="23" t="s">
        <v>8</v>
      </c>
      <c r="D29" s="23" t="s">
        <v>23</v>
      </c>
      <c r="E29" s="24" t="s">
        <v>16</v>
      </c>
      <c r="F29" s="25">
        <v>96</v>
      </c>
      <c r="G29" s="26">
        <v>4.99</v>
      </c>
      <c r="H29" s="27">
        <f t="shared" si="0"/>
        <v>479.04</v>
      </c>
    </row>
    <row r="30" spans="1:8" ht="14.4" x14ac:dyDescent="0.3">
      <c r="A30" s="21">
        <v>29</v>
      </c>
      <c r="B30" s="22">
        <v>43965</v>
      </c>
      <c r="C30" s="23" t="s">
        <v>11</v>
      </c>
      <c r="D30" s="23" t="s">
        <v>15</v>
      </c>
      <c r="E30" s="24" t="s">
        <v>10</v>
      </c>
      <c r="F30" s="25">
        <v>53</v>
      </c>
      <c r="G30" s="26">
        <v>1.29</v>
      </c>
      <c r="H30" s="27">
        <f t="shared" si="0"/>
        <v>68.37</v>
      </c>
    </row>
    <row r="31" spans="1:8" ht="14.4" x14ac:dyDescent="0.3">
      <c r="A31" s="21">
        <v>30</v>
      </c>
      <c r="B31" s="22">
        <v>43982</v>
      </c>
      <c r="C31" s="23" t="s">
        <v>11</v>
      </c>
      <c r="D31" s="23" t="s">
        <v>15</v>
      </c>
      <c r="E31" s="24" t="s">
        <v>13</v>
      </c>
      <c r="F31" s="25">
        <v>80</v>
      </c>
      <c r="G31" s="26">
        <v>8.99</v>
      </c>
      <c r="H31" s="27">
        <f t="shared" si="0"/>
        <v>719.2</v>
      </c>
    </row>
    <row r="32" spans="1:8" ht="14.4" x14ac:dyDescent="0.3">
      <c r="A32" s="21">
        <v>31</v>
      </c>
      <c r="B32" s="22">
        <v>43999</v>
      </c>
      <c r="C32" s="23" t="s">
        <v>11</v>
      </c>
      <c r="D32" s="23" t="s">
        <v>12</v>
      </c>
      <c r="E32" s="24" t="s">
        <v>27</v>
      </c>
      <c r="F32" s="25">
        <v>5</v>
      </c>
      <c r="G32" s="26">
        <v>125</v>
      </c>
      <c r="H32" s="27">
        <f t="shared" si="0"/>
        <v>625</v>
      </c>
    </row>
    <row r="33" spans="1:8" ht="14.4" x14ac:dyDescent="0.3">
      <c r="A33" s="21">
        <v>32</v>
      </c>
      <c r="B33" s="22">
        <v>44016</v>
      </c>
      <c r="C33" s="23" t="s">
        <v>8</v>
      </c>
      <c r="D33" s="23" t="s">
        <v>9</v>
      </c>
      <c r="E33" s="24" t="s">
        <v>30</v>
      </c>
      <c r="F33" s="25">
        <v>62</v>
      </c>
      <c r="G33" s="26">
        <v>4.99</v>
      </c>
      <c r="H33" s="27">
        <f t="shared" si="0"/>
        <v>309.38</v>
      </c>
    </row>
    <row r="34" spans="1:8" ht="14.4" x14ac:dyDescent="0.3">
      <c r="A34" s="21">
        <v>33</v>
      </c>
      <c r="B34" s="22">
        <v>44033</v>
      </c>
      <c r="C34" s="23" t="s">
        <v>11</v>
      </c>
      <c r="D34" s="23" t="s">
        <v>22</v>
      </c>
      <c r="E34" s="24" t="s">
        <v>28</v>
      </c>
      <c r="F34" s="25">
        <v>55</v>
      </c>
      <c r="G34" s="26">
        <v>12.49</v>
      </c>
      <c r="H34" s="27">
        <f t="shared" si="0"/>
        <v>686.95</v>
      </c>
    </row>
    <row r="35" spans="1:8" ht="14.4" x14ac:dyDescent="0.3">
      <c r="A35" s="21">
        <v>34</v>
      </c>
      <c r="B35" s="22">
        <v>44050</v>
      </c>
      <c r="C35" s="23" t="s">
        <v>11</v>
      </c>
      <c r="D35" s="23" t="s">
        <v>12</v>
      </c>
      <c r="E35" s="24" t="s">
        <v>28</v>
      </c>
      <c r="F35" s="25">
        <v>42</v>
      </c>
      <c r="G35" s="26">
        <v>23.95</v>
      </c>
      <c r="H35" s="27">
        <f t="shared" si="0"/>
        <v>1005.9</v>
      </c>
    </row>
    <row r="36" spans="1:8" ht="14.4" x14ac:dyDescent="0.3">
      <c r="A36" s="21">
        <v>35</v>
      </c>
      <c r="B36" s="22">
        <v>44067</v>
      </c>
      <c r="C36" s="23" t="s">
        <v>17</v>
      </c>
      <c r="D36" s="23" t="s">
        <v>18</v>
      </c>
      <c r="E36" s="24" t="s">
        <v>27</v>
      </c>
      <c r="F36" s="25">
        <v>3</v>
      </c>
      <c r="G36" s="26">
        <v>275</v>
      </c>
      <c r="H36" s="27">
        <f t="shared" si="0"/>
        <v>825</v>
      </c>
    </row>
    <row r="37" spans="1:8" ht="14.4" x14ac:dyDescent="0.3">
      <c r="A37" s="21">
        <v>36</v>
      </c>
      <c r="B37" s="22">
        <v>44084</v>
      </c>
      <c r="C37" s="23" t="s">
        <v>11</v>
      </c>
      <c r="D37" s="23" t="s">
        <v>15</v>
      </c>
      <c r="E37" s="24" t="s">
        <v>10</v>
      </c>
      <c r="F37" s="25">
        <v>7</v>
      </c>
      <c r="G37" s="26">
        <v>1.29</v>
      </c>
      <c r="H37" s="27">
        <f t="shared" si="0"/>
        <v>9.0300000000000011</v>
      </c>
    </row>
    <row r="38" spans="1:8" ht="14.4" x14ac:dyDescent="0.3">
      <c r="A38" s="21">
        <v>37</v>
      </c>
      <c r="B38" s="22">
        <v>44101</v>
      </c>
      <c r="C38" s="23" t="s">
        <v>17</v>
      </c>
      <c r="D38" s="23" t="s">
        <v>18</v>
      </c>
      <c r="E38" s="24" t="s">
        <v>16</v>
      </c>
      <c r="F38" s="25">
        <v>76</v>
      </c>
      <c r="G38" s="26">
        <v>1.99</v>
      </c>
      <c r="H38" s="27">
        <f t="shared" si="0"/>
        <v>151.24</v>
      </c>
    </row>
    <row r="39" spans="1:8" ht="14.4" x14ac:dyDescent="0.3">
      <c r="A39" s="21">
        <v>38</v>
      </c>
      <c r="B39" s="22">
        <v>44118</v>
      </c>
      <c r="C39" s="23" t="s">
        <v>17</v>
      </c>
      <c r="D39" s="23" t="s">
        <v>21</v>
      </c>
      <c r="E39" s="24" t="s">
        <v>13</v>
      </c>
      <c r="F39" s="25">
        <v>57</v>
      </c>
      <c r="G39" s="26">
        <v>19.989999999999998</v>
      </c>
      <c r="H39" s="27">
        <f t="shared" si="0"/>
        <v>1139.4299999999998</v>
      </c>
    </row>
    <row r="40" spans="1:8" ht="14.4" x14ac:dyDescent="0.3">
      <c r="A40" s="21">
        <v>39</v>
      </c>
      <c r="B40" s="22">
        <v>44135</v>
      </c>
      <c r="C40" s="23" t="s">
        <v>11</v>
      </c>
      <c r="D40" s="23" t="s">
        <v>19</v>
      </c>
      <c r="E40" s="24" t="s">
        <v>10</v>
      </c>
      <c r="F40" s="25">
        <v>14</v>
      </c>
      <c r="G40" s="26">
        <v>1.29</v>
      </c>
      <c r="H40" s="27">
        <f t="shared" si="0"/>
        <v>18.060000000000002</v>
      </c>
    </row>
    <row r="41" spans="1:8" ht="14.4" x14ac:dyDescent="0.3">
      <c r="A41" s="21">
        <v>40</v>
      </c>
      <c r="B41" s="22">
        <v>44152</v>
      </c>
      <c r="C41" s="23" t="s">
        <v>11</v>
      </c>
      <c r="D41" s="23" t="s">
        <v>14</v>
      </c>
      <c r="E41" s="24" t="s">
        <v>13</v>
      </c>
      <c r="F41" s="25">
        <v>11</v>
      </c>
      <c r="G41" s="26">
        <v>4.99</v>
      </c>
      <c r="H41" s="27">
        <f t="shared" si="0"/>
        <v>54.89</v>
      </c>
    </row>
    <row r="42" spans="1:8" ht="14.4" x14ac:dyDescent="0.3">
      <c r="A42" s="21">
        <v>41</v>
      </c>
      <c r="B42" s="22">
        <v>44169</v>
      </c>
      <c r="C42" s="23" t="s">
        <v>11</v>
      </c>
      <c r="D42" s="23" t="s">
        <v>14</v>
      </c>
      <c r="E42" s="24" t="s">
        <v>13</v>
      </c>
      <c r="F42" s="25">
        <v>94</v>
      </c>
      <c r="G42" s="26">
        <v>19.989999999999998</v>
      </c>
      <c r="H42" s="27">
        <f t="shared" si="0"/>
        <v>1879.06</v>
      </c>
    </row>
    <row r="43" spans="1:8" ht="14.4" x14ac:dyDescent="0.3">
      <c r="A43" s="21">
        <v>42</v>
      </c>
      <c r="B43" s="22">
        <v>44186</v>
      </c>
      <c r="C43" s="23" t="s">
        <v>11</v>
      </c>
      <c r="D43" s="23" t="s">
        <v>19</v>
      </c>
      <c r="E43" s="24" t="s">
        <v>13</v>
      </c>
      <c r="F43" s="25">
        <v>28</v>
      </c>
      <c r="G43" s="26">
        <v>4.99</v>
      </c>
      <c r="H43" s="27">
        <f t="shared" si="0"/>
        <v>139.72</v>
      </c>
    </row>
    <row r="44" spans="1:8" ht="14.4" x14ac:dyDescent="0.3">
      <c r="A44" s="21">
        <v>43</v>
      </c>
      <c r="B44" s="22">
        <v>43471</v>
      </c>
      <c r="C44" s="23" t="s">
        <v>8</v>
      </c>
      <c r="D44" s="23" t="s">
        <v>9</v>
      </c>
      <c r="E44" s="24" t="s">
        <v>16</v>
      </c>
      <c r="F44" s="25">
        <v>96</v>
      </c>
      <c r="G44" s="26">
        <v>4.99</v>
      </c>
      <c r="H44" s="27">
        <f t="shared" si="0"/>
        <v>479.04</v>
      </c>
    </row>
    <row r="45" spans="1:8" ht="14.4" x14ac:dyDescent="0.3">
      <c r="A45" s="21">
        <v>44</v>
      </c>
      <c r="B45" s="22">
        <v>43488</v>
      </c>
      <c r="C45" s="23" t="s">
        <v>11</v>
      </c>
      <c r="D45" s="23" t="s">
        <v>12</v>
      </c>
      <c r="E45" s="24" t="s">
        <v>10</v>
      </c>
      <c r="F45" s="25">
        <v>53</v>
      </c>
      <c r="G45" s="26">
        <v>1.29</v>
      </c>
      <c r="H45" s="27">
        <f t="shared" si="0"/>
        <v>68.37</v>
      </c>
    </row>
    <row r="46" spans="1:8" ht="14.4" x14ac:dyDescent="0.3">
      <c r="A46" s="21">
        <v>45</v>
      </c>
      <c r="B46" s="22">
        <v>43505</v>
      </c>
      <c r="C46" s="23" t="s">
        <v>11</v>
      </c>
      <c r="D46" s="23" t="s">
        <v>9</v>
      </c>
      <c r="E46" s="24" t="s">
        <v>13</v>
      </c>
      <c r="F46" s="25">
        <v>80</v>
      </c>
      <c r="G46" s="26">
        <v>8.99</v>
      </c>
      <c r="H46" s="27">
        <f t="shared" si="0"/>
        <v>719.2</v>
      </c>
    </row>
    <row r="47" spans="1:8" ht="14.4" x14ac:dyDescent="0.3">
      <c r="A47" s="21">
        <v>46</v>
      </c>
      <c r="B47" s="22">
        <v>43522</v>
      </c>
      <c r="C47" s="23" t="s">
        <v>11</v>
      </c>
      <c r="D47" s="23" t="s">
        <v>22</v>
      </c>
      <c r="E47" s="24" t="s">
        <v>27</v>
      </c>
      <c r="F47" s="25">
        <v>5</v>
      </c>
      <c r="G47" s="26">
        <v>125</v>
      </c>
      <c r="H47" s="27">
        <f t="shared" si="0"/>
        <v>625</v>
      </c>
    </row>
    <row r="48" spans="1:8" ht="14.4" x14ac:dyDescent="0.3">
      <c r="A48" s="21">
        <v>47</v>
      </c>
      <c r="B48" s="22">
        <v>43539</v>
      </c>
      <c r="C48" s="23" t="s">
        <v>8</v>
      </c>
      <c r="D48" s="23" t="s">
        <v>18</v>
      </c>
      <c r="E48" s="24" t="s">
        <v>28</v>
      </c>
      <c r="F48" s="25">
        <v>62</v>
      </c>
      <c r="G48" s="26">
        <v>4.99</v>
      </c>
      <c r="H48" s="27">
        <f t="shared" si="0"/>
        <v>309.38</v>
      </c>
    </row>
    <row r="49" spans="1:8" ht="15" thickBot="1" x14ac:dyDescent="0.35">
      <c r="A49" s="28">
        <v>48</v>
      </c>
      <c r="B49" s="29">
        <v>43556</v>
      </c>
      <c r="C49" s="30" t="s">
        <v>8</v>
      </c>
      <c r="D49" s="30" t="s">
        <v>9</v>
      </c>
      <c r="E49" s="31" t="s">
        <v>28</v>
      </c>
      <c r="F49" s="32">
        <v>55</v>
      </c>
      <c r="G49" s="33">
        <v>12.49</v>
      </c>
      <c r="H49" s="34">
        <f t="shared" si="0"/>
        <v>686.95</v>
      </c>
    </row>
    <row r="50" spans="1:8" ht="13.2" x14ac:dyDescent="0.25"/>
  </sheetData>
  <autoFilter ref="A1:H4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B696-7C79-4537-AA59-EE0F41F54BAA}">
  <sheetPr>
    <outlinePr summaryBelow="0" summaryRight="0"/>
  </sheetPr>
  <dimension ref="A1:M50"/>
  <sheetViews>
    <sheetView topLeftCell="B1" workbookViewId="0">
      <selection activeCell="O14" sqref="O14"/>
    </sheetView>
  </sheetViews>
  <sheetFormatPr baseColWidth="10" defaultColWidth="12.6640625" defaultRowHeight="15.75" customHeight="1" x14ac:dyDescent="0.25"/>
  <cols>
    <col min="2" max="4" width="16.44140625" customWidth="1"/>
  </cols>
  <sheetData>
    <row r="1" spans="1:13" ht="15.75" customHeight="1" thickBot="1" x14ac:dyDescent="0.3">
      <c r="A1" s="11" t="s">
        <v>0</v>
      </c>
      <c r="B1" s="12" t="s">
        <v>1</v>
      </c>
      <c r="C1" s="12" t="s">
        <v>32</v>
      </c>
      <c r="D1" s="12" t="s">
        <v>33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3" t="s">
        <v>7</v>
      </c>
    </row>
    <row r="2" spans="1:13" ht="14.4" x14ac:dyDescent="0.3">
      <c r="A2" s="14">
        <v>1</v>
      </c>
      <c r="B2" s="37">
        <v>43471</v>
      </c>
      <c r="C2" s="15" t="str">
        <f>TEXT(B2,"aaaa")</f>
        <v>2019</v>
      </c>
      <c r="D2" s="15" t="str">
        <f>TEXT(B2,"mmmm")</f>
        <v>enero</v>
      </c>
      <c r="E2" s="16" t="s">
        <v>8</v>
      </c>
      <c r="F2" s="16" t="s">
        <v>9</v>
      </c>
      <c r="G2" s="17" t="s">
        <v>10</v>
      </c>
      <c r="H2" s="18">
        <v>95</v>
      </c>
      <c r="I2" s="19">
        <v>1.99</v>
      </c>
      <c r="J2" s="20">
        <f>H2*I2</f>
        <v>189.05</v>
      </c>
      <c r="L2" s="35" t="s">
        <v>4</v>
      </c>
      <c r="M2" s="35" t="s">
        <v>7</v>
      </c>
    </row>
    <row r="3" spans="1:13" ht="14.4" x14ac:dyDescent="0.3">
      <c r="A3" s="21">
        <v>2</v>
      </c>
      <c r="B3" s="38">
        <v>43488</v>
      </c>
      <c r="C3" s="15" t="str">
        <f t="shared" ref="C3:C49" si="0">TEXT(B3,"aaaa")</f>
        <v>2019</v>
      </c>
      <c r="D3" s="15" t="str">
        <f t="shared" ref="D3:D49" si="1">TEXT(B3,"mmmm")</f>
        <v>enero</v>
      </c>
      <c r="E3" s="23" t="s">
        <v>11</v>
      </c>
      <c r="F3" s="23" t="s">
        <v>12</v>
      </c>
      <c r="G3" s="17" t="s">
        <v>13</v>
      </c>
      <c r="H3" s="25">
        <v>50</v>
      </c>
      <c r="I3" s="26">
        <v>19.989999999999998</v>
      </c>
      <c r="J3" s="27">
        <f t="shared" ref="J3:J49" si="2">H3*I3</f>
        <v>999.49999999999989</v>
      </c>
      <c r="L3" t="s">
        <v>10</v>
      </c>
      <c r="M3" s="36">
        <v>2203.5100000000002</v>
      </c>
    </row>
    <row r="4" spans="1:13" ht="14.4" x14ac:dyDescent="0.3">
      <c r="A4" s="21">
        <v>3</v>
      </c>
      <c r="B4" s="38">
        <v>43505</v>
      </c>
      <c r="C4" s="15" t="str">
        <f t="shared" si="0"/>
        <v>2019</v>
      </c>
      <c r="D4" s="15" t="str">
        <f t="shared" si="1"/>
        <v>febrero</v>
      </c>
      <c r="E4" s="23" t="s">
        <v>11</v>
      </c>
      <c r="F4" s="23" t="s">
        <v>14</v>
      </c>
      <c r="G4" s="17" t="s">
        <v>10</v>
      </c>
      <c r="H4" s="25">
        <v>36</v>
      </c>
      <c r="I4" s="26">
        <v>4.99</v>
      </c>
      <c r="J4" s="27">
        <f t="shared" si="2"/>
        <v>179.64000000000001</v>
      </c>
      <c r="L4" t="s">
        <v>27</v>
      </c>
      <c r="M4" s="36">
        <v>2325</v>
      </c>
    </row>
    <row r="5" spans="1:13" ht="14.4" x14ac:dyDescent="0.3">
      <c r="A5" s="21">
        <v>4</v>
      </c>
      <c r="B5" s="38">
        <v>43522</v>
      </c>
      <c r="C5" s="15" t="str">
        <f t="shared" si="0"/>
        <v>2019</v>
      </c>
      <c r="D5" s="15" t="str">
        <f t="shared" si="1"/>
        <v>febrero</v>
      </c>
      <c r="E5" s="23" t="s">
        <v>11</v>
      </c>
      <c r="F5" s="23" t="s">
        <v>15</v>
      </c>
      <c r="G5" s="17" t="s">
        <v>16</v>
      </c>
      <c r="H5" s="25">
        <v>27</v>
      </c>
      <c r="I5" s="26">
        <v>19.989999999999998</v>
      </c>
      <c r="J5" s="27">
        <f t="shared" si="2"/>
        <v>539.7299999999999</v>
      </c>
      <c r="L5" t="s">
        <v>16</v>
      </c>
      <c r="M5" s="36">
        <v>2524.2599999999998</v>
      </c>
    </row>
    <row r="6" spans="1:13" ht="14.4" x14ac:dyDescent="0.3">
      <c r="A6" s="21">
        <v>5</v>
      </c>
      <c r="B6" s="38">
        <v>43539</v>
      </c>
      <c r="C6" s="15" t="str">
        <f t="shared" si="0"/>
        <v>2019</v>
      </c>
      <c r="D6" s="15" t="str">
        <f t="shared" si="1"/>
        <v>marzo</v>
      </c>
      <c r="E6" s="23" t="s">
        <v>17</v>
      </c>
      <c r="F6" s="23" t="s">
        <v>18</v>
      </c>
      <c r="G6" s="17" t="s">
        <v>10</v>
      </c>
      <c r="H6" s="25">
        <v>56</v>
      </c>
      <c r="I6" s="26">
        <v>2.99</v>
      </c>
      <c r="J6" s="27">
        <f t="shared" si="2"/>
        <v>167.44</v>
      </c>
      <c r="L6" t="s">
        <v>28</v>
      </c>
      <c r="M6" s="36">
        <v>5166.2</v>
      </c>
    </row>
    <row r="7" spans="1:13" ht="14.4" x14ac:dyDescent="0.3">
      <c r="A7" s="21">
        <v>6</v>
      </c>
      <c r="B7" s="38">
        <v>43573</v>
      </c>
      <c r="C7" s="15" t="str">
        <f t="shared" si="0"/>
        <v>2019</v>
      </c>
      <c r="D7" s="15" t="str">
        <f t="shared" si="1"/>
        <v>abril</v>
      </c>
      <c r="E7" s="23" t="s">
        <v>11</v>
      </c>
      <c r="F7" s="23" t="s">
        <v>19</v>
      </c>
      <c r="G7" s="17" t="s">
        <v>10</v>
      </c>
      <c r="H7" s="25">
        <v>75</v>
      </c>
      <c r="I7" s="26">
        <v>1.99</v>
      </c>
      <c r="J7" s="27">
        <f t="shared" si="2"/>
        <v>149.25</v>
      </c>
      <c r="L7" t="s">
        <v>13</v>
      </c>
      <c r="M7" s="36">
        <v>9997.4500000000007</v>
      </c>
    </row>
    <row r="8" spans="1:13" ht="14.4" x14ac:dyDescent="0.3">
      <c r="A8" s="21">
        <v>7</v>
      </c>
      <c r="B8" s="38">
        <v>43590</v>
      </c>
      <c r="C8" s="15" t="str">
        <f t="shared" si="0"/>
        <v>2019</v>
      </c>
      <c r="D8" s="15" t="str">
        <f t="shared" si="1"/>
        <v>mayo</v>
      </c>
      <c r="E8" s="23" t="s">
        <v>11</v>
      </c>
      <c r="F8" s="23" t="s">
        <v>14</v>
      </c>
      <c r="G8" s="17" t="s">
        <v>10</v>
      </c>
      <c r="H8" s="25">
        <v>90</v>
      </c>
      <c r="I8" s="26">
        <v>4.99</v>
      </c>
      <c r="J8" s="27">
        <f t="shared" si="2"/>
        <v>449.1</v>
      </c>
      <c r="K8" s="10"/>
      <c r="M8" s="36">
        <f>SUM(M3:M7)</f>
        <v>22216.420000000002</v>
      </c>
    </row>
    <row r="9" spans="1:13" ht="14.4" x14ac:dyDescent="0.3">
      <c r="A9" s="21">
        <v>8</v>
      </c>
      <c r="B9" s="38">
        <v>43607</v>
      </c>
      <c r="C9" s="15" t="str">
        <f t="shared" si="0"/>
        <v>2019</v>
      </c>
      <c r="D9" s="15" t="str">
        <f t="shared" si="1"/>
        <v>mayo</v>
      </c>
      <c r="E9" s="23" t="s">
        <v>17</v>
      </c>
      <c r="F9" s="23" t="s">
        <v>21</v>
      </c>
      <c r="G9" s="17" t="s">
        <v>10</v>
      </c>
      <c r="H9" s="25">
        <v>32</v>
      </c>
      <c r="I9" s="26">
        <v>1.99</v>
      </c>
      <c r="J9" s="27">
        <f t="shared" si="2"/>
        <v>63.68</v>
      </c>
      <c r="M9" s="10"/>
    </row>
    <row r="10" spans="1:13" ht="14.4" x14ac:dyDescent="0.3">
      <c r="A10" s="21">
        <v>9</v>
      </c>
      <c r="B10" s="38">
        <v>43624</v>
      </c>
      <c r="C10" s="15" t="str">
        <f t="shared" si="0"/>
        <v>2019</v>
      </c>
      <c r="D10" s="15" t="str">
        <f t="shared" si="1"/>
        <v>junio</v>
      </c>
      <c r="E10" s="23" t="s">
        <v>8</v>
      </c>
      <c r="F10" s="23" t="s">
        <v>9</v>
      </c>
      <c r="G10" s="17" t="s">
        <v>13</v>
      </c>
      <c r="H10" s="25">
        <v>60</v>
      </c>
      <c r="I10" s="26">
        <v>8.99</v>
      </c>
      <c r="J10" s="27">
        <f t="shared" si="2"/>
        <v>539.4</v>
      </c>
      <c r="L10" s="35" t="s">
        <v>32</v>
      </c>
      <c r="M10" s="35" t="s">
        <v>7</v>
      </c>
    </row>
    <row r="11" spans="1:13" ht="14.4" x14ac:dyDescent="0.3">
      <c r="A11" s="21">
        <v>10</v>
      </c>
      <c r="B11" s="38">
        <v>43641</v>
      </c>
      <c r="C11" s="15" t="str">
        <f t="shared" si="0"/>
        <v>2019</v>
      </c>
      <c r="D11" s="15" t="str">
        <f t="shared" si="1"/>
        <v>junio</v>
      </c>
      <c r="E11" s="23" t="s">
        <v>11</v>
      </c>
      <c r="F11" s="23" t="s">
        <v>22</v>
      </c>
      <c r="G11" s="17" t="s">
        <v>10</v>
      </c>
      <c r="H11" s="25">
        <v>90</v>
      </c>
      <c r="I11" s="26">
        <v>4.99</v>
      </c>
      <c r="J11" s="27">
        <f t="shared" si="2"/>
        <v>449.1</v>
      </c>
      <c r="L11" t="s">
        <v>34</v>
      </c>
      <c r="M11" s="36">
        <v>11846.880000000003</v>
      </c>
    </row>
    <row r="12" spans="1:13" ht="14.4" x14ac:dyDescent="0.3">
      <c r="A12" s="21">
        <v>11</v>
      </c>
      <c r="B12" s="38">
        <v>43658</v>
      </c>
      <c r="C12" s="15" t="str">
        <f t="shared" si="0"/>
        <v>2019</v>
      </c>
      <c r="D12" s="15" t="str">
        <f t="shared" si="1"/>
        <v>julio</v>
      </c>
      <c r="E12" s="23" t="s">
        <v>8</v>
      </c>
      <c r="F12" s="23" t="s">
        <v>23</v>
      </c>
      <c r="G12" s="17" t="s">
        <v>13</v>
      </c>
      <c r="H12" s="25">
        <v>29</v>
      </c>
      <c r="I12" s="26">
        <v>1.99</v>
      </c>
      <c r="J12" s="27">
        <f t="shared" si="2"/>
        <v>57.71</v>
      </c>
      <c r="L12" t="s">
        <v>35</v>
      </c>
      <c r="M12" s="36">
        <v>10369.539999999997</v>
      </c>
    </row>
    <row r="13" spans="1:13" ht="14.4" x14ac:dyDescent="0.3">
      <c r="A13" s="21">
        <v>12</v>
      </c>
      <c r="B13" s="38">
        <v>43675</v>
      </c>
      <c r="C13" s="15" t="str">
        <f t="shared" si="0"/>
        <v>2019</v>
      </c>
      <c r="D13" s="15" t="str">
        <f t="shared" si="1"/>
        <v>julio</v>
      </c>
      <c r="E13" s="23" t="s">
        <v>8</v>
      </c>
      <c r="F13" s="23" t="s">
        <v>25</v>
      </c>
      <c r="G13" s="17" t="s">
        <v>13</v>
      </c>
      <c r="H13" s="25">
        <v>81</v>
      </c>
      <c r="I13" s="26">
        <v>19.989999999999998</v>
      </c>
      <c r="J13" s="27">
        <f t="shared" si="2"/>
        <v>1619.1899999999998</v>
      </c>
      <c r="M13" s="10">
        <f>SUM(M11:M12)</f>
        <v>22216.42</v>
      </c>
    </row>
    <row r="14" spans="1:13" ht="14.4" x14ac:dyDescent="0.3">
      <c r="A14" s="21">
        <v>13</v>
      </c>
      <c r="B14" s="38">
        <v>43692</v>
      </c>
      <c r="C14" s="15" t="str">
        <f t="shared" si="0"/>
        <v>2019</v>
      </c>
      <c r="D14" s="15" t="str">
        <f t="shared" si="1"/>
        <v>agosto</v>
      </c>
      <c r="E14" s="23" t="s">
        <v>8</v>
      </c>
      <c r="F14" s="23" t="s">
        <v>9</v>
      </c>
      <c r="G14" s="17" t="s">
        <v>10</v>
      </c>
      <c r="H14" s="25">
        <v>35</v>
      </c>
      <c r="I14" s="26">
        <v>4.99</v>
      </c>
      <c r="J14" s="27">
        <f t="shared" si="2"/>
        <v>174.65</v>
      </c>
    </row>
    <row r="15" spans="1:13" ht="14.4" x14ac:dyDescent="0.3">
      <c r="A15" s="21">
        <v>14</v>
      </c>
      <c r="B15" s="38">
        <v>43709</v>
      </c>
      <c r="C15" s="15" t="str">
        <f t="shared" si="0"/>
        <v>2019</v>
      </c>
      <c r="D15" s="15" t="str">
        <f t="shared" si="1"/>
        <v>septiembre</v>
      </c>
      <c r="E15" s="23" t="s">
        <v>11</v>
      </c>
      <c r="F15" s="23" t="s">
        <v>26</v>
      </c>
      <c r="G15" s="17" t="s">
        <v>27</v>
      </c>
      <c r="H15" s="25">
        <v>2</v>
      </c>
      <c r="I15" s="26">
        <v>125</v>
      </c>
      <c r="J15" s="27">
        <f t="shared" si="2"/>
        <v>250</v>
      </c>
      <c r="L15" s="35" t="s">
        <v>2</v>
      </c>
      <c r="M15" s="35" t="s">
        <v>7</v>
      </c>
    </row>
    <row r="16" spans="1:13" ht="14.4" x14ac:dyDescent="0.3">
      <c r="A16" s="21">
        <v>15</v>
      </c>
      <c r="B16" s="38">
        <v>43726</v>
      </c>
      <c r="C16" s="15" t="str">
        <f t="shared" si="0"/>
        <v>2019</v>
      </c>
      <c r="D16" s="15" t="str">
        <f t="shared" si="1"/>
        <v>septiembre</v>
      </c>
      <c r="E16" s="23" t="s">
        <v>8</v>
      </c>
      <c r="F16" s="23" t="s">
        <v>9</v>
      </c>
      <c r="G16" s="17" t="s">
        <v>28</v>
      </c>
      <c r="H16" s="25">
        <v>16</v>
      </c>
      <c r="I16" s="26">
        <v>15.99</v>
      </c>
      <c r="J16" s="27">
        <f t="shared" si="2"/>
        <v>255.84</v>
      </c>
      <c r="L16" t="s">
        <v>11</v>
      </c>
      <c r="M16" s="36">
        <v>12551.64</v>
      </c>
    </row>
    <row r="17" spans="1:13" ht="14.4" x14ac:dyDescent="0.3">
      <c r="A17" s="21">
        <v>16</v>
      </c>
      <c r="B17" s="38">
        <v>43743</v>
      </c>
      <c r="C17" s="15" t="str">
        <f t="shared" si="0"/>
        <v>2019</v>
      </c>
      <c r="D17" s="15" t="str">
        <f t="shared" si="1"/>
        <v>octubre</v>
      </c>
      <c r="E17" s="23" t="s">
        <v>11</v>
      </c>
      <c r="F17" s="23" t="s">
        <v>22</v>
      </c>
      <c r="G17" s="17" t="s">
        <v>13</v>
      </c>
      <c r="H17" s="25">
        <v>28</v>
      </c>
      <c r="I17" s="26">
        <v>8.99</v>
      </c>
      <c r="J17" s="27">
        <f t="shared" si="2"/>
        <v>251.72</v>
      </c>
      <c r="L17" t="s">
        <v>8</v>
      </c>
      <c r="M17" s="36">
        <v>7178.06</v>
      </c>
    </row>
    <row r="18" spans="1:13" ht="14.4" x14ac:dyDescent="0.3">
      <c r="A18" s="21">
        <v>17</v>
      </c>
      <c r="B18" s="38">
        <v>43760</v>
      </c>
      <c r="C18" s="15" t="str">
        <f t="shared" si="0"/>
        <v>2019</v>
      </c>
      <c r="D18" s="15" t="str">
        <f t="shared" si="1"/>
        <v>octubre</v>
      </c>
      <c r="E18" s="23" t="s">
        <v>8</v>
      </c>
      <c r="F18" s="23" t="s">
        <v>9</v>
      </c>
      <c r="G18" s="17" t="s">
        <v>16</v>
      </c>
      <c r="H18" s="25">
        <v>64</v>
      </c>
      <c r="I18" s="26">
        <v>8.99</v>
      </c>
      <c r="J18" s="27">
        <f t="shared" si="2"/>
        <v>575.36</v>
      </c>
      <c r="L18" t="s">
        <v>17</v>
      </c>
      <c r="M18" s="36">
        <v>2486.7199999999998</v>
      </c>
    </row>
    <row r="19" spans="1:13" ht="14.4" x14ac:dyDescent="0.3">
      <c r="A19" s="21">
        <v>18</v>
      </c>
      <c r="B19" s="38">
        <v>43777</v>
      </c>
      <c r="C19" s="15" t="str">
        <f t="shared" si="0"/>
        <v>2019</v>
      </c>
      <c r="D19" s="15" t="str">
        <f t="shared" si="1"/>
        <v>noviembre</v>
      </c>
      <c r="E19" s="23" t="s">
        <v>8</v>
      </c>
      <c r="F19" s="23" t="s">
        <v>25</v>
      </c>
      <c r="G19" s="17" t="s">
        <v>16</v>
      </c>
      <c r="H19" s="25">
        <v>15</v>
      </c>
      <c r="I19" s="26">
        <v>19.989999999999998</v>
      </c>
      <c r="J19" s="27">
        <f t="shared" si="2"/>
        <v>299.84999999999997</v>
      </c>
      <c r="M19" s="10">
        <f>SUM(M16:M18)</f>
        <v>22216.420000000002</v>
      </c>
    </row>
    <row r="20" spans="1:13" ht="14.4" x14ac:dyDescent="0.3">
      <c r="A20" s="21">
        <v>19</v>
      </c>
      <c r="B20" s="38">
        <v>43794</v>
      </c>
      <c r="C20" s="15" t="str">
        <f t="shared" si="0"/>
        <v>2019</v>
      </c>
      <c r="D20" s="15" t="str">
        <f t="shared" si="1"/>
        <v>noviembre</v>
      </c>
      <c r="E20" s="23" t="s">
        <v>11</v>
      </c>
      <c r="F20" s="23" t="s">
        <v>12</v>
      </c>
      <c r="G20" s="17" t="s">
        <v>28</v>
      </c>
      <c r="H20" s="25">
        <v>96</v>
      </c>
      <c r="I20" s="26">
        <v>4.99</v>
      </c>
      <c r="J20" s="27">
        <f t="shared" si="2"/>
        <v>479.04</v>
      </c>
    </row>
    <row r="21" spans="1:13" ht="14.4" x14ac:dyDescent="0.3">
      <c r="A21" s="21">
        <v>20</v>
      </c>
      <c r="B21" s="38">
        <v>43811</v>
      </c>
      <c r="C21" s="15" t="str">
        <f t="shared" si="0"/>
        <v>2019</v>
      </c>
      <c r="D21" s="15" t="str">
        <f t="shared" si="1"/>
        <v>diciembre</v>
      </c>
      <c r="E21" s="23" t="s">
        <v>11</v>
      </c>
      <c r="F21" s="23" t="s">
        <v>31</v>
      </c>
      <c r="G21" s="17" t="s">
        <v>10</v>
      </c>
      <c r="H21" s="25">
        <v>67</v>
      </c>
      <c r="I21" s="26">
        <v>1.29</v>
      </c>
      <c r="J21" s="27">
        <f t="shared" si="2"/>
        <v>86.43</v>
      </c>
    </row>
    <row r="22" spans="1:13" ht="14.4" x14ac:dyDescent="0.3">
      <c r="A22" s="21">
        <v>21</v>
      </c>
      <c r="B22" s="38">
        <v>43828</v>
      </c>
      <c r="C22" s="15" t="str">
        <f t="shared" si="0"/>
        <v>2019</v>
      </c>
      <c r="D22" s="15" t="str">
        <f t="shared" si="1"/>
        <v>diciembre</v>
      </c>
      <c r="E22" s="23" t="s">
        <v>8</v>
      </c>
      <c r="F22" s="23" t="s">
        <v>25</v>
      </c>
      <c r="G22" s="17" t="s">
        <v>28</v>
      </c>
      <c r="H22" s="25">
        <v>74</v>
      </c>
      <c r="I22" s="26">
        <v>15.99</v>
      </c>
      <c r="J22" s="27">
        <f t="shared" si="2"/>
        <v>1183.26</v>
      </c>
      <c r="L22" s="35" t="s">
        <v>36</v>
      </c>
      <c r="M22" s="35" t="s">
        <v>7</v>
      </c>
    </row>
    <row r="23" spans="1:13" ht="14.4" x14ac:dyDescent="0.3">
      <c r="A23" s="21">
        <v>22</v>
      </c>
      <c r="B23" s="38">
        <v>43845</v>
      </c>
      <c r="C23" s="15" t="str">
        <f t="shared" si="0"/>
        <v>2020</v>
      </c>
      <c r="D23" s="15" t="str">
        <f t="shared" si="1"/>
        <v>enero</v>
      </c>
      <c r="E23" s="23" t="s">
        <v>11</v>
      </c>
      <c r="F23" s="23" t="s">
        <v>15</v>
      </c>
      <c r="G23" s="17" t="s">
        <v>13</v>
      </c>
      <c r="H23" s="25">
        <v>46</v>
      </c>
      <c r="I23" s="26">
        <v>8.99</v>
      </c>
      <c r="J23" s="27">
        <f t="shared" si="2"/>
        <v>413.54</v>
      </c>
      <c r="L23" t="s">
        <v>37</v>
      </c>
      <c r="M23" s="36">
        <v>2149.5</v>
      </c>
    </row>
    <row r="24" spans="1:13" ht="14.4" x14ac:dyDescent="0.3">
      <c r="A24" s="21">
        <v>23</v>
      </c>
      <c r="B24" s="38">
        <v>43862</v>
      </c>
      <c r="C24" s="15" t="str">
        <f t="shared" si="0"/>
        <v>2020</v>
      </c>
      <c r="D24" s="15" t="str">
        <f t="shared" si="1"/>
        <v>febrero</v>
      </c>
      <c r="E24" s="23" t="s">
        <v>11</v>
      </c>
      <c r="F24" s="23" t="s">
        <v>26</v>
      </c>
      <c r="G24" s="17" t="s">
        <v>13</v>
      </c>
      <c r="H24" s="25">
        <v>87</v>
      </c>
      <c r="I24" s="26">
        <v>15</v>
      </c>
      <c r="J24" s="27">
        <f t="shared" si="2"/>
        <v>1305</v>
      </c>
      <c r="L24" t="s">
        <v>38</v>
      </c>
      <c r="M24" s="36">
        <v>3388.5299999999997</v>
      </c>
    </row>
    <row r="25" spans="1:13" ht="14.4" x14ac:dyDescent="0.3">
      <c r="A25" s="21">
        <v>24</v>
      </c>
      <c r="B25" s="38">
        <v>43879</v>
      </c>
      <c r="C25" s="15" t="str">
        <f t="shared" si="0"/>
        <v>2020</v>
      </c>
      <c r="D25" s="15" t="str">
        <f t="shared" si="1"/>
        <v>febrero</v>
      </c>
      <c r="E25" s="23" t="s">
        <v>8</v>
      </c>
      <c r="F25" s="23" t="s">
        <v>9</v>
      </c>
      <c r="G25" s="17" t="s">
        <v>13</v>
      </c>
      <c r="H25" s="25">
        <v>4</v>
      </c>
      <c r="I25" s="26">
        <v>4.99</v>
      </c>
      <c r="J25" s="27">
        <f t="shared" si="2"/>
        <v>19.96</v>
      </c>
      <c r="L25" t="s">
        <v>39</v>
      </c>
      <c r="M25" s="36">
        <v>866.25</v>
      </c>
    </row>
    <row r="26" spans="1:13" ht="14.4" x14ac:dyDescent="0.3">
      <c r="A26" s="21">
        <v>25</v>
      </c>
      <c r="B26" s="38">
        <v>43897</v>
      </c>
      <c r="C26" s="15" t="str">
        <f t="shared" si="0"/>
        <v>2020</v>
      </c>
      <c r="D26" s="15" t="str">
        <f t="shared" si="1"/>
        <v>marzo</v>
      </c>
      <c r="E26" s="23" t="s">
        <v>17</v>
      </c>
      <c r="F26" s="23" t="s">
        <v>18</v>
      </c>
      <c r="G26" s="17" t="s">
        <v>13</v>
      </c>
      <c r="H26" s="25">
        <v>7</v>
      </c>
      <c r="I26" s="26">
        <v>19.989999999999998</v>
      </c>
      <c r="J26" s="27">
        <f t="shared" si="2"/>
        <v>139.92999999999998</v>
      </c>
      <c r="L26" t="s">
        <v>40</v>
      </c>
      <c r="M26" s="36">
        <v>1446.5800000000002</v>
      </c>
    </row>
    <row r="27" spans="1:13" ht="14.4" x14ac:dyDescent="0.3">
      <c r="A27" s="21">
        <v>26</v>
      </c>
      <c r="B27" s="38">
        <v>43914</v>
      </c>
      <c r="C27" s="15" t="str">
        <f t="shared" si="0"/>
        <v>2020</v>
      </c>
      <c r="D27" s="15" t="str">
        <f t="shared" si="1"/>
        <v>marzo</v>
      </c>
      <c r="E27" s="23" t="s">
        <v>11</v>
      </c>
      <c r="F27" s="23" t="s">
        <v>14</v>
      </c>
      <c r="G27" s="17" t="s">
        <v>28</v>
      </c>
      <c r="H27" s="25">
        <v>50</v>
      </c>
      <c r="I27" s="26">
        <v>4.99</v>
      </c>
      <c r="J27" s="27">
        <f t="shared" si="2"/>
        <v>249.5</v>
      </c>
      <c r="L27" t="s">
        <v>41</v>
      </c>
      <c r="M27" s="36">
        <v>1300.3499999999999</v>
      </c>
    </row>
    <row r="28" spans="1:13" ht="14.4" x14ac:dyDescent="0.3">
      <c r="A28" s="21">
        <v>27</v>
      </c>
      <c r="B28" s="38">
        <v>43931</v>
      </c>
      <c r="C28" s="15" t="str">
        <f t="shared" si="0"/>
        <v>2020</v>
      </c>
      <c r="D28" s="15" t="str">
        <f t="shared" si="1"/>
        <v>abril</v>
      </c>
      <c r="E28" s="23" t="s">
        <v>11</v>
      </c>
      <c r="F28" s="23" t="s">
        <v>19</v>
      </c>
      <c r="G28" s="17" t="s">
        <v>10</v>
      </c>
      <c r="H28" s="25">
        <v>66</v>
      </c>
      <c r="I28" s="26">
        <v>1.99</v>
      </c>
      <c r="J28" s="27">
        <f t="shared" si="2"/>
        <v>131.34</v>
      </c>
      <c r="L28" t="s">
        <v>42</v>
      </c>
      <c r="M28" s="36">
        <v>1613.5</v>
      </c>
    </row>
    <row r="29" spans="1:13" ht="14.4" x14ac:dyDescent="0.3">
      <c r="A29" s="21">
        <v>28</v>
      </c>
      <c r="B29" s="38">
        <v>43948</v>
      </c>
      <c r="C29" s="15" t="str">
        <f t="shared" si="0"/>
        <v>2020</v>
      </c>
      <c r="D29" s="15" t="str">
        <f t="shared" si="1"/>
        <v>abril</v>
      </c>
      <c r="E29" s="23" t="s">
        <v>8</v>
      </c>
      <c r="F29" s="23" t="s">
        <v>23</v>
      </c>
      <c r="G29" s="17" t="s">
        <v>16</v>
      </c>
      <c r="H29" s="25">
        <v>96</v>
      </c>
      <c r="I29" s="26">
        <v>4.99</v>
      </c>
      <c r="J29" s="27">
        <f t="shared" si="2"/>
        <v>479.04</v>
      </c>
      <c r="L29" t="s">
        <v>43</v>
      </c>
      <c r="M29" s="36">
        <v>2673.2299999999996</v>
      </c>
    </row>
    <row r="30" spans="1:13" ht="14.4" x14ac:dyDescent="0.3">
      <c r="A30" s="21">
        <v>29</v>
      </c>
      <c r="B30" s="38">
        <v>43965</v>
      </c>
      <c r="C30" s="15" t="str">
        <f t="shared" si="0"/>
        <v>2020</v>
      </c>
      <c r="D30" s="15" t="str">
        <f t="shared" si="1"/>
        <v>mayo</v>
      </c>
      <c r="E30" s="23" t="s">
        <v>11</v>
      </c>
      <c r="F30" s="23" t="s">
        <v>15</v>
      </c>
      <c r="G30" s="17" t="s">
        <v>10</v>
      </c>
      <c r="H30" s="25">
        <v>53</v>
      </c>
      <c r="I30" s="26">
        <v>1.29</v>
      </c>
      <c r="J30" s="27">
        <f t="shared" si="2"/>
        <v>68.37</v>
      </c>
      <c r="L30" t="s">
        <v>44</v>
      </c>
      <c r="M30" s="36">
        <v>2005.55</v>
      </c>
    </row>
    <row r="31" spans="1:13" ht="14.4" x14ac:dyDescent="0.3">
      <c r="A31" s="21">
        <v>30</v>
      </c>
      <c r="B31" s="38">
        <v>43982</v>
      </c>
      <c r="C31" s="15" t="str">
        <f t="shared" si="0"/>
        <v>2020</v>
      </c>
      <c r="D31" s="15" t="str">
        <f t="shared" si="1"/>
        <v>mayo</v>
      </c>
      <c r="E31" s="23" t="s">
        <v>11</v>
      </c>
      <c r="F31" s="23" t="s">
        <v>15</v>
      </c>
      <c r="G31" s="17" t="s">
        <v>13</v>
      </c>
      <c r="H31" s="25">
        <v>80</v>
      </c>
      <c r="I31" s="26">
        <v>8.99</v>
      </c>
      <c r="J31" s="27">
        <f t="shared" si="2"/>
        <v>719.2</v>
      </c>
      <c r="L31" t="s">
        <v>45</v>
      </c>
      <c r="M31" s="36">
        <v>666.11</v>
      </c>
    </row>
    <row r="32" spans="1:13" ht="14.4" x14ac:dyDescent="0.3">
      <c r="A32" s="21">
        <v>31</v>
      </c>
      <c r="B32" s="38">
        <v>43999</v>
      </c>
      <c r="C32" s="15" t="str">
        <f t="shared" si="0"/>
        <v>2020</v>
      </c>
      <c r="D32" s="15" t="str">
        <f t="shared" si="1"/>
        <v>junio</v>
      </c>
      <c r="E32" s="23" t="s">
        <v>11</v>
      </c>
      <c r="F32" s="23" t="s">
        <v>12</v>
      </c>
      <c r="G32" s="17" t="s">
        <v>27</v>
      </c>
      <c r="H32" s="25">
        <v>5</v>
      </c>
      <c r="I32" s="26">
        <v>125</v>
      </c>
      <c r="J32" s="27">
        <f t="shared" si="2"/>
        <v>625</v>
      </c>
      <c r="L32" t="s">
        <v>46</v>
      </c>
      <c r="M32" s="36">
        <v>1984.5699999999997</v>
      </c>
    </row>
    <row r="33" spans="1:13" ht="14.4" x14ac:dyDescent="0.3">
      <c r="A33" s="21">
        <v>32</v>
      </c>
      <c r="B33" s="38">
        <v>44016</v>
      </c>
      <c r="C33" s="15" t="str">
        <f t="shared" si="0"/>
        <v>2020</v>
      </c>
      <c r="D33" s="15" t="str">
        <f t="shared" si="1"/>
        <v>julio</v>
      </c>
      <c r="E33" s="23" t="s">
        <v>8</v>
      </c>
      <c r="F33" s="23" t="s">
        <v>9</v>
      </c>
      <c r="G33" s="17" t="s">
        <v>28</v>
      </c>
      <c r="H33" s="25">
        <v>62</v>
      </c>
      <c r="I33" s="26">
        <v>4.99</v>
      </c>
      <c r="J33" s="27">
        <f t="shared" si="2"/>
        <v>309.38</v>
      </c>
      <c r="L33" t="s">
        <v>47</v>
      </c>
      <c r="M33" s="36">
        <v>833.78</v>
      </c>
    </row>
    <row r="34" spans="1:13" ht="14.4" x14ac:dyDescent="0.3">
      <c r="A34" s="21">
        <v>33</v>
      </c>
      <c r="B34" s="38">
        <v>44033</v>
      </c>
      <c r="C34" s="15" t="str">
        <f t="shared" si="0"/>
        <v>2020</v>
      </c>
      <c r="D34" s="15" t="str">
        <f t="shared" si="1"/>
        <v>julio</v>
      </c>
      <c r="E34" s="23" t="s">
        <v>11</v>
      </c>
      <c r="F34" s="23" t="s">
        <v>22</v>
      </c>
      <c r="G34" s="17" t="s">
        <v>28</v>
      </c>
      <c r="H34" s="25">
        <v>55</v>
      </c>
      <c r="I34" s="26">
        <v>12.49</v>
      </c>
      <c r="J34" s="27">
        <f t="shared" si="2"/>
        <v>686.95</v>
      </c>
      <c r="L34" t="s">
        <v>48</v>
      </c>
      <c r="M34" s="36">
        <v>3288.47</v>
      </c>
    </row>
    <row r="35" spans="1:13" ht="14.4" x14ac:dyDescent="0.3">
      <c r="A35" s="21">
        <v>34</v>
      </c>
      <c r="B35" s="38">
        <v>44050</v>
      </c>
      <c r="C35" s="15" t="str">
        <f t="shared" si="0"/>
        <v>2020</v>
      </c>
      <c r="D35" s="15" t="str">
        <f t="shared" si="1"/>
        <v>agosto</v>
      </c>
      <c r="E35" s="23" t="s">
        <v>11</v>
      </c>
      <c r="F35" s="23" t="s">
        <v>12</v>
      </c>
      <c r="G35" s="17" t="s">
        <v>28</v>
      </c>
      <c r="H35" s="25">
        <v>42</v>
      </c>
      <c r="I35" s="26">
        <v>23.95</v>
      </c>
      <c r="J35" s="27">
        <f t="shared" si="2"/>
        <v>1005.9</v>
      </c>
      <c r="M35" s="10">
        <f>SUM(M23:M34)</f>
        <v>22216.42</v>
      </c>
    </row>
    <row r="36" spans="1:13" ht="14.4" x14ac:dyDescent="0.3">
      <c r="A36" s="21">
        <v>35</v>
      </c>
      <c r="B36" s="38">
        <v>44067</v>
      </c>
      <c r="C36" s="15" t="str">
        <f t="shared" si="0"/>
        <v>2020</v>
      </c>
      <c r="D36" s="15" t="str">
        <f t="shared" si="1"/>
        <v>agosto</v>
      </c>
      <c r="E36" s="23" t="s">
        <v>17</v>
      </c>
      <c r="F36" s="23" t="s">
        <v>18</v>
      </c>
      <c r="G36" s="17" t="s">
        <v>27</v>
      </c>
      <c r="H36" s="25">
        <v>3</v>
      </c>
      <c r="I36" s="26">
        <v>275</v>
      </c>
      <c r="J36" s="27">
        <f t="shared" si="2"/>
        <v>825</v>
      </c>
    </row>
    <row r="37" spans="1:13" ht="14.4" x14ac:dyDescent="0.3">
      <c r="A37" s="21">
        <v>36</v>
      </c>
      <c r="B37" s="38">
        <v>44084</v>
      </c>
      <c r="C37" s="15" t="str">
        <f t="shared" si="0"/>
        <v>2020</v>
      </c>
      <c r="D37" s="15" t="str">
        <f t="shared" si="1"/>
        <v>septiembre</v>
      </c>
      <c r="E37" s="23" t="s">
        <v>11</v>
      </c>
      <c r="F37" s="23" t="s">
        <v>15</v>
      </c>
      <c r="G37" s="17" t="s">
        <v>10</v>
      </c>
      <c r="H37" s="25">
        <v>7</v>
      </c>
      <c r="I37" s="26">
        <v>1.29</v>
      </c>
      <c r="J37" s="27">
        <f t="shared" si="2"/>
        <v>9.0300000000000011</v>
      </c>
      <c r="L37" s="35" t="s">
        <v>36</v>
      </c>
      <c r="M37" s="35" t="s">
        <v>7</v>
      </c>
    </row>
    <row r="38" spans="1:13" ht="14.4" x14ac:dyDescent="0.3">
      <c r="A38" s="21">
        <v>37</v>
      </c>
      <c r="B38" s="38">
        <v>44101</v>
      </c>
      <c r="C38" s="15" t="str">
        <f t="shared" si="0"/>
        <v>2020</v>
      </c>
      <c r="D38" s="15" t="str">
        <f t="shared" si="1"/>
        <v>septiembre</v>
      </c>
      <c r="E38" s="23" t="s">
        <v>17</v>
      </c>
      <c r="F38" s="23" t="s">
        <v>18</v>
      </c>
      <c r="G38" s="17" t="s">
        <v>16</v>
      </c>
      <c r="H38" s="25">
        <v>76</v>
      </c>
      <c r="I38" s="26">
        <v>1.99</v>
      </c>
      <c r="J38" s="27">
        <f t="shared" si="2"/>
        <v>151.24</v>
      </c>
      <c r="L38" t="s">
        <v>45</v>
      </c>
      <c r="M38" s="36">
        <v>666.11</v>
      </c>
    </row>
    <row r="39" spans="1:13" ht="14.4" x14ac:dyDescent="0.3">
      <c r="A39" s="21">
        <v>38</v>
      </c>
      <c r="B39" s="38">
        <v>44118</v>
      </c>
      <c r="C39" s="15" t="str">
        <f t="shared" si="0"/>
        <v>2020</v>
      </c>
      <c r="D39" s="15" t="str">
        <f t="shared" si="1"/>
        <v>octubre</v>
      </c>
      <c r="E39" s="23" t="s">
        <v>17</v>
      </c>
      <c r="F39" s="23" t="s">
        <v>21</v>
      </c>
      <c r="G39" s="17" t="s">
        <v>13</v>
      </c>
      <c r="H39" s="25">
        <v>57</v>
      </c>
      <c r="I39" s="26">
        <v>19.989999999999998</v>
      </c>
      <c r="J39" s="27">
        <f t="shared" si="2"/>
        <v>1139.4299999999998</v>
      </c>
      <c r="L39" t="s">
        <v>47</v>
      </c>
      <c r="M39" s="36">
        <v>833.78</v>
      </c>
    </row>
    <row r="40" spans="1:13" ht="14.4" x14ac:dyDescent="0.3">
      <c r="A40" s="21">
        <v>39</v>
      </c>
      <c r="B40" s="38">
        <v>44135</v>
      </c>
      <c r="C40" s="15" t="str">
        <f t="shared" si="0"/>
        <v>2020</v>
      </c>
      <c r="D40" s="15" t="str">
        <f t="shared" si="1"/>
        <v>octubre</v>
      </c>
      <c r="E40" s="23" t="s">
        <v>11</v>
      </c>
      <c r="F40" s="23" t="s">
        <v>19</v>
      </c>
      <c r="G40" s="17" t="s">
        <v>10</v>
      </c>
      <c r="H40" s="25">
        <v>14</v>
      </c>
      <c r="I40" s="26">
        <v>1.29</v>
      </c>
      <c r="J40" s="27">
        <f t="shared" si="2"/>
        <v>18.060000000000002</v>
      </c>
      <c r="L40" t="s">
        <v>39</v>
      </c>
      <c r="M40" s="36">
        <v>866.25</v>
      </c>
    </row>
    <row r="41" spans="1:13" ht="14.4" x14ac:dyDescent="0.3">
      <c r="A41" s="21">
        <v>40</v>
      </c>
      <c r="B41" s="38">
        <v>44152</v>
      </c>
      <c r="C41" s="15" t="str">
        <f t="shared" si="0"/>
        <v>2020</v>
      </c>
      <c r="D41" s="15" t="str">
        <f t="shared" si="1"/>
        <v>noviembre</v>
      </c>
      <c r="E41" s="23" t="s">
        <v>11</v>
      </c>
      <c r="F41" s="23" t="s">
        <v>14</v>
      </c>
      <c r="G41" s="17" t="s">
        <v>13</v>
      </c>
      <c r="H41" s="25">
        <v>11</v>
      </c>
      <c r="I41" s="26">
        <v>4.99</v>
      </c>
      <c r="J41" s="27">
        <f t="shared" si="2"/>
        <v>54.89</v>
      </c>
      <c r="L41" t="s">
        <v>41</v>
      </c>
      <c r="M41" s="36">
        <v>1300.3499999999999</v>
      </c>
    </row>
    <row r="42" spans="1:13" ht="14.4" x14ac:dyDescent="0.3">
      <c r="A42" s="21">
        <v>41</v>
      </c>
      <c r="B42" s="38">
        <v>44169</v>
      </c>
      <c r="C42" s="15" t="str">
        <f t="shared" si="0"/>
        <v>2020</v>
      </c>
      <c r="D42" s="15" t="str">
        <f t="shared" si="1"/>
        <v>diciembre</v>
      </c>
      <c r="E42" s="23" t="s">
        <v>11</v>
      </c>
      <c r="F42" s="23" t="s">
        <v>14</v>
      </c>
      <c r="G42" s="17" t="s">
        <v>13</v>
      </c>
      <c r="H42" s="25">
        <v>94</v>
      </c>
      <c r="I42" s="26">
        <v>19.989999999999998</v>
      </c>
      <c r="J42" s="27">
        <f t="shared" si="2"/>
        <v>1879.06</v>
      </c>
      <c r="L42" t="s">
        <v>40</v>
      </c>
      <c r="M42" s="36">
        <v>1446.5800000000002</v>
      </c>
    </row>
    <row r="43" spans="1:13" ht="14.4" x14ac:dyDescent="0.3">
      <c r="A43" s="21">
        <v>42</v>
      </c>
      <c r="B43" s="38">
        <v>44186</v>
      </c>
      <c r="C43" s="15" t="str">
        <f t="shared" si="0"/>
        <v>2020</v>
      </c>
      <c r="D43" s="15" t="str">
        <f t="shared" si="1"/>
        <v>diciembre</v>
      </c>
      <c r="E43" s="23" t="s">
        <v>11</v>
      </c>
      <c r="F43" s="23" t="s">
        <v>19</v>
      </c>
      <c r="G43" s="17" t="s">
        <v>13</v>
      </c>
      <c r="H43" s="25">
        <v>28</v>
      </c>
      <c r="I43" s="26">
        <v>4.99</v>
      </c>
      <c r="J43" s="27">
        <f t="shared" si="2"/>
        <v>139.72</v>
      </c>
      <c r="L43" t="s">
        <v>42</v>
      </c>
      <c r="M43" s="36">
        <v>1613.5</v>
      </c>
    </row>
    <row r="44" spans="1:13" ht="14.4" x14ac:dyDescent="0.3">
      <c r="A44" s="21">
        <v>43</v>
      </c>
      <c r="B44" s="38">
        <v>43471</v>
      </c>
      <c r="C44" s="15" t="str">
        <f t="shared" si="0"/>
        <v>2019</v>
      </c>
      <c r="D44" s="15" t="str">
        <f t="shared" si="1"/>
        <v>enero</v>
      </c>
      <c r="E44" s="23" t="s">
        <v>8</v>
      </c>
      <c r="F44" s="23" t="s">
        <v>9</v>
      </c>
      <c r="G44" s="17" t="s">
        <v>16</v>
      </c>
      <c r="H44" s="25">
        <v>96</v>
      </c>
      <c r="I44" s="26">
        <v>4.99</v>
      </c>
      <c r="J44" s="27">
        <f t="shared" si="2"/>
        <v>479.04</v>
      </c>
      <c r="L44" t="s">
        <v>46</v>
      </c>
      <c r="M44" s="36">
        <v>1984.5699999999997</v>
      </c>
    </row>
    <row r="45" spans="1:13" ht="14.4" x14ac:dyDescent="0.3">
      <c r="A45" s="21">
        <v>44</v>
      </c>
      <c r="B45" s="38">
        <v>43488</v>
      </c>
      <c r="C45" s="15" t="str">
        <f t="shared" si="0"/>
        <v>2019</v>
      </c>
      <c r="D45" s="15" t="str">
        <f t="shared" si="1"/>
        <v>enero</v>
      </c>
      <c r="E45" s="23" t="s">
        <v>11</v>
      </c>
      <c r="F45" s="23" t="s">
        <v>12</v>
      </c>
      <c r="G45" s="17" t="s">
        <v>10</v>
      </c>
      <c r="H45" s="25">
        <v>53</v>
      </c>
      <c r="I45" s="26">
        <v>1.29</v>
      </c>
      <c r="J45" s="27">
        <f t="shared" si="2"/>
        <v>68.37</v>
      </c>
      <c r="L45" t="s">
        <v>44</v>
      </c>
      <c r="M45" s="36">
        <v>2005.55</v>
      </c>
    </row>
    <row r="46" spans="1:13" ht="14.4" x14ac:dyDescent="0.3">
      <c r="A46" s="21">
        <v>45</v>
      </c>
      <c r="B46" s="38">
        <v>43505</v>
      </c>
      <c r="C46" s="15" t="str">
        <f t="shared" si="0"/>
        <v>2019</v>
      </c>
      <c r="D46" s="15" t="str">
        <f t="shared" si="1"/>
        <v>febrero</v>
      </c>
      <c r="E46" s="23" t="s">
        <v>11</v>
      </c>
      <c r="F46" s="23" t="s">
        <v>9</v>
      </c>
      <c r="G46" s="17" t="s">
        <v>13</v>
      </c>
      <c r="H46" s="25">
        <v>80</v>
      </c>
      <c r="I46" s="26">
        <v>8.99</v>
      </c>
      <c r="J46" s="27">
        <f t="shared" si="2"/>
        <v>719.2</v>
      </c>
      <c r="L46" t="s">
        <v>37</v>
      </c>
      <c r="M46" s="36">
        <v>2149.5</v>
      </c>
    </row>
    <row r="47" spans="1:13" ht="14.4" x14ac:dyDescent="0.3">
      <c r="A47" s="21">
        <v>46</v>
      </c>
      <c r="B47" s="38">
        <v>43522</v>
      </c>
      <c r="C47" s="15" t="str">
        <f t="shared" si="0"/>
        <v>2019</v>
      </c>
      <c r="D47" s="15" t="str">
        <f t="shared" si="1"/>
        <v>febrero</v>
      </c>
      <c r="E47" s="23" t="s">
        <v>11</v>
      </c>
      <c r="F47" s="23" t="s">
        <v>22</v>
      </c>
      <c r="G47" s="17" t="s">
        <v>27</v>
      </c>
      <c r="H47" s="25">
        <v>5</v>
      </c>
      <c r="I47" s="26">
        <v>125</v>
      </c>
      <c r="J47" s="27">
        <f t="shared" si="2"/>
        <v>625</v>
      </c>
      <c r="L47" t="s">
        <v>43</v>
      </c>
      <c r="M47" s="36">
        <v>2673.2299999999996</v>
      </c>
    </row>
    <row r="48" spans="1:13" ht="14.4" x14ac:dyDescent="0.3">
      <c r="A48" s="21">
        <v>47</v>
      </c>
      <c r="B48" s="38">
        <v>43539</v>
      </c>
      <c r="C48" s="15" t="str">
        <f t="shared" si="0"/>
        <v>2019</v>
      </c>
      <c r="D48" s="15" t="str">
        <f t="shared" si="1"/>
        <v>marzo</v>
      </c>
      <c r="E48" s="23" t="s">
        <v>8</v>
      </c>
      <c r="F48" s="23" t="s">
        <v>18</v>
      </c>
      <c r="G48" s="17" t="s">
        <v>28</v>
      </c>
      <c r="H48" s="25">
        <v>62</v>
      </c>
      <c r="I48" s="26">
        <v>4.99</v>
      </c>
      <c r="J48" s="27">
        <f t="shared" si="2"/>
        <v>309.38</v>
      </c>
      <c r="L48" t="s">
        <v>48</v>
      </c>
      <c r="M48" s="36">
        <v>3288.47</v>
      </c>
    </row>
    <row r="49" spans="1:13" ht="15" thickBot="1" x14ac:dyDescent="0.35">
      <c r="A49" s="28">
        <v>48</v>
      </c>
      <c r="B49" s="39">
        <v>43556</v>
      </c>
      <c r="C49" s="40" t="str">
        <f t="shared" si="0"/>
        <v>2019</v>
      </c>
      <c r="D49" s="40" t="str">
        <f t="shared" si="1"/>
        <v>abril</v>
      </c>
      <c r="E49" s="30" t="s">
        <v>8</v>
      </c>
      <c r="F49" s="30" t="s">
        <v>9</v>
      </c>
      <c r="G49" s="41" t="s">
        <v>28</v>
      </c>
      <c r="H49" s="32">
        <v>55</v>
      </c>
      <c r="I49" s="33">
        <v>12.49</v>
      </c>
      <c r="J49" s="34">
        <f t="shared" si="2"/>
        <v>686.95</v>
      </c>
      <c r="L49" t="s">
        <v>38</v>
      </c>
      <c r="M49" s="36">
        <v>3388.5299999999997</v>
      </c>
    </row>
    <row r="50" spans="1:13" ht="13.2" x14ac:dyDescent="0.25">
      <c r="J50" s="10">
        <f>SUM(J2:J49)</f>
        <v>22216.420000000009</v>
      </c>
    </row>
  </sheetData>
  <autoFilter ref="A1:J49" xr:uid="{00000000-0001-0000-0000-000000000000}"/>
  <sortState xmlns:xlrd2="http://schemas.microsoft.com/office/spreadsheetml/2017/richdata2" ref="L38:M49">
    <sortCondition ref="M38:M49"/>
  </sortState>
  <pageMargins left="0.7" right="0.7" top="0.75" bottom="0.75" header="0.3" footer="0.3"/>
  <ignoredErrors>
    <ignoredError sqref="L11:M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5</vt:i4>
      </vt:variant>
    </vt:vector>
  </HeadingPairs>
  <TitlesOfParts>
    <vt:vector size="8" baseType="lpstr">
      <vt:lpstr>Original</vt:lpstr>
      <vt:lpstr>Solution</vt:lpstr>
      <vt:lpstr>(S)Datos para graficar</vt:lpstr>
      <vt:lpstr>Comportamiento Ventas</vt:lpstr>
      <vt:lpstr>Ventas por Producto</vt:lpstr>
      <vt:lpstr>Ventas por Año</vt:lpstr>
      <vt:lpstr>Ventas por Region</vt:lpstr>
      <vt:lpstr>Ventas por 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Andres Diaz Crosthwaite</cp:lastModifiedBy>
  <dcterms:created xsi:type="dcterms:W3CDTF">2023-02-24T14:13:39Z</dcterms:created>
  <dcterms:modified xsi:type="dcterms:W3CDTF">2024-02-07T22:28:19Z</dcterms:modified>
</cp:coreProperties>
</file>