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Capital Appropriations\VISITATION\FY25\"/>
    </mc:Choice>
  </mc:AlternateContent>
  <xr:revisionPtr revIDLastSave="0" documentId="13_ncr:1_{42D69C20-3B9D-40DE-9395-1843665C226B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FY202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2" l="1"/>
  <c r="N2" i="2" l="1"/>
  <c r="N24" i="2" l="1"/>
  <c r="N42" i="2"/>
  <c r="C47" i="2" l="1"/>
  <c r="D47" i="2"/>
  <c r="E47" i="2"/>
  <c r="F47" i="2"/>
  <c r="G47" i="2"/>
  <c r="I47" i="2"/>
  <c r="J47" i="2"/>
  <c r="K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3" i="2"/>
  <c r="N44" i="2"/>
  <c r="N45" i="2"/>
  <c r="N47" i="2" l="1"/>
  <c r="L47" i="2"/>
  <c r="M47" i="2"/>
  <c r="B47" i="2"/>
</calcChain>
</file>

<file path=xl/sharedStrings.xml><?xml version="1.0" encoding="utf-8"?>
<sst xmlns="http://schemas.openxmlformats.org/spreadsheetml/2006/main" count="59" uniqueCount="59">
  <si>
    <t>Deer Creek State Park</t>
  </si>
  <si>
    <t>East Canyon State Park</t>
  </si>
  <si>
    <t>Jordanelle State Park</t>
  </si>
  <si>
    <t>Red Fleet State Park</t>
  </si>
  <si>
    <t>Rockport State Park</t>
  </si>
  <si>
    <t>Steinaker State Park</t>
  </si>
  <si>
    <t>Wasatch Mountain State Park</t>
  </si>
  <si>
    <t>Antelope Island State Park</t>
  </si>
  <si>
    <t>Bear Lake State Park</t>
  </si>
  <si>
    <t>Hyrum State Park</t>
  </si>
  <si>
    <t>Utah Lake State Park</t>
  </si>
  <si>
    <t>Willard Bay State Park</t>
  </si>
  <si>
    <t>Yuba State Park</t>
  </si>
  <si>
    <t>Dead Horse Point State Park</t>
  </si>
  <si>
    <t>Edge Of The Cedars State Park</t>
  </si>
  <si>
    <t>Goblin Valley State Park</t>
  </si>
  <si>
    <t>Green River State Park</t>
  </si>
  <si>
    <t>Huntington State Park</t>
  </si>
  <si>
    <t>Millsite State Park</t>
  </si>
  <si>
    <t>Palisade State Park</t>
  </si>
  <si>
    <t>Scofield State Park</t>
  </si>
  <si>
    <t>Fremont Indian State Park</t>
  </si>
  <si>
    <t>Kodachrome Basin State Park</t>
  </si>
  <si>
    <t>Otter Creek State Park</t>
  </si>
  <si>
    <t>Quail Creek State Park</t>
  </si>
  <si>
    <t>Sand Hollow State Park</t>
  </si>
  <si>
    <t>Snow Canyon State Park</t>
  </si>
  <si>
    <t>Park</t>
  </si>
  <si>
    <t xml:space="preserve">Total </t>
  </si>
  <si>
    <t>Anasazi Indian Village State Park</t>
  </si>
  <si>
    <t>Camp Floyd - Stage Coach Inn State Park</t>
  </si>
  <si>
    <t>Coral Pink Sand Dunes State Park</t>
  </si>
  <si>
    <t>Echo State Park</t>
  </si>
  <si>
    <t>Escalante Petrified Forest State Park</t>
  </si>
  <si>
    <t>Goosenecks State Park</t>
  </si>
  <si>
    <t>Great Salt Lake Marina State Park</t>
  </si>
  <si>
    <t>Gunlock State Park</t>
  </si>
  <si>
    <t>Frontier State Park</t>
  </si>
  <si>
    <t>Jordan River OHV State Park</t>
  </si>
  <si>
    <t>Piute State Park</t>
  </si>
  <si>
    <t>Territorial Statehouse State Park</t>
  </si>
  <si>
    <t>Utah Field House Of Natural History State Park</t>
  </si>
  <si>
    <t>Total</t>
  </si>
  <si>
    <t>Point of the Mountain Sky Park</t>
  </si>
  <si>
    <t>Fred Hayes State Park at Starvation</t>
  </si>
  <si>
    <t>Lost Creek State Park</t>
  </si>
  <si>
    <t>UtahRaptor State Park</t>
  </si>
  <si>
    <t>Apr 2024</t>
  </si>
  <si>
    <t>May 2024</t>
  </si>
  <si>
    <t>Jun 2024</t>
  </si>
  <si>
    <t>July 2024</t>
  </si>
  <si>
    <t>Aug 2024</t>
  </si>
  <si>
    <t>Sept 2024</t>
  </si>
  <si>
    <t>Oct 2024</t>
  </si>
  <si>
    <t>Nov 2024</t>
  </si>
  <si>
    <t>Dec 2024</t>
  </si>
  <si>
    <t>Jan 2025</t>
  </si>
  <si>
    <t>Feb 2025</t>
  </si>
  <si>
    <t>Mar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</si>
</sst>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8"/>
      <color rgb="FF000000"/>
      <name val="Arial"/>
      <family val="2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0" xfId="0" applyFont="1"/>
    <xf numFmtId="164" fontId="2" fillId="0" borderId="1" xfId="1" quotePrefix="1" applyNumberFormat="1" applyFont="1" applyBorder="1" applyAlignment="1">
      <alignment horizontal="center" vertical="center"/>
    </xf>
    <xf numFmtId="164" fontId="3" fillId="0" borderId="0" xfId="1" applyNumberFormat="1" applyFont="1" applyBorder="1"/>
    <xf numFmtId="164" fontId="4" fillId="0" borderId="0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0" fontId="3" fillId="0" borderId="3" xfId="0" applyFont="1" applyBorder="1"/>
    <xf numFmtId="164" fontId="5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/>
    <xf numFmtId="0" fontId="6" fillId="0" borderId="0" xfId="0" applyFont="1"/>
    <xf numFmtId="164" fontId="6" fillId="0" borderId="2" xfId="0" applyNumberFormat="1" applyFont="1" applyBorder="1"/>
    <xf numFmtId="10" fontId="6" fillId="0" borderId="0" xfId="2" applyNumberFormat="1" applyFont="1"/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140" zoomScaleNormal="140" workbookViewId="0"/>
  </sheetViews>
  <sheetFormatPr defaultColWidth="9.140625" defaultRowHeight="12" x14ac:dyDescent="0.2"/>
  <cols>
    <col min="1" max="1" width="35.140625" style="4" bestFit="1" customWidth="1"/>
    <col min="2" max="5" width="9.42578125" style="4" bestFit="1" customWidth="1"/>
    <col min="6" max="9" width="8.140625" style="4" bestFit="1" customWidth="1"/>
    <col min="10" max="10" width="9.140625" style="4" bestFit="1" customWidth="1"/>
    <col min="11" max="13" width="9.42578125" style="4" bestFit="1" customWidth="1"/>
    <col min="14" max="14" width="10.28515625" style="13" bestFit="1" customWidth="1"/>
    <col min="15" max="15" width="9.140625" style="4" customWidth="1"/>
    <col min="16" max="16384" width="9.140625" style="4"/>
  </cols>
  <sheetData>
    <row r="1" spans="1:14" x14ac:dyDescent="0.2">
      <c r="A1" s="1" t="s">
        <v>27</v>
      </c>
      <c r="B1" s="2" t="s">
        <v>50</v>
      </c>
      <c r="C1" s="3" t="s">
        <v>51</v>
      </c>
      <c r="D1" s="2" t="s">
        <v>52</v>
      </c>
      <c r="E1" s="3" t="s">
        <v>53</v>
      </c>
      <c r="F1" s="2" t="s">
        <v>54</v>
      </c>
      <c r="G1" s="3" t="s">
        <v>55</v>
      </c>
      <c r="H1" s="2" t="s">
        <v>56</v>
      </c>
      <c r="I1" s="3" t="s">
        <v>57</v>
      </c>
      <c r="J1" s="5" t="s">
        <v>58</v>
      </c>
      <c r="K1" s="5" t="s">
        <v>47</v>
      </c>
      <c r="L1" s="3" t="s">
        <v>48</v>
      </c>
      <c r="M1" s="3" t="s">
        <v>49</v>
      </c>
      <c r="N1" s="1" t="s">
        <v>28</v>
      </c>
    </row>
    <row r="2" spans="1:14" x14ac:dyDescent="0.2">
      <c r="A2" s="9" t="s">
        <v>29</v>
      </c>
      <c r="B2" s="10">
        <v>0</v>
      </c>
      <c r="C2" s="10">
        <v>0</v>
      </c>
      <c r="D2" s="10">
        <v>117</v>
      </c>
      <c r="E2" s="16">
        <v>189</v>
      </c>
      <c r="F2" s="10">
        <v>20</v>
      </c>
      <c r="G2" s="10">
        <v>0</v>
      </c>
      <c r="H2" s="10">
        <v>0</v>
      </c>
      <c r="I2" s="10"/>
      <c r="J2" s="10"/>
      <c r="K2" s="10"/>
      <c r="L2" s="10"/>
      <c r="M2" s="10"/>
      <c r="N2" s="14">
        <f>SUM(B2:M2)</f>
        <v>326</v>
      </c>
    </row>
    <row r="3" spans="1:14" x14ac:dyDescent="0.2">
      <c r="A3" s="9" t="s">
        <v>7</v>
      </c>
      <c r="B3" s="10">
        <v>37766</v>
      </c>
      <c r="C3" s="10">
        <v>92879</v>
      </c>
      <c r="D3" s="10">
        <v>91987</v>
      </c>
      <c r="E3" s="16">
        <v>65798</v>
      </c>
      <c r="F3" s="10">
        <v>54940</v>
      </c>
      <c r="G3" s="10">
        <v>39744</v>
      </c>
      <c r="H3" s="10">
        <v>82947</v>
      </c>
      <c r="I3" s="10"/>
      <c r="J3" s="10"/>
      <c r="K3" s="10"/>
      <c r="L3" s="10"/>
      <c r="M3" s="10"/>
      <c r="N3" s="14">
        <f t="shared" ref="N3:N45" si="0">SUM(B3:M3)</f>
        <v>466061</v>
      </c>
    </row>
    <row r="4" spans="1:14" x14ac:dyDescent="0.2">
      <c r="A4" s="9" t="s">
        <v>8</v>
      </c>
      <c r="B4" s="10">
        <v>147339</v>
      </c>
      <c r="C4" s="10">
        <v>223141</v>
      </c>
      <c r="D4" s="10">
        <v>48280</v>
      </c>
      <c r="E4" s="16">
        <v>6502</v>
      </c>
      <c r="F4" s="10">
        <v>1987</v>
      </c>
      <c r="G4" s="10">
        <v>7093</v>
      </c>
      <c r="H4" s="10">
        <v>13024</v>
      </c>
      <c r="I4" s="10"/>
      <c r="J4" s="10"/>
      <c r="K4" s="10"/>
      <c r="L4" s="10"/>
      <c r="M4" s="10"/>
      <c r="N4" s="14">
        <f t="shared" si="0"/>
        <v>447366</v>
      </c>
    </row>
    <row r="5" spans="1:14" x14ac:dyDescent="0.2">
      <c r="A5" s="9" t="s">
        <v>30</v>
      </c>
      <c r="B5" s="10">
        <v>895</v>
      </c>
      <c r="C5" s="10">
        <v>1426</v>
      </c>
      <c r="D5" s="10">
        <v>887</v>
      </c>
      <c r="E5" s="16">
        <v>1303</v>
      </c>
      <c r="F5" s="10">
        <v>166</v>
      </c>
      <c r="G5" s="10">
        <v>110</v>
      </c>
      <c r="H5" s="10">
        <v>136</v>
      </c>
      <c r="I5" s="10"/>
      <c r="J5" s="10"/>
      <c r="K5" s="10"/>
      <c r="L5" s="10"/>
      <c r="M5" s="10"/>
      <c r="N5" s="14">
        <f t="shared" si="0"/>
        <v>4923</v>
      </c>
    </row>
    <row r="6" spans="1:14" x14ac:dyDescent="0.2">
      <c r="A6" s="9" t="s">
        <v>31</v>
      </c>
      <c r="B6" s="10">
        <v>21720</v>
      </c>
      <c r="C6" s="10">
        <v>18091</v>
      </c>
      <c r="D6" s="10">
        <v>27893</v>
      </c>
      <c r="E6" s="16">
        <v>32037</v>
      </c>
      <c r="F6" s="10">
        <v>18332</v>
      </c>
      <c r="G6" s="10">
        <v>11832</v>
      </c>
      <c r="H6" s="10">
        <v>16427</v>
      </c>
      <c r="I6" s="10"/>
      <c r="J6" s="10"/>
      <c r="K6" s="10"/>
      <c r="L6" s="10"/>
      <c r="M6" s="10"/>
      <c r="N6" s="14">
        <f t="shared" si="0"/>
        <v>146332</v>
      </c>
    </row>
    <row r="7" spans="1:14" x14ac:dyDescent="0.2">
      <c r="A7" s="9" t="s">
        <v>13</v>
      </c>
      <c r="B7" s="10">
        <v>71395</v>
      </c>
      <c r="C7" s="10">
        <v>78544</v>
      </c>
      <c r="D7" s="10">
        <v>134968</v>
      </c>
      <c r="E7" s="16">
        <v>139048</v>
      </c>
      <c r="F7" s="10">
        <v>72688</v>
      </c>
      <c r="G7" s="10">
        <v>27156</v>
      </c>
      <c r="H7" s="10">
        <v>30149</v>
      </c>
      <c r="I7" s="10"/>
      <c r="J7" s="10"/>
      <c r="K7" s="10"/>
      <c r="L7" s="10"/>
      <c r="M7" s="10"/>
      <c r="N7" s="14">
        <f t="shared" si="0"/>
        <v>553948</v>
      </c>
    </row>
    <row r="8" spans="1:14" x14ac:dyDescent="0.2">
      <c r="A8" s="9" t="s">
        <v>0</v>
      </c>
      <c r="B8" s="10">
        <v>192432</v>
      </c>
      <c r="C8" s="10">
        <v>111345</v>
      </c>
      <c r="D8" s="10">
        <v>59014</v>
      </c>
      <c r="E8" s="16">
        <v>22943</v>
      </c>
      <c r="F8" s="10">
        <v>3367</v>
      </c>
      <c r="G8" s="10">
        <v>4861</v>
      </c>
      <c r="H8" s="10">
        <v>3629</v>
      </c>
      <c r="I8" s="10"/>
      <c r="J8" s="10"/>
      <c r="K8" s="10"/>
      <c r="L8" s="10"/>
      <c r="M8" s="10"/>
      <c r="N8" s="14">
        <f t="shared" si="0"/>
        <v>397591</v>
      </c>
    </row>
    <row r="9" spans="1:14" x14ac:dyDescent="0.2">
      <c r="A9" s="9" t="s">
        <v>1</v>
      </c>
      <c r="B9" s="10">
        <v>66130</v>
      </c>
      <c r="C9" s="10">
        <v>45745</v>
      </c>
      <c r="D9" s="10">
        <v>24459</v>
      </c>
      <c r="E9" s="16">
        <v>6261</v>
      </c>
      <c r="F9" s="10">
        <v>1124</v>
      </c>
      <c r="G9" s="10">
        <v>730</v>
      </c>
      <c r="H9" s="10">
        <v>1601</v>
      </c>
      <c r="I9" s="10"/>
      <c r="J9" s="10"/>
      <c r="K9" s="10"/>
      <c r="L9" s="10"/>
      <c r="M9" s="10"/>
      <c r="N9" s="14">
        <f t="shared" si="0"/>
        <v>146050</v>
      </c>
    </row>
    <row r="10" spans="1:14" x14ac:dyDescent="0.2">
      <c r="A10" s="9" t="s">
        <v>32</v>
      </c>
      <c r="B10" s="10">
        <v>37501</v>
      </c>
      <c r="C10" s="10">
        <v>25124</v>
      </c>
      <c r="D10" s="10">
        <v>13031</v>
      </c>
      <c r="E10" s="16">
        <v>4032</v>
      </c>
      <c r="F10" s="10">
        <v>602</v>
      </c>
      <c r="G10" s="10">
        <v>277</v>
      </c>
      <c r="H10" s="10">
        <v>729</v>
      </c>
      <c r="I10" s="10"/>
      <c r="J10" s="10"/>
      <c r="K10" s="10"/>
      <c r="L10" s="10"/>
      <c r="M10" s="10"/>
      <c r="N10" s="14">
        <f t="shared" si="0"/>
        <v>81296</v>
      </c>
    </row>
    <row r="11" spans="1:14" x14ac:dyDescent="0.2">
      <c r="A11" s="9" t="s">
        <v>14</v>
      </c>
      <c r="B11" s="10">
        <v>536</v>
      </c>
      <c r="C11" s="10">
        <v>507</v>
      </c>
      <c r="D11" s="10">
        <v>1360</v>
      </c>
      <c r="E11" s="16">
        <v>1853</v>
      </c>
      <c r="F11" s="10">
        <v>656</v>
      </c>
      <c r="G11" s="10">
        <v>261</v>
      </c>
      <c r="H11" s="10">
        <v>307</v>
      </c>
      <c r="I11" s="10"/>
      <c r="J11" s="10"/>
      <c r="K11" s="10"/>
      <c r="L11" s="10"/>
      <c r="M11" s="10"/>
      <c r="N11" s="14">
        <f t="shared" si="0"/>
        <v>5480</v>
      </c>
    </row>
    <row r="12" spans="1:14" x14ac:dyDescent="0.2">
      <c r="A12" s="9" t="s">
        <v>33</v>
      </c>
      <c r="B12" s="10">
        <v>10075</v>
      </c>
      <c r="C12" s="10">
        <v>6873</v>
      </c>
      <c r="D12" s="10">
        <v>16250</v>
      </c>
      <c r="E12" s="16">
        <v>20962</v>
      </c>
      <c r="F12" s="10">
        <v>6885</v>
      </c>
      <c r="G12" s="10">
        <v>792</v>
      </c>
      <c r="H12" s="10">
        <v>971</v>
      </c>
      <c r="I12" s="10"/>
      <c r="J12" s="10"/>
      <c r="K12" s="10"/>
      <c r="L12" s="10"/>
      <c r="M12" s="10"/>
      <c r="N12" s="14">
        <f t="shared" si="0"/>
        <v>62808</v>
      </c>
    </row>
    <row r="13" spans="1:14" x14ac:dyDescent="0.2">
      <c r="A13" s="9" t="s">
        <v>21</v>
      </c>
      <c r="B13" s="10">
        <v>4706</v>
      </c>
      <c r="C13" s="10">
        <v>3417</v>
      </c>
      <c r="D13" s="10">
        <v>4968</v>
      </c>
      <c r="E13" s="16">
        <v>5073</v>
      </c>
      <c r="F13" s="10">
        <v>1324</v>
      </c>
      <c r="G13" s="10">
        <v>378</v>
      </c>
      <c r="H13" s="10">
        <v>1028</v>
      </c>
      <c r="I13" s="10"/>
      <c r="J13" s="10"/>
      <c r="K13" s="10"/>
      <c r="L13" s="10"/>
      <c r="M13" s="10"/>
      <c r="N13" s="14">
        <f t="shared" si="0"/>
        <v>20894</v>
      </c>
    </row>
    <row r="14" spans="1:14" x14ac:dyDescent="0.2">
      <c r="A14" s="9" t="s">
        <v>15</v>
      </c>
      <c r="B14" s="10">
        <v>16015</v>
      </c>
      <c r="C14" s="10">
        <v>31938</v>
      </c>
      <c r="D14" s="10">
        <v>45174</v>
      </c>
      <c r="E14" s="16">
        <v>50185</v>
      </c>
      <c r="F14" s="10">
        <v>32555</v>
      </c>
      <c r="G14" s="10">
        <v>12121</v>
      </c>
      <c r="H14" s="10">
        <v>14310</v>
      </c>
      <c r="I14" s="10"/>
      <c r="J14" s="10"/>
      <c r="K14" s="10"/>
      <c r="L14" s="10"/>
      <c r="M14" s="10"/>
      <c r="N14" s="14">
        <f t="shared" si="0"/>
        <v>202298</v>
      </c>
    </row>
    <row r="15" spans="1:14" x14ac:dyDescent="0.2">
      <c r="A15" s="9" t="s">
        <v>34</v>
      </c>
      <c r="B15" s="10">
        <v>3582</v>
      </c>
      <c r="C15" s="10">
        <v>6263</v>
      </c>
      <c r="D15" s="10">
        <v>7827</v>
      </c>
      <c r="E15" s="16">
        <v>8190</v>
      </c>
      <c r="F15" s="10">
        <v>2921</v>
      </c>
      <c r="G15" s="10">
        <v>769</v>
      </c>
      <c r="H15" s="10">
        <v>1378</v>
      </c>
      <c r="I15" s="10"/>
      <c r="J15" s="10"/>
      <c r="K15" s="10"/>
      <c r="L15" s="10"/>
      <c r="M15" s="10"/>
      <c r="N15" s="14">
        <f t="shared" si="0"/>
        <v>30930</v>
      </c>
    </row>
    <row r="16" spans="1:14" x14ac:dyDescent="0.2">
      <c r="A16" s="9" t="s">
        <v>35</v>
      </c>
      <c r="B16" s="10">
        <v>44865</v>
      </c>
      <c r="C16" s="10">
        <v>42336</v>
      </c>
      <c r="D16" s="10">
        <v>37289</v>
      </c>
      <c r="E16" s="16">
        <v>24093</v>
      </c>
      <c r="F16" s="10">
        <v>15875</v>
      </c>
      <c r="G16" s="10">
        <v>9728</v>
      </c>
      <c r="H16" s="10">
        <v>15472</v>
      </c>
      <c r="I16" s="10"/>
      <c r="J16" s="10"/>
      <c r="K16" s="10"/>
      <c r="L16" s="10"/>
      <c r="M16" s="10"/>
      <c r="N16" s="14">
        <f t="shared" si="0"/>
        <v>189658</v>
      </c>
    </row>
    <row r="17" spans="1:14" x14ac:dyDescent="0.2">
      <c r="A17" s="9" t="s">
        <v>16</v>
      </c>
      <c r="B17" s="10">
        <v>15775</v>
      </c>
      <c r="C17" s="10">
        <v>6525</v>
      </c>
      <c r="D17" s="10">
        <v>14401</v>
      </c>
      <c r="E17" s="16">
        <v>16347</v>
      </c>
      <c r="F17" s="10">
        <v>4086</v>
      </c>
      <c r="G17" s="10">
        <v>664</v>
      </c>
      <c r="H17" s="10">
        <v>903</v>
      </c>
      <c r="I17" s="10"/>
      <c r="J17" s="10"/>
      <c r="K17" s="10"/>
      <c r="L17" s="10"/>
      <c r="M17" s="10"/>
      <c r="N17" s="14">
        <f t="shared" si="0"/>
        <v>58701</v>
      </c>
    </row>
    <row r="18" spans="1:14" x14ac:dyDescent="0.2">
      <c r="A18" s="9" t="s">
        <v>36</v>
      </c>
      <c r="B18" s="10">
        <v>11433</v>
      </c>
      <c r="C18" s="10">
        <v>9784</v>
      </c>
      <c r="D18" s="10">
        <v>8624</v>
      </c>
      <c r="E18" s="16">
        <v>7115</v>
      </c>
      <c r="F18" s="10">
        <v>3926</v>
      </c>
      <c r="G18" s="10">
        <v>2482</v>
      </c>
      <c r="H18" s="10">
        <v>3174</v>
      </c>
      <c r="I18" s="10"/>
      <c r="J18" s="10"/>
      <c r="K18" s="10"/>
      <c r="L18" s="10"/>
      <c r="M18" s="10"/>
      <c r="N18" s="14">
        <f t="shared" si="0"/>
        <v>46538</v>
      </c>
    </row>
    <row r="19" spans="1:14" x14ac:dyDescent="0.2">
      <c r="A19" s="9" t="s">
        <v>17</v>
      </c>
      <c r="B19" s="10">
        <v>9933</v>
      </c>
      <c r="C19" s="10">
        <v>2785</v>
      </c>
      <c r="D19" s="10">
        <v>3082</v>
      </c>
      <c r="E19" s="16">
        <v>1240</v>
      </c>
      <c r="F19" s="10">
        <v>291</v>
      </c>
      <c r="G19" s="10">
        <v>86</v>
      </c>
      <c r="H19" s="10">
        <v>232</v>
      </c>
      <c r="I19" s="10"/>
      <c r="J19" s="10"/>
      <c r="K19" s="10"/>
      <c r="L19" s="10"/>
      <c r="M19" s="10"/>
      <c r="N19" s="14">
        <f t="shared" si="0"/>
        <v>17649</v>
      </c>
    </row>
    <row r="20" spans="1:14" x14ac:dyDescent="0.2">
      <c r="A20" s="9" t="s">
        <v>9</v>
      </c>
      <c r="B20" s="10">
        <v>20221</v>
      </c>
      <c r="C20" s="10">
        <v>41233</v>
      </c>
      <c r="D20" s="10">
        <v>10424</v>
      </c>
      <c r="E20" s="16">
        <v>4575</v>
      </c>
      <c r="F20" s="10">
        <v>385</v>
      </c>
      <c r="G20" s="10">
        <v>361</v>
      </c>
      <c r="H20" s="10">
        <v>472</v>
      </c>
      <c r="I20" s="10"/>
      <c r="J20" s="10"/>
      <c r="K20" s="10"/>
      <c r="L20" s="10"/>
      <c r="M20" s="10"/>
      <c r="N20" s="14">
        <f t="shared" si="0"/>
        <v>77671</v>
      </c>
    </row>
    <row r="21" spans="1:14" x14ac:dyDescent="0.2">
      <c r="A21" s="9" t="s">
        <v>37</v>
      </c>
      <c r="B21" s="10">
        <v>1572</v>
      </c>
      <c r="C21" s="10">
        <v>866</v>
      </c>
      <c r="D21" s="10">
        <v>1235</v>
      </c>
      <c r="E21" s="16">
        <v>983</v>
      </c>
      <c r="F21" s="10">
        <v>507</v>
      </c>
      <c r="G21" s="10">
        <v>840</v>
      </c>
      <c r="H21" s="10">
        <v>869</v>
      </c>
      <c r="I21" s="10"/>
      <c r="J21" s="10"/>
      <c r="K21" s="10"/>
      <c r="L21" s="10"/>
      <c r="M21" s="10"/>
      <c r="N21" s="14">
        <f t="shared" si="0"/>
        <v>6872</v>
      </c>
    </row>
    <row r="22" spans="1:14" x14ac:dyDescent="0.2">
      <c r="A22" s="9" t="s">
        <v>2</v>
      </c>
      <c r="B22" s="10">
        <v>241389</v>
      </c>
      <c r="C22" s="10">
        <v>168274</v>
      </c>
      <c r="D22" s="10">
        <v>83382</v>
      </c>
      <c r="E22" s="16">
        <v>36968</v>
      </c>
      <c r="F22" s="10">
        <v>5102</v>
      </c>
      <c r="G22" s="10">
        <v>36821</v>
      </c>
      <c r="H22" s="10">
        <v>6347</v>
      </c>
      <c r="I22" s="10"/>
      <c r="J22" s="10"/>
      <c r="K22" s="10"/>
      <c r="L22" s="10"/>
      <c r="M22" s="10"/>
      <c r="N22" s="14">
        <f t="shared" si="0"/>
        <v>578283</v>
      </c>
    </row>
    <row r="23" spans="1:14" x14ac:dyDescent="0.2">
      <c r="A23" s="9" t="s">
        <v>22</v>
      </c>
      <c r="B23" s="10">
        <v>9757</v>
      </c>
      <c r="C23" s="10">
        <v>9668</v>
      </c>
      <c r="D23" s="10">
        <v>22427</v>
      </c>
      <c r="E23" s="16">
        <v>23969</v>
      </c>
      <c r="F23" s="10">
        <v>10311</v>
      </c>
      <c r="G23" s="10">
        <v>2454</v>
      </c>
      <c r="H23" s="10">
        <v>1660</v>
      </c>
      <c r="I23" s="10"/>
      <c r="J23" s="10"/>
      <c r="K23" s="10"/>
      <c r="L23" s="10"/>
      <c r="M23" s="10"/>
      <c r="N23" s="14">
        <f t="shared" si="0"/>
        <v>80246</v>
      </c>
    </row>
    <row r="24" spans="1:14" x14ac:dyDescent="0.2">
      <c r="A24" s="9" t="s">
        <v>45</v>
      </c>
      <c r="B24" s="10">
        <v>5828</v>
      </c>
      <c r="C24" s="10">
        <v>4441</v>
      </c>
      <c r="D24" s="10">
        <v>2119</v>
      </c>
      <c r="E24" s="17">
        <v>1296</v>
      </c>
      <c r="F24" s="10">
        <v>517</v>
      </c>
      <c r="G24" s="10">
        <v>220</v>
      </c>
      <c r="H24" s="10">
        <v>846</v>
      </c>
      <c r="I24" s="10"/>
      <c r="J24" s="10"/>
      <c r="K24" s="10"/>
      <c r="L24" s="10"/>
      <c r="M24" s="10"/>
      <c r="N24" s="14">
        <f t="shared" si="0"/>
        <v>15267</v>
      </c>
    </row>
    <row r="25" spans="1:14" x14ac:dyDescent="0.2">
      <c r="A25" s="9" t="s">
        <v>18</v>
      </c>
      <c r="B25" s="10">
        <v>5758</v>
      </c>
      <c r="C25" s="10">
        <v>3535</v>
      </c>
      <c r="D25" s="10">
        <v>2554</v>
      </c>
      <c r="E25" s="16">
        <v>1075</v>
      </c>
      <c r="F25" s="10">
        <v>107</v>
      </c>
      <c r="G25" s="10">
        <v>26</v>
      </c>
      <c r="H25" s="10">
        <v>11</v>
      </c>
      <c r="I25" s="10"/>
      <c r="J25" s="10"/>
      <c r="K25" s="10"/>
      <c r="L25" s="10"/>
      <c r="M25" s="10"/>
      <c r="N25" s="14">
        <f t="shared" si="0"/>
        <v>13066</v>
      </c>
    </row>
    <row r="26" spans="1:14" x14ac:dyDescent="0.2">
      <c r="A26" s="9" t="s">
        <v>38</v>
      </c>
      <c r="B26" s="10">
        <v>1356</v>
      </c>
      <c r="C26" s="10">
        <v>31854</v>
      </c>
      <c r="D26" s="10">
        <v>16137</v>
      </c>
      <c r="E26" s="16">
        <v>7943</v>
      </c>
      <c r="F26" s="10">
        <v>5621</v>
      </c>
      <c r="G26" s="10">
        <v>0</v>
      </c>
      <c r="H26" s="10">
        <v>0</v>
      </c>
      <c r="I26" s="10"/>
      <c r="J26" s="10"/>
      <c r="K26" s="10"/>
      <c r="L26" s="10"/>
      <c r="M26" s="10"/>
      <c r="N26" s="14">
        <f t="shared" si="0"/>
        <v>62911</v>
      </c>
    </row>
    <row r="27" spans="1:14" x14ac:dyDescent="0.2">
      <c r="A27" s="9" t="s">
        <v>23</v>
      </c>
      <c r="B27" s="10">
        <v>6510</v>
      </c>
      <c r="C27" s="10">
        <v>5877</v>
      </c>
      <c r="D27" s="10">
        <v>4895</v>
      </c>
      <c r="E27" s="16">
        <v>5163</v>
      </c>
      <c r="F27" s="10">
        <v>704</v>
      </c>
      <c r="G27" s="10">
        <v>108</v>
      </c>
      <c r="H27" s="10">
        <v>571</v>
      </c>
      <c r="I27" s="10"/>
      <c r="J27" s="10"/>
      <c r="K27" s="10"/>
      <c r="L27" s="10"/>
      <c r="M27" s="10"/>
      <c r="N27" s="14">
        <f t="shared" si="0"/>
        <v>23828</v>
      </c>
    </row>
    <row r="28" spans="1:14" x14ac:dyDescent="0.2">
      <c r="A28" s="9" t="s">
        <v>19</v>
      </c>
      <c r="B28" s="10">
        <v>61448</v>
      </c>
      <c r="C28" s="10">
        <v>39891</v>
      </c>
      <c r="D28" s="10">
        <v>22664</v>
      </c>
      <c r="E28" s="16">
        <v>17682</v>
      </c>
      <c r="F28" s="10">
        <v>2120</v>
      </c>
      <c r="G28" s="10">
        <v>47</v>
      </c>
      <c r="H28" s="10">
        <v>531</v>
      </c>
      <c r="I28" s="10"/>
      <c r="J28" s="10"/>
      <c r="K28" s="10"/>
      <c r="L28" s="10"/>
      <c r="M28" s="10"/>
      <c r="N28" s="14">
        <f t="shared" si="0"/>
        <v>144383</v>
      </c>
    </row>
    <row r="29" spans="1:14" x14ac:dyDescent="0.2">
      <c r="A29" s="9" t="s">
        <v>39</v>
      </c>
      <c r="B29" s="10">
        <v>389</v>
      </c>
      <c r="C29" s="10">
        <v>291</v>
      </c>
      <c r="D29" s="10">
        <v>86</v>
      </c>
      <c r="E29" s="17">
        <v>125</v>
      </c>
      <c r="F29" s="10">
        <v>60</v>
      </c>
      <c r="G29" s="10">
        <v>0</v>
      </c>
      <c r="H29" s="10">
        <v>31</v>
      </c>
      <c r="I29" s="10"/>
      <c r="J29" s="10"/>
      <c r="K29" s="10"/>
      <c r="L29" s="10"/>
      <c r="M29" s="10"/>
      <c r="N29" s="14">
        <f t="shared" si="0"/>
        <v>982</v>
      </c>
    </row>
    <row r="30" spans="1:14" x14ac:dyDescent="0.2">
      <c r="A30" s="4" t="s">
        <v>43</v>
      </c>
      <c r="B30" s="10">
        <v>72</v>
      </c>
      <c r="C30" s="10">
        <v>243</v>
      </c>
      <c r="D30" s="10">
        <v>348</v>
      </c>
      <c r="E30" s="17">
        <v>357</v>
      </c>
      <c r="F30" s="10">
        <v>221</v>
      </c>
      <c r="G30" s="10">
        <v>207</v>
      </c>
      <c r="H30" s="10">
        <v>325</v>
      </c>
      <c r="I30" s="10"/>
      <c r="J30" s="10"/>
      <c r="K30" s="10"/>
      <c r="L30" s="10"/>
      <c r="M30" s="10"/>
      <c r="N30" s="14">
        <f t="shared" si="0"/>
        <v>1773</v>
      </c>
    </row>
    <row r="31" spans="1:14" x14ac:dyDescent="0.2">
      <c r="A31" s="9" t="s">
        <v>24</v>
      </c>
      <c r="B31" s="10">
        <v>51054</v>
      </c>
      <c r="C31" s="10">
        <v>35540</v>
      </c>
      <c r="D31" s="10">
        <v>27083</v>
      </c>
      <c r="E31" s="16">
        <v>19835</v>
      </c>
      <c r="F31" s="10">
        <v>14153</v>
      </c>
      <c r="G31" s="10">
        <v>4514</v>
      </c>
      <c r="H31" s="10">
        <v>8074</v>
      </c>
      <c r="I31" s="10"/>
      <c r="J31" s="10"/>
      <c r="K31" s="10"/>
      <c r="L31" s="10"/>
      <c r="M31" s="10"/>
      <c r="N31" s="14">
        <f t="shared" si="0"/>
        <v>160253</v>
      </c>
    </row>
    <row r="32" spans="1:14" x14ac:dyDescent="0.2">
      <c r="A32" s="9" t="s">
        <v>3</v>
      </c>
      <c r="B32" s="10">
        <v>1984</v>
      </c>
      <c r="C32" s="10">
        <v>1627</v>
      </c>
      <c r="D32" s="10">
        <v>620</v>
      </c>
      <c r="E32" s="16">
        <v>138</v>
      </c>
      <c r="F32" s="10">
        <v>221</v>
      </c>
      <c r="G32" s="10">
        <v>14</v>
      </c>
      <c r="H32" s="10">
        <v>484</v>
      </c>
      <c r="I32" s="10"/>
      <c r="J32" s="10"/>
      <c r="K32" s="10"/>
      <c r="L32" s="10"/>
      <c r="M32" s="10"/>
      <c r="N32" s="14">
        <f t="shared" si="0"/>
        <v>5088</v>
      </c>
    </row>
    <row r="33" spans="1:14" x14ac:dyDescent="0.2">
      <c r="A33" s="9" t="s">
        <v>4</v>
      </c>
      <c r="B33" s="10">
        <v>53454</v>
      </c>
      <c r="C33" s="10">
        <v>33847</v>
      </c>
      <c r="D33" s="10">
        <v>17233</v>
      </c>
      <c r="E33" s="16">
        <v>5216</v>
      </c>
      <c r="F33" s="10">
        <v>1235</v>
      </c>
      <c r="G33" s="10">
        <v>1772</v>
      </c>
      <c r="H33" s="10">
        <v>2328</v>
      </c>
      <c r="I33" s="10"/>
      <c r="J33" s="10"/>
      <c r="K33" s="10"/>
      <c r="L33" s="10"/>
      <c r="M33" s="10"/>
      <c r="N33" s="14">
        <f t="shared" si="0"/>
        <v>115085</v>
      </c>
    </row>
    <row r="34" spans="1:14" x14ac:dyDescent="0.2">
      <c r="A34" s="9" t="s">
        <v>25</v>
      </c>
      <c r="B34" s="10">
        <v>75346</v>
      </c>
      <c r="C34" s="10">
        <v>185832</v>
      </c>
      <c r="D34" s="10">
        <v>121235</v>
      </c>
      <c r="E34" s="16">
        <v>127365</v>
      </c>
      <c r="F34" s="10">
        <v>58424</v>
      </c>
      <c r="G34" s="10">
        <v>22519</v>
      </c>
      <c r="H34" s="10">
        <v>55634</v>
      </c>
      <c r="I34" s="10"/>
      <c r="J34" s="10"/>
      <c r="K34" s="10"/>
      <c r="L34" s="10"/>
      <c r="M34" s="10"/>
      <c r="N34" s="14">
        <f t="shared" si="0"/>
        <v>646355</v>
      </c>
    </row>
    <row r="35" spans="1:14" x14ac:dyDescent="0.2">
      <c r="A35" s="9" t="s">
        <v>20</v>
      </c>
      <c r="B35" s="10">
        <v>9926</v>
      </c>
      <c r="C35" s="10">
        <v>5479</v>
      </c>
      <c r="D35" s="10">
        <v>4809</v>
      </c>
      <c r="E35" s="16">
        <v>1837</v>
      </c>
      <c r="F35" s="10">
        <v>539</v>
      </c>
      <c r="G35" s="10">
        <v>667</v>
      </c>
      <c r="H35" s="10">
        <v>5038</v>
      </c>
      <c r="I35" s="10"/>
      <c r="J35" s="10"/>
      <c r="K35" s="10"/>
      <c r="L35" s="10"/>
      <c r="M35" s="10"/>
      <c r="N35" s="14">
        <f t="shared" si="0"/>
        <v>28295</v>
      </c>
    </row>
    <row r="36" spans="1:14" x14ac:dyDescent="0.2">
      <c r="A36" s="9" t="s">
        <v>26</v>
      </c>
      <c r="B36" s="10">
        <v>14514</v>
      </c>
      <c r="C36" s="10">
        <v>25578</v>
      </c>
      <c r="D36" s="10">
        <v>36111</v>
      </c>
      <c r="E36" s="16">
        <v>64378</v>
      </c>
      <c r="F36" s="10">
        <v>63509</v>
      </c>
      <c r="G36" s="10">
        <v>42413</v>
      </c>
      <c r="H36" s="10">
        <v>94535</v>
      </c>
      <c r="I36" s="10"/>
      <c r="J36" s="10"/>
      <c r="K36" s="10"/>
      <c r="L36" s="10"/>
      <c r="M36" s="10"/>
      <c r="N36" s="14">
        <f t="shared" si="0"/>
        <v>341038</v>
      </c>
    </row>
    <row r="37" spans="1:14" x14ac:dyDescent="0.2">
      <c r="A37" s="9" t="s">
        <v>44</v>
      </c>
      <c r="B37" s="10">
        <v>43103</v>
      </c>
      <c r="C37" s="10">
        <v>27182</v>
      </c>
      <c r="D37" s="10">
        <v>16990</v>
      </c>
      <c r="E37" s="16">
        <v>4221</v>
      </c>
      <c r="F37" s="10">
        <v>655</v>
      </c>
      <c r="G37" s="10">
        <v>189</v>
      </c>
      <c r="H37" s="10">
        <v>228</v>
      </c>
      <c r="I37" s="10"/>
      <c r="J37" s="10"/>
      <c r="K37" s="10"/>
      <c r="L37" s="10"/>
      <c r="M37" s="10"/>
      <c r="N37" s="14">
        <f t="shared" si="0"/>
        <v>92568</v>
      </c>
    </row>
    <row r="38" spans="1:14" x14ac:dyDescent="0.2">
      <c r="A38" s="9" t="s">
        <v>5</v>
      </c>
      <c r="B38" s="10">
        <v>20228</v>
      </c>
      <c r="C38" s="10">
        <v>10986</v>
      </c>
      <c r="D38" s="10">
        <v>7595</v>
      </c>
      <c r="E38" s="16">
        <v>3244</v>
      </c>
      <c r="F38" s="10">
        <v>144</v>
      </c>
      <c r="G38" s="10">
        <v>113</v>
      </c>
      <c r="H38" s="10">
        <v>1036</v>
      </c>
      <c r="I38" s="10"/>
      <c r="J38" s="10"/>
      <c r="K38" s="10"/>
      <c r="L38" s="10"/>
      <c r="M38" s="10"/>
      <c r="N38" s="14">
        <f t="shared" si="0"/>
        <v>43346</v>
      </c>
    </row>
    <row r="39" spans="1:14" x14ac:dyDescent="0.2">
      <c r="A39" s="9" t="s">
        <v>40</v>
      </c>
      <c r="B39" s="10">
        <v>1510</v>
      </c>
      <c r="C39" s="10">
        <v>1567</v>
      </c>
      <c r="D39" s="10">
        <v>413</v>
      </c>
      <c r="E39" s="17">
        <v>2469</v>
      </c>
      <c r="F39" s="10">
        <v>524</v>
      </c>
      <c r="G39" s="10">
        <v>627</v>
      </c>
      <c r="H39" s="10">
        <v>367</v>
      </c>
      <c r="I39" s="10"/>
      <c r="J39" s="10"/>
      <c r="K39" s="10"/>
      <c r="L39" s="10"/>
      <c r="M39" s="10"/>
      <c r="N39" s="14">
        <f t="shared" si="0"/>
        <v>7477</v>
      </c>
    </row>
    <row r="40" spans="1:14" x14ac:dyDescent="0.2">
      <c r="A40" s="9" t="s">
        <v>41</v>
      </c>
      <c r="B40" s="10">
        <v>11135</v>
      </c>
      <c r="C40" s="10">
        <v>7552</v>
      </c>
      <c r="D40" s="10">
        <v>6506</v>
      </c>
      <c r="E40" s="16">
        <v>4902</v>
      </c>
      <c r="F40" s="10">
        <v>2351</v>
      </c>
      <c r="G40" s="10">
        <v>2301</v>
      </c>
      <c r="H40" s="10">
        <v>4085</v>
      </c>
      <c r="I40" s="10"/>
      <c r="J40" s="10"/>
      <c r="K40" s="10"/>
      <c r="L40" s="10"/>
      <c r="M40" s="10"/>
      <c r="N40" s="14">
        <f t="shared" si="0"/>
        <v>38832</v>
      </c>
    </row>
    <row r="41" spans="1:14" x14ac:dyDescent="0.2">
      <c r="A41" s="9" t="s">
        <v>10</v>
      </c>
      <c r="B41" s="10">
        <v>41839</v>
      </c>
      <c r="C41" s="10">
        <v>21626</v>
      </c>
      <c r="D41" s="10">
        <v>22180</v>
      </c>
      <c r="E41" s="16">
        <v>15099</v>
      </c>
      <c r="F41" s="10">
        <v>2605</v>
      </c>
      <c r="G41" s="10">
        <v>2796</v>
      </c>
      <c r="H41" s="10">
        <v>6861</v>
      </c>
      <c r="I41" s="10"/>
      <c r="J41" s="10"/>
      <c r="K41" s="10"/>
      <c r="L41" s="10"/>
      <c r="M41" s="10"/>
      <c r="N41" s="14">
        <f t="shared" si="0"/>
        <v>113006</v>
      </c>
    </row>
    <row r="42" spans="1:14" x14ac:dyDescent="0.2">
      <c r="A42" s="9" t="s">
        <v>46</v>
      </c>
      <c r="B42" s="10">
        <v>43</v>
      </c>
      <c r="C42" s="10">
        <v>596</v>
      </c>
      <c r="D42" s="10">
        <v>1353</v>
      </c>
      <c r="E42" s="16">
        <v>2433</v>
      </c>
      <c r="F42" s="10">
        <v>2261</v>
      </c>
      <c r="G42" s="10">
        <v>454</v>
      </c>
      <c r="H42" s="10">
        <v>128</v>
      </c>
      <c r="I42" s="10"/>
      <c r="J42" s="10"/>
      <c r="K42" s="10"/>
      <c r="L42" s="10"/>
      <c r="M42" s="10"/>
      <c r="N42" s="14">
        <f t="shared" si="0"/>
        <v>7268</v>
      </c>
    </row>
    <row r="43" spans="1:14" x14ac:dyDescent="0.2">
      <c r="A43" s="9" t="s">
        <v>6</v>
      </c>
      <c r="B43" s="10">
        <v>132493</v>
      </c>
      <c r="C43" s="10">
        <v>108774</v>
      </c>
      <c r="D43" s="10">
        <v>99863</v>
      </c>
      <c r="E43" s="16">
        <v>85078</v>
      </c>
      <c r="F43" s="10">
        <v>6771</v>
      </c>
      <c r="G43" s="10">
        <v>2712</v>
      </c>
      <c r="H43" s="10">
        <v>14999</v>
      </c>
      <c r="I43" s="10"/>
      <c r="J43" s="10"/>
      <c r="K43" s="10"/>
      <c r="L43" s="10"/>
      <c r="M43" s="10"/>
      <c r="N43" s="14">
        <f t="shared" si="0"/>
        <v>450690</v>
      </c>
    </row>
    <row r="44" spans="1:14" x14ac:dyDescent="0.2">
      <c r="A44" s="9" t="s">
        <v>11</v>
      </c>
      <c r="B44" s="10">
        <v>205842</v>
      </c>
      <c r="C44" s="10">
        <v>114878</v>
      </c>
      <c r="D44" s="10">
        <v>61914</v>
      </c>
      <c r="E44" s="16">
        <v>12499</v>
      </c>
      <c r="F44" s="10">
        <v>2416</v>
      </c>
      <c r="G44" s="10">
        <v>91381</v>
      </c>
      <c r="H44" s="10">
        <v>18969</v>
      </c>
      <c r="I44" s="10"/>
      <c r="J44" s="10"/>
      <c r="K44" s="10"/>
      <c r="L44" s="10"/>
      <c r="M44" s="10"/>
      <c r="N44" s="14">
        <f t="shared" si="0"/>
        <v>507899</v>
      </c>
    </row>
    <row r="45" spans="1:14" x14ac:dyDescent="0.2">
      <c r="A45" s="9" t="s">
        <v>12</v>
      </c>
      <c r="B45" s="10">
        <v>46894</v>
      </c>
      <c r="C45" s="10">
        <v>24704</v>
      </c>
      <c r="D45" s="10">
        <v>17081</v>
      </c>
      <c r="E45" s="16">
        <v>3919</v>
      </c>
      <c r="F45" s="10">
        <v>1244</v>
      </c>
      <c r="G45" s="10">
        <v>316</v>
      </c>
      <c r="H45" s="10">
        <v>192</v>
      </c>
      <c r="I45" s="10"/>
      <c r="J45" s="10"/>
      <c r="K45" s="10"/>
      <c r="L45" s="10"/>
      <c r="M45" s="10"/>
      <c r="N45" s="14">
        <f t="shared" si="0"/>
        <v>94350</v>
      </c>
    </row>
    <row r="46" spans="1:14" x14ac:dyDescent="0.2">
      <c r="B46" s="8"/>
      <c r="C46" s="7"/>
      <c r="D46" s="7"/>
      <c r="E46" s="7"/>
      <c r="J46" s="6"/>
      <c r="K46" s="6"/>
      <c r="N46" s="14"/>
    </row>
    <row r="47" spans="1:14" s="13" customFormat="1" x14ac:dyDescent="0.2">
      <c r="A47" s="11" t="s">
        <v>42</v>
      </c>
      <c r="B47" s="12">
        <f>SUM(B2:B45)</f>
        <v>1755763</v>
      </c>
      <c r="C47" s="12">
        <f t="shared" ref="C47:K47" si="1">SUM(C2:C45)</f>
        <v>1618664</v>
      </c>
      <c r="D47" s="12">
        <f t="shared" si="1"/>
        <v>1146868</v>
      </c>
      <c r="E47" s="12">
        <f t="shared" si="1"/>
        <v>865940</v>
      </c>
      <c r="F47" s="12">
        <f t="shared" si="1"/>
        <v>404452</v>
      </c>
      <c r="G47" s="12">
        <f t="shared" si="1"/>
        <v>332956</v>
      </c>
      <c r="H47" s="12">
        <f>SUM(H2:H45)</f>
        <v>411038</v>
      </c>
      <c r="I47" s="12">
        <f t="shared" si="1"/>
        <v>0</v>
      </c>
      <c r="J47" s="12">
        <f t="shared" si="1"/>
        <v>0</v>
      </c>
      <c r="K47" s="12">
        <f t="shared" si="1"/>
        <v>0</v>
      </c>
      <c r="L47" s="12">
        <f t="shared" ref="L47:M47" si="2">SUM(L2:L45)</f>
        <v>0</v>
      </c>
      <c r="M47" s="12">
        <f t="shared" si="2"/>
        <v>0</v>
      </c>
      <c r="N47" s="12">
        <f>SUM(N2:N45)</f>
        <v>6535681</v>
      </c>
    </row>
    <row r="49" spans="14:14" x14ac:dyDescent="0.2">
      <c r="N49" s="15"/>
    </row>
    <row r="51" spans="14:14" x14ac:dyDescent="0.2">
      <c r="N5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Strong</dc:creator>
  <cp:lastModifiedBy>Tiffany Swaner</cp:lastModifiedBy>
  <dcterms:created xsi:type="dcterms:W3CDTF">2020-08-14T16:45:25Z</dcterms:created>
  <dcterms:modified xsi:type="dcterms:W3CDTF">2025-02-07T19:49:11Z</dcterms:modified>
</cp:coreProperties>
</file>