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manzan\Documents\"/>
    </mc:Choice>
  </mc:AlternateContent>
  <bookViews>
    <workbookView xWindow="0" yWindow="0" windowWidth="18432" windowHeight="7380"/>
  </bookViews>
  <sheets>
    <sheet name="AR List" sheetId="1" r:id="rId1"/>
    <sheet name="BOM" sheetId="4" r:id="rId2"/>
    <sheet name="Pin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4" l="1"/>
  <c r="D26" i="4"/>
  <c r="D21" i="4"/>
  <c r="D17" i="4"/>
</calcChain>
</file>

<file path=xl/sharedStrings.xml><?xml version="1.0" encoding="utf-8"?>
<sst xmlns="http://schemas.openxmlformats.org/spreadsheetml/2006/main" count="196" uniqueCount="149">
  <si>
    <t>Owner</t>
  </si>
  <si>
    <t>ECD</t>
  </si>
  <si>
    <t>ARs</t>
  </si>
  <si>
    <t>Allison</t>
  </si>
  <si>
    <t>WW06</t>
  </si>
  <si>
    <t>Create the Scripts</t>
  </si>
  <si>
    <t>Create the Job Aid</t>
  </si>
  <si>
    <t>IMR</t>
  </si>
  <si>
    <t>ROB-13301</t>
  </si>
  <si>
    <t>Shadow Chassis</t>
  </si>
  <si>
    <t>PRT-12794</t>
  </si>
  <si>
    <t>Jumper Wires - Connected 6\" (M/F, 20 pack)</t>
  </si>
  <si>
    <t>DEV-13787</t>
  </si>
  <si>
    <t>Arduino 101</t>
  </si>
  <si>
    <t>ROB-12567</t>
  </si>
  <si>
    <t>SparkFun RedBot Buzzer</t>
  </si>
  <si>
    <t>SEN-12728</t>
  </si>
  <si>
    <t>Infrared Proximity Sensor Short Range - Sharp GP2Y0A41SK0F</t>
  </si>
  <si>
    <t>PRT-12795</t>
  </si>
  <si>
    <t>Jumper Wires - Connected 6\" (M/M, 20 pack)</t>
  </si>
  <si>
    <t>ROB-09065</t>
  </si>
  <si>
    <t>Servo - Generic (Sub-Micro Size)</t>
  </si>
  <si>
    <t>Header</t>
  </si>
  <si>
    <t xml:space="preserve">Basic Car Kit </t>
  </si>
  <si>
    <t>Intermediat Car Kit</t>
  </si>
  <si>
    <t>Allison/David</t>
  </si>
  <si>
    <t>Advanced Car Kit</t>
  </si>
  <si>
    <t>Comments</t>
  </si>
  <si>
    <t>Basic Car Kit</t>
  </si>
  <si>
    <t>Code the Basic Car</t>
  </si>
  <si>
    <t>Code the Intermediate Car</t>
  </si>
  <si>
    <t>Code the Advanced Car</t>
  </si>
  <si>
    <t>WW07</t>
  </si>
  <si>
    <t>WW06.5</t>
  </si>
  <si>
    <t>Build the Car</t>
  </si>
  <si>
    <t>Int. Car Kit</t>
  </si>
  <si>
    <t>Adv. Car Kit</t>
  </si>
  <si>
    <t>Building/Testing the Cars</t>
  </si>
  <si>
    <t>Coding the Cars/Documenting the Scripts</t>
  </si>
  <si>
    <t>Negotiating with Device Depot</t>
  </si>
  <si>
    <t>Create the Final BOM list</t>
  </si>
  <si>
    <t>Funding the Project</t>
  </si>
  <si>
    <t>Documentation for Event</t>
  </si>
  <si>
    <t>Create the presentation</t>
  </si>
  <si>
    <t>Event Planning</t>
  </si>
  <si>
    <t>Device Depot</t>
  </si>
  <si>
    <t>Funding/Sponsor</t>
  </si>
  <si>
    <t>Training Materials</t>
  </si>
  <si>
    <t xml:space="preserve">Event </t>
  </si>
  <si>
    <t>Prep work</t>
  </si>
  <si>
    <t xml:space="preserve">Launch </t>
  </si>
  <si>
    <t xml:space="preserve">Feedback </t>
  </si>
  <si>
    <t>Participation</t>
  </si>
  <si>
    <t>Use of maker space, # of families signed up, # of families with prototype, attendance</t>
  </si>
  <si>
    <t>GPTW Metrics, BYCTW Metrics</t>
  </si>
  <si>
    <t xml:space="preserve">Family Maker Morale </t>
  </si>
  <si>
    <t xml:space="preserve">Networking within/without the departments engaged </t>
  </si>
  <si>
    <t xml:space="preserve">Upskilling in hardware/software </t>
  </si>
  <si>
    <t>End of Course Surveys</t>
  </si>
  <si>
    <t>Member count</t>
  </si>
  <si>
    <t>count/Likes on Maker Family Inside Blue site (internal and external)</t>
  </si>
  <si>
    <t>Mentions in the press</t>
  </si>
  <si>
    <t>Arduino, Intel Maker Families, etc. (monitor news articles)</t>
  </si>
  <si>
    <t>Ambassadors for Intel</t>
  </si>
  <si>
    <t>Intel presence in NM State (monitor local events which Maker Families participate in)</t>
  </si>
  <si>
    <t>Allison/David - order parts
Core Team - help with the coding
Team - Build the cars</t>
  </si>
  <si>
    <t>Core Team</t>
  </si>
  <si>
    <t>Meet with Peter Lopez, Device Depot</t>
  </si>
  <si>
    <t xml:space="preserve">Present documentation to Joan, ask what are the next steps for funding. Who do we go to? </t>
  </si>
  <si>
    <t>Build the race and obstacle courses</t>
  </si>
  <si>
    <t>Todd/Russ</t>
  </si>
  <si>
    <t>Todd</t>
  </si>
  <si>
    <t xml:space="preserve">Create 20 Car Kit components </t>
  </si>
  <si>
    <t>Ready in time for the 1st event</t>
  </si>
  <si>
    <t>David</t>
  </si>
  <si>
    <t>Choose 3 Makers from the Maker group and have them put together the Cars with the Training Materials available</t>
  </si>
  <si>
    <t>Bring in ISD person and Phil Banks to take video.</t>
  </si>
  <si>
    <t>SparkFun</t>
  </si>
  <si>
    <t>Contact SparkFun - see if they would like to be involved in the event</t>
  </si>
  <si>
    <t>David/Noel</t>
  </si>
  <si>
    <t>Planet Blue</t>
  </si>
  <si>
    <t>Market event, add zip file, etc. to Inside Blue Makers site.</t>
  </si>
  <si>
    <t>Food</t>
  </si>
  <si>
    <t>Allison can help if needed</t>
  </si>
  <si>
    <t>Talk to Tom in Automation to provide a Mini Event Network</t>
  </si>
  <si>
    <t>Allison/ ISD person</t>
  </si>
  <si>
    <t>Additional ARs</t>
  </si>
  <si>
    <t>Recognition Badges</t>
  </si>
  <si>
    <t>Investigate using SparkFun recognition badge kits for kids to take home with them</t>
  </si>
  <si>
    <t>Thumb Drive download</t>
  </si>
  <si>
    <t>Zip library files and put on the thumb drives for event</t>
  </si>
  <si>
    <t>Janet / Todd / David</t>
  </si>
  <si>
    <t>ISD/Core Team</t>
  </si>
  <si>
    <t>Dan, David, Allison</t>
  </si>
  <si>
    <t xml:space="preserve">Direct Observation, Rosters, Participation lists
</t>
  </si>
  <si>
    <t xml:space="preserve">Survey at the beginning and end of event
</t>
  </si>
  <si>
    <t>Sparkfun Ardumoto - Motor Driver Shield</t>
  </si>
  <si>
    <t>DEV-09815</t>
  </si>
  <si>
    <t>Wheel - 65mm (Rubber Tire, Pair)</t>
  </si>
  <si>
    <t>ROB-13259</t>
  </si>
  <si>
    <t>Hobby Gearmotor - 140 RPM (Pair)</t>
  </si>
  <si>
    <t>ROB-13302</t>
  </si>
  <si>
    <t>Wheel Encoder Kit</t>
  </si>
  <si>
    <t>ROB-12629</t>
  </si>
  <si>
    <t>Female Headers</t>
  </si>
  <si>
    <t>PRT-00115</t>
  </si>
  <si>
    <t>Polarized Connectors - Header (2-Pin)</t>
  </si>
  <si>
    <t>PRT-08233</t>
  </si>
  <si>
    <t>9V Snap Connector</t>
  </si>
  <si>
    <t>PRT-00091</t>
  </si>
  <si>
    <t>Sub-Total</t>
  </si>
  <si>
    <t>Curie Classic Device Depot Kit (Beginner, Intermediate and Advanced)</t>
  </si>
  <si>
    <t>Advanced Addons</t>
  </si>
  <si>
    <t>Intermediate Addons</t>
  </si>
  <si>
    <t>Beginner Base Kit</t>
  </si>
  <si>
    <t>MotorA</t>
  </si>
  <si>
    <t>MotorB</t>
  </si>
  <si>
    <t>EncA</t>
  </si>
  <si>
    <t>EncB</t>
  </si>
  <si>
    <t>Buzzer</t>
  </si>
  <si>
    <t>Servo</t>
  </si>
  <si>
    <t>RGB LED</t>
  </si>
  <si>
    <t>GND</t>
  </si>
  <si>
    <t>DIO</t>
  </si>
  <si>
    <t>AIO</t>
  </si>
  <si>
    <t>PWR 5</t>
  </si>
  <si>
    <t>A0</t>
  </si>
  <si>
    <t>A1</t>
  </si>
  <si>
    <t>X</t>
  </si>
  <si>
    <t>6PWM</t>
  </si>
  <si>
    <t>5PWM</t>
  </si>
  <si>
    <t>12 3PWM</t>
  </si>
  <si>
    <t>13 11-&gt;9PWM</t>
  </si>
  <si>
    <t>0, 1, 2, 4, 8, 10</t>
  </si>
  <si>
    <t>A2</t>
  </si>
  <si>
    <t>A3, A4, A5</t>
  </si>
  <si>
    <t>LED RGB Addressable, PTH, 8mm (5pack)</t>
  </si>
  <si>
    <t>COM-12877</t>
  </si>
  <si>
    <t>JST to Breadboard Jumper (3-pin)</t>
  </si>
  <si>
    <t>CAB-13685</t>
  </si>
  <si>
    <t>Break Away Header - Straight</t>
  </si>
  <si>
    <t>PRT-10007</t>
  </si>
  <si>
    <t>Arduino Stackable Header Kit</t>
  </si>
  <si>
    <t>PRT-0016</t>
  </si>
  <si>
    <t>PRT-13156</t>
  </si>
  <si>
    <t>Header - 2x8 (Male, 0.1")</t>
  </si>
  <si>
    <t>PRT-11269</t>
  </si>
  <si>
    <t>Female Header Pack</t>
  </si>
  <si>
    <t>ProximitySensor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</si>
</sst>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Intel Clear Light"/>
      <family val="2"/>
    </font>
    <font>
      <u/>
      <sz val="11"/>
      <color rgb="FF0563C1"/>
      <name val="Intel Clear Light"/>
      <family val="2"/>
    </font>
    <font>
      <sz val="12"/>
      <color rgb="FF000000"/>
      <name val="Intel Clear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3" fillId="3" borderId="1" xfId="0" applyFont="1" applyFill="1" applyBorder="1"/>
    <xf numFmtId="0" fontId="2" fillId="0" borderId="1" xfId="0" applyFont="1" applyBorder="1"/>
    <xf numFmtId="0" fontId="2" fillId="0" borderId="8" xfId="0" applyFont="1" applyBorder="1"/>
    <xf numFmtId="0" fontId="2" fillId="0" borderId="1" xfId="0" applyFont="1" applyBorder="1" applyAlignment="1">
      <alignment wrapText="1"/>
    </xf>
    <xf numFmtId="0" fontId="2" fillId="0" borderId="9" xfId="0" applyFont="1" applyBorder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2" xfId="0" applyFont="1" applyBorder="1"/>
    <xf numFmtId="0" fontId="2" fillId="0" borderId="12" xfId="0" applyFont="1" applyFill="1" applyBorder="1" applyAlignment="1">
      <alignment horizontal="left"/>
    </xf>
    <xf numFmtId="0" fontId="2" fillId="0" borderId="12" xfId="0" applyFont="1" applyBorder="1" applyAlignment="1">
      <alignment wrapText="1"/>
    </xf>
    <xf numFmtId="0" fontId="2" fillId="2" borderId="1" xfId="0" applyFont="1" applyFill="1" applyBorder="1" applyAlignment="1">
      <alignment horizontal="left"/>
    </xf>
    <xf numFmtId="0" fontId="1" fillId="0" borderId="4" xfId="1" applyBorder="1" applyAlignment="1">
      <alignment vertical="center"/>
    </xf>
    <xf numFmtId="0" fontId="2" fillId="2" borderId="9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2" fillId="0" borderId="12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0" fillId="0" borderId="5" xfId="0" applyBorder="1"/>
    <xf numFmtId="0" fontId="6" fillId="0" borderId="5" xfId="0" applyFont="1" applyBorder="1"/>
    <xf numFmtId="0" fontId="6" fillId="0" borderId="5" xfId="0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2" fillId="0" borderId="0" xfId="0" applyFont="1"/>
    <xf numFmtId="0" fontId="7" fillId="0" borderId="2" xfId="0" applyFont="1" applyBorder="1" applyAlignment="1">
      <alignment vertical="center"/>
    </xf>
    <xf numFmtId="44" fontId="7" fillId="0" borderId="5" xfId="2" applyFont="1" applyBorder="1" applyAlignment="1">
      <alignment horizontal="right" vertical="center"/>
    </xf>
    <xf numFmtId="44" fontId="7" fillId="0" borderId="0" xfId="2" applyFont="1" applyAlignment="1">
      <alignment vertical="center"/>
    </xf>
    <xf numFmtId="44" fontId="2" fillId="0" borderId="0" xfId="2" applyFont="1"/>
    <xf numFmtId="44" fontId="7" fillId="0" borderId="3" xfId="2" applyFont="1" applyBorder="1" applyAlignment="1">
      <alignment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873125</xdr:colOff>
      <xdr:row>1</xdr:row>
      <xdr:rowOff>873125</xdr:rowOff>
    </xdr:to>
    <xdr:pic>
      <xdr:nvPicPr>
        <xdr:cNvPr id="20" name="Picture 19" descr="Product Image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25908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893445</xdr:colOff>
      <xdr:row>2</xdr:row>
      <xdr:rowOff>893445</xdr:rowOff>
    </xdr:to>
    <xdr:pic>
      <xdr:nvPicPr>
        <xdr:cNvPr id="21" name="Picture 20" descr="Arduino Stackable Header Kit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1447800"/>
          <a:ext cx="893445" cy="89344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873125</xdr:colOff>
      <xdr:row>3</xdr:row>
      <xdr:rowOff>873125</xdr:rowOff>
    </xdr:to>
    <xdr:pic>
      <xdr:nvPicPr>
        <xdr:cNvPr id="22" name="Picture 21" descr="Product Image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263652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873125</xdr:colOff>
      <xdr:row>4</xdr:row>
      <xdr:rowOff>873125</xdr:rowOff>
    </xdr:to>
    <xdr:pic>
      <xdr:nvPicPr>
        <xdr:cNvPr id="23" name="Picture 22" descr="Product Image"/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382524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873125</xdr:colOff>
      <xdr:row>5</xdr:row>
      <xdr:rowOff>873125</xdr:rowOff>
    </xdr:to>
    <xdr:pic>
      <xdr:nvPicPr>
        <xdr:cNvPr id="24" name="Picture 23" descr="Product Image"/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501396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783590</xdr:colOff>
      <xdr:row>6</xdr:row>
      <xdr:rowOff>783590</xdr:rowOff>
    </xdr:to>
    <xdr:pic>
      <xdr:nvPicPr>
        <xdr:cNvPr id="25" name="Picture 24" descr="Female Headers"/>
        <xdr:cNvPicPr/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6202680"/>
          <a:ext cx="783590" cy="7835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824865</xdr:colOff>
      <xdr:row>7</xdr:row>
      <xdr:rowOff>824865</xdr:rowOff>
    </xdr:to>
    <xdr:pic>
      <xdr:nvPicPr>
        <xdr:cNvPr id="26" name="Picture 25" descr="Break Away Headers - Straight"/>
        <xdr:cNvPicPr/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7391400"/>
          <a:ext cx="824865" cy="8248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859155</xdr:colOff>
      <xdr:row>8</xdr:row>
      <xdr:rowOff>859155</xdr:rowOff>
    </xdr:to>
    <xdr:pic>
      <xdr:nvPicPr>
        <xdr:cNvPr id="27" name="Picture 26" descr="Header - 2x8 (Male, 0.1&quot;) "/>
        <xdr:cNvPicPr/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8580120"/>
          <a:ext cx="859155" cy="8591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873125</xdr:colOff>
      <xdr:row>9</xdr:row>
      <xdr:rowOff>873125</xdr:rowOff>
    </xdr:to>
    <xdr:pic>
      <xdr:nvPicPr>
        <xdr:cNvPr id="28" name="Picture 27" descr="Female Header Pack"/>
        <xdr:cNvPicPr/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976884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873125</xdr:colOff>
      <xdr:row>10</xdr:row>
      <xdr:rowOff>873125</xdr:rowOff>
    </xdr:to>
    <xdr:pic>
      <xdr:nvPicPr>
        <xdr:cNvPr id="29" name="Picture 28" descr="Product Image"/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1095756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873125</xdr:colOff>
      <xdr:row>11</xdr:row>
      <xdr:rowOff>873125</xdr:rowOff>
    </xdr:to>
    <xdr:pic>
      <xdr:nvPicPr>
        <xdr:cNvPr id="30" name="Picture 29" descr="Product Image"/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1214628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873125</xdr:colOff>
      <xdr:row>12</xdr:row>
      <xdr:rowOff>873125</xdr:rowOff>
    </xdr:to>
    <xdr:pic>
      <xdr:nvPicPr>
        <xdr:cNvPr id="31" name="Picture 30" descr="Product Image"/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1333500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873125</xdr:colOff>
      <xdr:row>13</xdr:row>
      <xdr:rowOff>873125</xdr:rowOff>
    </xdr:to>
    <xdr:pic>
      <xdr:nvPicPr>
        <xdr:cNvPr id="32" name="Picture 31" descr="Product Image"/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1452372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873125</xdr:colOff>
      <xdr:row>18</xdr:row>
      <xdr:rowOff>873125</xdr:rowOff>
    </xdr:to>
    <xdr:pic>
      <xdr:nvPicPr>
        <xdr:cNvPr id="33" name="Picture 32" descr="Product Image"/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1854708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873125</xdr:colOff>
      <xdr:row>19</xdr:row>
      <xdr:rowOff>873125</xdr:rowOff>
    </xdr:to>
    <xdr:pic>
      <xdr:nvPicPr>
        <xdr:cNvPr id="34" name="Picture 33" descr="Product Image"/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1973580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873125</xdr:colOff>
      <xdr:row>22</xdr:row>
      <xdr:rowOff>873125</xdr:rowOff>
    </xdr:to>
    <xdr:pic>
      <xdr:nvPicPr>
        <xdr:cNvPr id="35" name="Picture 34" descr="Product Image"/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2138172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873125</xdr:colOff>
      <xdr:row>23</xdr:row>
      <xdr:rowOff>873125</xdr:rowOff>
    </xdr:to>
    <xdr:pic>
      <xdr:nvPicPr>
        <xdr:cNvPr id="36" name="Picture 35" descr="Product Image"/>
        <xdr:cNvPicPr/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2257044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873125</xdr:colOff>
      <xdr:row>24</xdr:row>
      <xdr:rowOff>873125</xdr:rowOff>
    </xdr:to>
    <xdr:pic>
      <xdr:nvPicPr>
        <xdr:cNvPr id="37" name="Picture 36" descr="Product Image"/>
        <xdr:cNvPicPr/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2375916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13156" TargetMode="External"/><Relationship Id="rId13" Type="http://schemas.openxmlformats.org/officeDocument/2006/relationships/hyperlink" Target="https://www.sparkfun.com/products/13787" TargetMode="External"/><Relationship Id="rId18" Type="http://schemas.openxmlformats.org/officeDocument/2006/relationships/hyperlink" Target="https://www.sparkfun.com/products/13685" TargetMode="External"/><Relationship Id="rId3" Type="http://schemas.openxmlformats.org/officeDocument/2006/relationships/hyperlink" Target="https://www.sparkfun.com/products/13259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https://www.sparkfun.com/products/116" TargetMode="External"/><Relationship Id="rId12" Type="http://schemas.openxmlformats.org/officeDocument/2006/relationships/hyperlink" Target="https://www.sparkfun.com/products/13301" TargetMode="External"/><Relationship Id="rId17" Type="http://schemas.openxmlformats.org/officeDocument/2006/relationships/hyperlink" Target="https://www.sparkfun.com/products/12567" TargetMode="External"/><Relationship Id="rId2" Type="http://schemas.openxmlformats.org/officeDocument/2006/relationships/hyperlink" Target="https://www.sparkfun.com/products/10007" TargetMode="External"/><Relationship Id="rId16" Type="http://schemas.openxmlformats.org/officeDocument/2006/relationships/hyperlink" Target="https://www.sparkfun.com/products/12877" TargetMode="External"/><Relationship Id="rId20" Type="http://schemas.openxmlformats.org/officeDocument/2006/relationships/hyperlink" Target="https://www.sparkfun.com/products/9065" TargetMode="External"/><Relationship Id="rId1" Type="http://schemas.openxmlformats.org/officeDocument/2006/relationships/hyperlink" Target="https://www.sparkfun.com/products/9815" TargetMode="External"/><Relationship Id="rId6" Type="http://schemas.openxmlformats.org/officeDocument/2006/relationships/hyperlink" Target="https://www.sparkfun.com/products/115" TargetMode="External"/><Relationship Id="rId11" Type="http://schemas.openxmlformats.org/officeDocument/2006/relationships/hyperlink" Target="https://www.sparkfun.com/products/91" TargetMode="External"/><Relationship Id="rId5" Type="http://schemas.openxmlformats.org/officeDocument/2006/relationships/hyperlink" Target="https://www.sparkfun.com/products/12629" TargetMode="External"/><Relationship Id="rId15" Type="http://schemas.openxmlformats.org/officeDocument/2006/relationships/hyperlink" Target="https://www.sparkfun.com/products/12795" TargetMode="External"/><Relationship Id="rId10" Type="http://schemas.openxmlformats.org/officeDocument/2006/relationships/hyperlink" Target="https://www.sparkfun.com/products/8233" TargetMode="External"/><Relationship Id="rId19" Type="http://schemas.openxmlformats.org/officeDocument/2006/relationships/hyperlink" Target="https://www.sparkfun.com/products/12728" TargetMode="External"/><Relationship Id="rId4" Type="http://schemas.openxmlformats.org/officeDocument/2006/relationships/hyperlink" Target="https://www.sparkfun.com/products/13302" TargetMode="External"/><Relationship Id="rId9" Type="http://schemas.openxmlformats.org/officeDocument/2006/relationships/hyperlink" Target="https://www.sparkfun.com/products/11269" TargetMode="External"/><Relationship Id="rId14" Type="http://schemas.openxmlformats.org/officeDocument/2006/relationships/hyperlink" Target="https://www.sparkfun.com/products/127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tabSelected="1" workbookViewId="0"/>
  </sheetViews>
  <sheetFormatPr defaultRowHeight="14.4" x14ac:dyDescent="0.3"/>
  <cols>
    <col min="1" max="1" width="26.88671875" customWidth="1"/>
    <col min="2" max="2" width="45.5546875" customWidth="1"/>
    <col min="3" max="3" width="14.44140625" customWidth="1"/>
    <col min="4" max="4" width="11.33203125" customWidth="1"/>
    <col min="5" max="5" width="38.109375" customWidth="1"/>
  </cols>
  <sheetData>
    <row r="1" spans="1:5" ht="23.25" customHeight="1" x14ac:dyDescent="0.35">
      <c r="A1" s="5" t="s">
        <v>22</v>
      </c>
      <c r="B1" s="5" t="s">
        <v>2</v>
      </c>
      <c r="C1" s="5" t="s">
        <v>0</v>
      </c>
      <c r="D1" s="5" t="s">
        <v>1</v>
      </c>
      <c r="E1" s="5" t="s">
        <v>27</v>
      </c>
    </row>
    <row r="2" spans="1:5" ht="15.6" x14ac:dyDescent="0.3">
      <c r="A2" s="17" t="s">
        <v>37</v>
      </c>
      <c r="B2" s="18"/>
      <c r="C2" s="18"/>
      <c r="D2" s="18"/>
      <c r="E2" s="19"/>
    </row>
    <row r="3" spans="1:5" ht="31.5" customHeight="1" x14ac:dyDescent="0.3">
      <c r="A3" s="6" t="s">
        <v>23</v>
      </c>
      <c r="B3" s="6" t="s">
        <v>34</v>
      </c>
      <c r="C3" s="23" t="s">
        <v>25</v>
      </c>
      <c r="D3" s="7" t="s">
        <v>4</v>
      </c>
      <c r="E3" s="26" t="s">
        <v>65</v>
      </c>
    </row>
    <row r="4" spans="1:5" ht="15.6" x14ac:dyDescent="0.3">
      <c r="A4" s="6" t="s">
        <v>24</v>
      </c>
      <c r="B4" s="6" t="s">
        <v>34</v>
      </c>
      <c r="C4" s="24"/>
      <c r="D4" s="9"/>
      <c r="E4" s="27"/>
    </row>
    <row r="5" spans="1:5" ht="15.6" x14ac:dyDescent="0.3">
      <c r="A5" s="6" t="s">
        <v>26</v>
      </c>
      <c r="B5" s="6" t="s">
        <v>34</v>
      </c>
      <c r="C5" s="25"/>
      <c r="D5" s="9"/>
      <c r="E5" s="28"/>
    </row>
    <row r="6" spans="1:5" ht="15.6" x14ac:dyDescent="0.3">
      <c r="A6" s="17" t="s">
        <v>38</v>
      </c>
      <c r="B6" s="18"/>
      <c r="C6" s="18"/>
      <c r="D6" s="18"/>
      <c r="E6" s="19"/>
    </row>
    <row r="7" spans="1:5" ht="23.25" customHeight="1" x14ac:dyDescent="0.3">
      <c r="A7" s="6" t="s">
        <v>28</v>
      </c>
      <c r="B7" s="6" t="s">
        <v>29</v>
      </c>
      <c r="C7" s="23" t="s">
        <v>66</v>
      </c>
      <c r="D7" s="6"/>
      <c r="E7" s="6"/>
    </row>
    <row r="8" spans="1:5" ht="22.5" customHeight="1" x14ac:dyDescent="0.3">
      <c r="A8" s="6" t="s">
        <v>35</v>
      </c>
      <c r="B8" s="6" t="s">
        <v>30</v>
      </c>
      <c r="C8" s="24"/>
      <c r="D8" s="6"/>
      <c r="E8" s="6"/>
    </row>
    <row r="9" spans="1:5" ht="22.5" customHeight="1" x14ac:dyDescent="0.3">
      <c r="A9" s="6" t="s">
        <v>36</v>
      </c>
      <c r="B9" s="6" t="s">
        <v>31</v>
      </c>
      <c r="C9" s="25"/>
      <c r="D9" s="6"/>
      <c r="E9" s="6"/>
    </row>
    <row r="10" spans="1:5" ht="15.6" x14ac:dyDescent="0.3">
      <c r="A10" s="17" t="s">
        <v>39</v>
      </c>
      <c r="B10" s="18"/>
      <c r="C10" s="18"/>
      <c r="D10" s="18"/>
      <c r="E10" s="19"/>
    </row>
    <row r="11" spans="1:5" ht="22.5" customHeight="1" x14ac:dyDescent="0.3">
      <c r="A11" s="6" t="s">
        <v>45</v>
      </c>
      <c r="B11" s="6" t="s">
        <v>67</v>
      </c>
      <c r="C11" s="26" t="s">
        <v>93</v>
      </c>
      <c r="D11" s="6" t="s">
        <v>33</v>
      </c>
      <c r="E11" s="6"/>
    </row>
    <row r="12" spans="1:5" ht="22.5" customHeight="1" x14ac:dyDescent="0.3">
      <c r="A12" s="6" t="s">
        <v>45</v>
      </c>
      <c r="B12" s="6"/>
      <c r="C12" s="27"/>
      <c r="D12" s="6"/>
      <c r="E12" s="6"/>
    </row>
    <row r="13" spans="1:5" ht="24" customHeight="1" x14ac:dyDescent="0.3">
      <c r="A13" s="6" t="s">
        <v>45</v>
      </c>
      <c r="B13" s="6"/>
      <c r="C13" s="27"/>
      <c r="D13" s="6"/>
      <c r="E13" s="6"/>
    </row>
    <row r="14" spans="1:5" ht="23.25" customHeight="1" x14ac:dyDescent="0.3">
      <c r="A14" s="6" t="s">
        <v>45</v>
      </c>
      <c r="B14" s="6"/>
      <c r="C14" s="28"/>
      <c r="D14" s="6"/>
      <c r="E14" s="6"/>
    </row>
    <row r="15" spans="1:5" ht="15.6" x14ac:dyDescent="0.3">
      <c r="A15" s="17" t="s">
        <v>41</v>
      </c>
      <c r="B15" s="18"/>
      <c r="C15" s="18"/>
      <c r="D15" s="18"/>
      <c r="E15" s="19"/>
    </row>
    <row r="16" spans="1:5" ht="46.8" x14ac:dyDescent="0.3">
      <c r="A16" s="6" t="s">
        <v>46</v>
      </c>
      <c r="B16" s="6" t="s">
        <v>40</v>
      </c>
      <c r="C16" s="6" t="s">
        <v>66</v>
      </c>
      <c r="D16" s="6" t="s">
        <v>32</v>
      </c>
      <c r="E16" s="8" t="s">
        <v>68</v>
      </c>
    </row>
    <row r="17" spans="1:10" ht="15.6" x14ac:dyDescent="0.3">
      <c r="A17" s="6" t="s">
        <v>46</v>
      </c>
      <c r="B17" s="6"/>
      <c r="C17" s="6"/>
      <c r="D17" s="6"/>
      <c r="E17" s="8"/>
    </row>
    <row r="18" spans="1:10" ht="22.5" customHeight="1" x14ac:dyDescent="0.3">
      <c r="A18" s="6" t="s">
        <v>46</v>
      </c>
      <c r="B18" s="6"/>
      <c r="C18" s="6"/>
      <c r="D18" s="6"/>
      <c r="E18" s="8"/>
    </row>
    <row r="19" spans="1:10" ht="22.5" customHeight="1" x14ac:dyDescent="0.3">
      <c r="A19" s="17" t="s">
        <v>72</v>
      </c>
      <c r="B19" s="18"/>
      <c r="C19" s="18"/>
      <c r="D19" s="18"/>
      <c r="E19" s="19"/>
    </row>
    <row r="20" spans="1:10" ht="24" customHeight="1" x14ac:dyDescent="0.3">
      <c r="A20" s="6" t="s">
        <v>7</v>
      </c>
      <c r="B20" s="6" t="s">
        <v>73</v>
      </c>
      <c r="C20" s="6" t="s">
        <v>74</v>
      </c>
      <c r="D20" s="6"/>
      <c r="E20" s="6"/>
    </row>
    <row r="21" spans="1:10" ht="24" customHeight="1" x14ac:dyDescent="0.3">
      <c r="A21" s="6" t="s">
        <v>7</v>
      </c>
      <c r="B21" s="6"/>
      <c r="C21" s="6"/>
      <c r="D21" s="6"/>
      <c r="E21" s="6"/>
    </row>
    <row r="22" spans="1:10" s="4" customFormat="1" ht="22.5" customHeight="1" x14ac:dyDescent="0.35">
      <c r="A22" s="5" t="s">
        <v>22</v>
      </c>
      <c r="B22" s="5" t="s">
        <v>2</v>
      </c>
      <c r="C22" s="5" t="s">
        <v>0</v>
      </c>
      <c r="D22" s="5" t="s">
        <v>1</v>
      </c>
      <c r="E22" s="5" t="s">
        <v>27</v>
      </c>
      <c r="F22" s="3"/>
      <c r="G22" s="3"/>
      <c r="H22" s="3"/>
      <c r="I22" s="3"/>
      <c r="J22" s="3"/>
    </row>
    <row r="23" spans="1:10" s="3" customFormat="1" ht="15.6" x14ac:dyDescent="0.3">
      <c r="A23" s="15" t="s">
        <v>42</v>
      </c>
      <c r="B23" s="15"/>
      <c r="C23" s="15"/>
      <c r="D23" s="15"/>
      <c r="E23" s="15"/>
    </row>
    <row r="24" spans="1:10" ht="23.25" customHeight="1" x14ac:dyDescent="0.3">
      <c r="A24" s="6" t="s">
        <v>47</v>
      </c>
      <c r="B24" s="6" t="s">
        <v>6</v>
      </c>
      <c r="C24" s="6" t="s">
        <v>92</v>
      </c>
      <c r="D24" s="6"/>
      <c r="E24" s="6"/>
    </row>
    <row r="25" spans="1:10" ht="25.5" customHeight="1" x14ac:dyDescent="0.3">
      <c r="A25" s="6" t="s">
        <v>47</v>
      </c>
      <c r="B25" s="6" t="s">
        <v>43</v>
      </c>
      <c r="C25" s="6" t="s">
        <v>92</v>
      </c>
      <c r="D25" s="6"/>
      <c r="E25" s="6"/>
    </row>
    <row r="26" spans="1:10" ht="23.25" customHeight="1" x14ac:dyDescent="0.3">
      <c r="A26" s="6" t="s">
        <v>47</v>
      </c>
      <c r="B26" s="6" t="s">
        <v>5</v>
      </c>
      <c r="C26" s="6" t="s">
        <v>92</v>
      </c>
      <c r="D26" s="6"/>
      <c r="E26" s="6"/>
    </row>
    <row r="27" spans="1:10" ht="68.25" customHeight="1" x14ac:dyDescent="0.3">
      <c r="A27" s="6" t="s">
        <v>47</v>
      </c>
      <c r="B27" s="8" t="s">
        <v>75</v>
      </c>
      <c r="C27" s="6" t="s">
        <v>66</v>
      </c>
      <c r="D27" s="6"/>
      <c r="E27" s="8" t="s">
        <v>76</v>
      </c>
    </row>
    <row r="28" spans="1:10" ht="15.6" x14ac:dyDescent="0.3">
      <c r="A28" s="29" t="s">
        <v>44</v>
      </c>
      <c r="B28" s="29"/>
      <c r="C28" s="29"/>
      <c r="D28" s="29"/>
      <c r="E28" s="29"/>
    </row>
    <row r="29" spans="1:10" ht="24" customHeight="1" x14ac:dyDescent="0.3">
      <c r="A29" s="10" t="s">
        <v>48</v>
      </c>
      <c r="B29" s="10" t="s">
        <v>49</v>
      </c>
      <c r="C29" s="10" t="s">
        <v>71</v>
      </c>
      <c r="D29" s="10"/>
      <c r="E29" s="10"/>
    </row>
    <row r="30" spans="1:10" ht="21" customHeight="1" x14ac:dyDescent="0.3">
      <c r="A30" s="10" t="s">
        <v>48</v>
      </c>
      <c r="B30" s="6" t="s">
        <v>50</v>
      </c>
      <c r="C30" s="10" t="s">
        <v>71</v>
      </c>
      <c r="D30" s="6"/>
      <c r="E30" s="6"/>
    </row>
    <row r="31" spans="1:10" ht="21" customHeight="1" x14ac:dyDescent="0.3">
      <c r="A31" s="10" t="s">
        <v>48</v>
      </c>
      <c r="B31" s="6" t="s">
        <v>82</v>
      </c>
      <c r="C31" s="10" t="s">
        <v>71</v>
      </c>
      <c r="D31" s="6"/>
      <c r="E31" s="6" t="s">
        <v>83</v>
      </c>
    </row>
    <row r="32" spans="1:10" ht="21" customHeight="1" x14ac:dyDescent="0.3">
      <c r="A32" s="10" t="s">
        <v>48</v>
      </c>
      <c r="B32" s="6" t="s">
        <v>69</v>
      </c>
      <c r="C32" s="6" t="s">
        <v>70</v>
      </c>
      <c r="D32" s="6"/>
      <c r="E32" s="6"/>
    </row>
    <row r="33" spans="1:5" ht="36" customHeight="1" x14ac:dyDescent="0.3">
      <c r="A33" s="13" t="s">
        <v>77</v>
      </c>
      <c r="B33" s="14" t="s">
        <v>78</v>
      </c>
      <c r="C33" t="s">
        <v>79</v>
      </c>
      <c r="D33" s="12"/>
      <c r="E33" s="12"/>
    </row>
    <row r="34" spans="1:5" ht="36" customHeight="1" x14ac:dyDescent="0.3">
      <c r="A34" s="10" t="s">
        <v>48</v>
      </c>
      <c r="B34" s="8" t="s">
        <v>84</v>
      </c>
      <c r="C34" s="1" t="s">
        <v>74</v>
      </c>
      <c r="D34" s="12"/>
      <c r="E34" s="12"/>
    </row>
    <row r="35" spans="1:5" ht="36" customHeight="1" x14ac:dyDescent="0.3">
      <c r="A35" s="10" t="s">
        <v>80</v>
      </c>
      <c r="B35" s="8" t="s">
        <v>81</v>
      </c>
      <c r="C35" s="1" t="s">
        <v>3</v>
      </c>
      <c r="D35" s="6"/>
      <c r="E35" s="6"/>
    </row>
    <row r="36" spans="1:5" ht="15.6" x14ac:dyDescent="0.3">
      <c r="A36" s="30" t="s">
        <v>51</v>
      </c>
      <c r="B36" s="31"/>
      <c r="C36" s="31"/>
      <c r="D36" s="31"/>
      <c r="E36" s="31"/>
    </row>
    <row r="37" spans="1:5" ht="31.2" x14ac:dyDescent="0.3">
      <c r="A37" s="10" t="s">
        <v>52</v>
      </c>
      <c r="B37" s="11" t="s">
        <v>53</v>
      </c>
      <c r="C37" s="26" t="s">
        <v>85</v>
      </c>
      <c r="D37" s="1"/>
      <c r="E37" s="1"/>
    </row>
    <row r="38" spans="1:5" ht="30" customHeight="1" x14ac:dyDescent="0.3">
      <c r="A38" s="10" t="s">
        <v>52</v>
      </c>
      <c r="B38" s="11" t="s">
        <v>54</v>
      </c>
      <c r="C38" s="27"/>
      <c r="D38" s="1"/>
      <c r="E38" s="1"/>
    </row>
    <row r="39" spans="1:5" ht="31.2" x14ac:dyDescent="0.3">
      <c r="A39" s="11" t="s">
        <v>55</v>
      </c>
      <c r="B39" s="11" t="s">
        <v>95</v>
      </c>
      <c r="C39" s="27"/>
      <c r="D39" s="1"/>
      <c r="E39" s="1"/>
    </row>
    <row r="40" spans="1:5" ht="31.2" x14ac:dyDescent="0.3">
      <c r="A40" s="11" t="s">
        <v>56</v>
      </c>
      <c r="B40" s="11" t="s">
        <v>94</v>
      </c>
      <c r="C40" s="28"/>
      <c r="D40" s="1"/>
      <c r="E40" s="1"/>
    </row>
    <row r="41" spans="1:5" ht="27" customHeight="1" x14ac:dyDescent="0.35">
      <c r="A41" s="5" t="s">
        <v>22</v>
      </c>
      <c r="B41" s="5" t="s">
        <v>2</v>
      </c>
      <c r="C41" s="5" t="s">
        <v>0</v>
      </c>
      <c r="D41" s="5" t="s">
        <v>1</v>
      </c>
      <c r="E41" s="5" t="s">
        <v>27</v>
      </c>
    </row>
    <row r="42" spans="1:5" ht="31.2" x14ac:dyDescent="0.3">
      <c r="A42" s="11" t="s">
        <v>57</v>
      </c>
      <c r="B42" s="11" t="s">
        <v>58</v>
      </c>
      <c r="C42" s="26" t="s">
        <v>85</v>
      </c>
      <c r="D42" s="1"/>
      <c r="E42" s="1"/>
    </row>
    <row r="43" spans="1:5" ht="31.2" x14ac:dyDescent="0.3">
      <c r="A43" s="11" t="s">
        <v>59</v>
      </c>
      <c r="B43" s="11" t="s">
        <v>60</v>
      </c>
      <c r="C43" s="27"/>
      <c r="D43" s="1"/>
      <c r="E43" s="1"/>
    </row>
    <row r="44" spans="1:5" ht="31.2" x14ac:dyDescent="0.3">
      <c r="A44" s="11" t="s">
        <v>61</v>
      </c>
      <c r="B44" s="11" t="s">
        <v>62</v>
      </c>
      <c r="C44" s="27"/>
      <c r="D44" s="1"/>
      <c r="E44" s="1"/>
    </row>
    <row r="45" spans="1:5" ht="31.2" x14ac:dyDescent="0.3">
      <c r="A45" s="11" t="s">
        <v>63</v>
      </c>
      <c r="B45" s="11" t="s">
        <v>64</v>
      </c>
      <c r="C45" s="28"/>
      <c r="D45" s="1"/>
      <c r="E45" s="1"/>
    </row>
    <row r="46" spans="1:5" ht="20.25" customHeight="1" x14ac:dyDescent="0.3">
      <c r="A46" s="20" t="s">
        <v>86</v>
      </c>
      <c r="B46" s="21"/>
      <c r="C46" s="21"/>
      <c r="D46" s="21"/>
      <c r="E46" s="22"/>
    </row>
    <row r="47" spans="1:5" ht="35.25" customHeight="1" x14ac:dyDescent="0.3">
      <c r="A47" s="11" t="s">
        <v>87</v>
      </c>
      <c r="B47" s="11" t="s">
        <v>88</v>
      </c>
      <c r="C47" s="2" t="s">
        <v>91</v>
      </c>
      <c r="D47" s="1"/>
      <c r="E47" s="1"/>
    </row>
    <row r="48" spans="1:5" ht="31.2" x14ac:dyDescent="0.3">
      <c r="A48" s="11" t="s">
        <v>89</v>
      </c>
      <c r="B48" s="11" t="s">
        <v>90</v>
      </c>
      <c r="C48" s="1" t="s">
        <v>66</v>
      </c>
      <c r="D48" s="1"/>
      <c r="E48" s="1"/>
    </row>
  </sheetData>
  <mergeCells count="14">
    <mergeCell ref="A2:E2"/>
    <mergeCell ref="A6:E6"/>
    <mergeCell ref="A10:E10"/>
    <mergeCell ref="A15:E15"/>
    <mergeCell ref="A46:E46"/>
    <mergeCell ref="C3:C5"/>
    <mergeCell ref="C11:C14"/>
    <mergeCell ref="C37:C40"/>
    <mergeCell ref="C42:C45"/>
    <mergeCell ref="A28:E28"/>
    <mergeCell ref="E3:E5"/>
    <mergeCell ref="C7:C9"/>
    <mergeCell ref="A19:E19"/>
    <mergeCell ref="A36:E36"/>
  </mergeCells>
  <pageMargins left="0.25" right="0.25" top="0.75" bottom="0.75" header="0.3" footer="0.3"/>
  <pageSetup scale="98" fitToHeight="0" orientation="landscape" r:id="rId1"/>
  <rowBreaks count="1" manualBreakCount="1">
    <brk id="2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L16" sqref="L16"/>
    </sheetView>
  </sheetViews>
  <sheetFormatPr defaultRowHeight="71.400000000000006" customHeight="1" x14ac:dyDescent="0.3"/>
  <cols>
    <col min="1" max="1" width="10.77734375" bestFit="1" customWidth="1"/>
    <col min="2" max="2" width="13.33203125" customWidth="1"/>
    <col min="3" max="3" width="70.6640625" style="38" bestFit="1" customWidth="1"/>
    <col min="4" max="4" width="10.5546875" style="42" bestFit="1" customWidth="1"/>
  </cols>
  <sheetData>
    <row r="1" spans="1:4" ht="20.399999999999999" thickBot="1" x14ac:dyDescent="0.35">
      <c r="A1" s="35" t="s">
        <v>114</v>
      </c>
      <c r="B1" s="35"/>
      <c r="C1" s="35"/>
      <c r="D1" s="35"/>
    </row>
    <row r="2" spans="1:4" ht="71.400000000000006" customHeight="1" thickBot="1" x14ac:dyDescent="0.4">
      <c r="A2" s="16" t="s">
        <v>97</v>
      </c>
      <c r="B2" s="33"/>
      <c r="C2" s="36" t="s">
        <v>96</v>
      </c>
      <c r="D2" s="40">
        <v>19.96</v>
      </c>
    </row>
    <row r="3" spans="1:4" ht="71.400000000000006" customHeight="1" thickBot="1" x14ac:dyDescent="0.4">
      <c r="A3" s="16" t="s">
        <v>141</v>
      </c>
      <c r="B3" s="33"/>
      <c r="C3" s="36" t="s">
        <v>142</v>
      </c>
      <c r="D3" s="40">
        <v>1.2</v>
      </c>
    </row>
    <row r="4" spans="1:4" ht="71.400000000000006" customHeight="1" thickBot="1" x14ac:dyDescent="0.4">
      <c r="A4" s="16" t="s">
        <v>99</v>
      </c>
      <c r="B4" s="33"/>
      <c r="C4" s="36" t="s">
        <v>98</v>
      </c>
      <c r="D4" s="40">
        <v>2.36</v>
      </c>
    </row>
    <row r="5" spans="1:4" ht="71.400000000000006" customHeight="1" thickBot="1" x14ac:dyDescent="0.4">
      <c r="A5" s="16" t="s">
        <v>101</v>
      </c>
      <c r="B5" s="33"/>
      <c r="C5" s="36" t="s">
        <v>100</v>
      </c>
      <c r="D5" s="40">
        <v>3.16</v>
      </c>
    </row>
    <row r="6" spans="1:4" ht="71.400000000000006" customHeight="1" thickBot="1" x14ac:dyDescent="0.4">
      <c r="A6" s="16" t="s">
        <v>103</v>
      </c>
      <c r="B6" s="33"/>
      <c r="C6" s="36" t="s">
        <v>102</v>
      </c>
      <c r="D6" s="40">
        <v>10.36</v>
      </c>
    </row>
    <row r="7" spans="1:4" ht="71.400000000000006" customHeight="1" thickBot="1" x14ac:dyDescent="0.4">
      <c r="A7" s="16" t="s">
        <v>105</v>
      </c>
      <c r="B7" s="33"/>
      <c r="C7" s="36" t="s">
        <v>104</v>
      </c>
      <c r="D7" s="40">
        <v>1.2</v>
      </c>
    </row>
    <row r="8" spans="1:4" ht="71.400000000000006" customHeight="1" thickBot="1" x14ac:dyDescent="0.35">
      <c r="A8" s="16" t="s">
        <v>143</v>
      </c>
      <c r="B8" s="32"/>
      <c r="C8" s="36" t="s">
        <v>140</v>
      </c>
      <c r="D8" s="40">
        <v>1.2</v>
      </c>
    </row>
    <row r="9" spans="1:4" ht="71.400000000000006" customHeight="1" thickBot="1" x14ac:dyDescent="0.35">
      <c r="A9" s="16" t="s">
        <v>144</v>
      </c>
      <c r="B9" s="32"/>
      <c r="C9" s="36" t="s">
        <v>145</v>
      </c>
      <c r="D9" s="40">
        <v>0.76</v>
      </c>
    </row>
    <row r="10" spans="1:4" ht="71.400000000000006" customHeight="1" thickBot="1" x14ac:dyDescent="0.35">
      <c r="A10" s="16" t="s">
        <v>146</v>
      </c>
      <c r="B10" s="32"/>
      <c r="C10" s="36" t="s">
        <v>147</v>
      </c>
      <c r="D10" s="40">
        <v>1.2</v>
      </c>
    </row>
    <row r="11" spans="1:4" ht="71.400000000000006" customHeight="1" thickBot="1" x14ac:dyDescent="0.4">
      <c r="A11" s="16" t="s">
        <v>107</v>
      </c>
      <c r="B11" s="33"/>
      <c r="C11" s="36" t="s">
        <v>106</v>
      </c>
      <c r="D11" s="40">
        <v>0.36</v>
      </c>
    </row>
    <row r="12" spans="1:4" ht="71.400000000000006" customHeight="1" thickBot="1" x14ac:dyDescent="0.4">
      <c r="A12" s="16" t="s">
        <v>109</v>
      </c>
      <c r="B12" s="33"/>
      <c r="C12" s="36" t="s">
        <v>108</v>
      </c>
      <c r="D12" s="40">
        <v>1</v>
      </c>
    </row>
    <row r="13" spans="1:4" ht="71.400000000000006" customHeight="1" thickBot="1" x14ac:dyDescent="0.35">
      <c r="A13" s="16" t="s">
        <v>8</v>
      </c>
      <c r="B13" s="34"/>
      <c r="C13" s="36" t="s">
        <v>9</v>
      </c>
      <c r="D13" s="40">
        <v>10.36</v>
      </c>
    </row>
    <row r="14" spans="1:4" ht="71.400000000000006" customHeight="1" thickBot="1" x14ac:dyDescent="0.35">
      <c r="A14" s="16" t="s">
        <v>12</v>
      </c>
      <c r="B14" s="34"/>
      <c r="C14" s="36" t="s">
        <v>13</v>
      </c>
      <c r="D14" s="40">
        <v>30</v>
      </c>
    </row>
    <row r="15" spans="1:4" ht="71.400000000000006" customHeight="1" thickBot="1" x14ac:dyDescent="0.35">
      <c r="A15" s="16" t="s">
        <v>10</v>
      </c>
      <c r="B15" s="34"/>
      <c r="C15" s="36" t="s">
        <v>11</v>
      </c>
      <c r="D15" s="40">
        <v>1.56</v>
      </c>
    </row>
    <row r="16" spans="1:4" ht="71.400000000000006" customHeight="1" thickBot="1" x14ac:dyDescent="0.35">
      <c r="A16" s="16" t="s">
        <v>18</v>
      </c>
      <c r="B16" s="34"/>
      <c r="C16" s="36" t="s">
        <v>19</v>
      </c>
      <c r="D16" s="40">
        <v>1.56</v>
      </c>
    </row>
    <row r="17" spans="1:4" ht="18" x14ac:dyDescent="0.3">
      <c r="C17" s="37" t="s">
        <v>110</v>
      </c>
      <c r="D17" s="41">
        <f>SUM(D2:D16)</f>
        <v>86.240000000000009</v>
      </c>
    </row>
    <row r="18" spans="1:4" ht="20.399999999999999" thickBot="1" x14ac:dyDescent="0.35">
      <c r="A18" s="35" t="s">
        <v>113</v>
      </c>
      <c r="B18" s="35"/>
      <c r="C18" s="35"/>
      <c r="D18" s="35"/>
    </row>
    <row r="19" spans="1:4" ht="71.400000000000006" customHeight="1" thickBot="1" x14ac:dyDescent="0.4">
      <c r="A19" s="16" t="s">
        <v>137</v>
      </c>
      <c r="B19" s="33"/>
      <c r="C19" s="36" t="s">
        <v>136</v>
      </c>
      <c r="D19" s="40">
        <v>2.36</v>
      </c>
    </row>
    <row r="20" spans="1:4" ht="71.400000000000006" customHeight="1" thickBot="1" x14ac:dyDescent="0.35">
      <c r="A20" s="16" t="s">
        <v>14</v>
      </c>
      <c r="B20" s="34"/>
      <c r="C20" s="36" t="s">
        <v>15</v>
      </c>
      <c r="D20" s="40">
        <v>4.76</v>
      </c>
    </row>
    <row r="21" spans="1:4" ht="18" x14ac:dyDescent="0.3">
      <c r="C21" s="37" t="s">
        <v>110</v>
      </c>
      <c r="D21" s="41">
        <f>SUM(D19:D20)</f>
        <v>7.1199999999999992</v>
      </c>
    </row>
    <row r="22" spans="1:4" ht="20.399999999999999" thickBot="1" x14ac:dyDescent="0.35">
      <c r="A22" s="35" t="s">
        <v>112</v>
      </c>
      <c r="B22" s="35"/>
      <c r="C22" s="35"/>
      <c r="D22" s="35"/>
    </row>
    <row r="23" spans="1:4" ht="71.400000000000006" customHeight="1" thickBot="1" x14ac:dyDescent="0.35">
      <c r="A23" s="16" t="s">
        <v>139</v>
      </c>
      <c r="B23" s="34"/>
      <c r="C23" s="36" t="s">
        <v>138</v>
      </c>
      <c r="D23" s="40">
        <v>1.2</v>
      </c>
    </row>
    <row r="24" spans="1:4" ht="71.400000000000006" customHeight="1" thickBot="1" x14ac:dyDescent="0.35">
      <c r="A24" s="16" t="s">
        <v>16</v>
      </c>
      <c r="B24" s="34"/>
      <c r="C24" s="36" t="s">
        <v>17</v>
      </c>
      <c r="D24" s="40">
        <v>11.16</v>
      </c>
    </row>
    <row r="25" spans="1:4" ht="71.400000000000006" customHeight="1" thickBot="1" x14ac:dyDescent="0.35">
      <c r="A25" s="16" t="s">
        <v>20</v>
      </c>
      <c r="B25" s="34"/>
      <c r="C25" s="36" t="s">
        <v>21</v>
      </c>
      <c r="D25" s="40">
        <v>7.16</v>
      </c>
    </row>
    <row r="26" spans="1:4" ht="18" x14ac:dyDescent="0.3">
      <c r="C26" s="37" t="s">
        <v>110</v>
      </c>
      <c r="D26" s="41">
        <f>SUM(D23:D25)</f>
        <v>19.52</v>
      </c>
    </row>
    <row r="27" spans="1:4" ht="16.2" thickBot="1" x14ac:dyDescent="0.35"/>
    <row r="28" spans="1:4" ht="18.600000000000001" thickBot="1" x14ac:dyDescent="0.35">
      <c r="C28" s="39" t="s">
        <v>111</v>
      </c>
      <c r="D28" s="43">
        <f>SUM(D17,D21,D26)</f>
        <v>112.88000000000001</v>
      </c>
    </row>
  </sheetData>
  <mergeCells count="3">
    <mergeCell ref="A22:D22"/>
    <mergeCell ref="A1:D1"/>
    <mergeCell ref="A18:D18"/>
  </mergeCells>
  <hyperlinks>
    <hyperlink ref="A2" r:id="rId1" display="https://www.sparkfun.com/products/9815"/>
    <hyperlink ref="A3" r:id="rId2" display="https://www.sparkfun.com/products/10007"/>
    <hyperlink ref="A4" r:id="rId3" display="https://www.sparkfun.com/products/13259"/>
    <hyperlink ref="A5" r:id="rId4" display="https://www.sparkfun.com/products/13302"/>
    <hyperlink ref="A6" r:id="rId5" display="https://www.sparkfun.com/products/12629"/>
    <hyperlink ref="A7" r:id="rId6" display="https://www.sparkfun.com/products/115"/>
    <hyperlink ref="A8" r:id="rId7" display="https://www.sparkfun.com/products/116"/>
    <hyperlink ref="A9" r:id="rId8" display="https://www.sparkfun.com/products/13156"/>
    <hyperlink ref="A10" r:id="rId9" display="https://www.sparkfun.com/products/11269"/>
    <hyperlink ref="A11" r:id="rId10" display="https://www.sparkfun.com/products/8233"/>
    <hyperlink ref="A12" r:id="rId11" display="https://www.sparkfun.com/products/91"/>
    <hyperlink ref="A13" r:id="rId12" display="https://www.sparkfun.com/products/13301"/>
    <hyperlink ref="A14" r:id="rId13" display="https://www.sparkfun.com/products/13787"/>
    <hyperlink ref="A15" r:id="rId14" display="https://www.sparkfun.com/products/12794"/>
    <hyperlink ref="A16" r:id="rId15" display="https://www.sparkfun.com/products/12795"/>
    <hyperlink ref="A19" r:id="rId16" display="https://www.sparkfun.com/products/12877"/>
    <hyperlink ref="A20" r:id="rId17" display="https://www.sparkfun.com/products/12567"/>
    <hyperlink ref="A23" r:id="rId18" display="https://www.sparkfun.com/products/13685"/>
    <hyperlink ref="A24" r:id="rId19" display="https://www.sparkfun.com/products/12728"/>
    <hyperlink ref="A25" r:id="rId20" display="https://www.sparkfun.com/products/9065"/>
  </hyperlinks>
  <pageMargins left="0.7" right="0.7" top="0.75" bottom="0.75" header="0.3" footer="0.3"/>
  <drawing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175" zoomScaleNormal="175" workbookViewId="0">
      <selection activeCell="A10" sqref="A10"/>
    </sheetView>
  </sheetViews>
  <sheetFormatPr defaultRowHeight="14.4" x14ac:dyDescent="0.3"/>
  <cols>
    <col min="3" max="3" width="12.5546875" bestFit="1" customWidth="1"/>
    <col min="8" max="8" width="14.33203125" bestFit="1" customWidth="1"/>
  </cols>
  <sheetData>
    <row r="1" spans="1:9" x14ac:dyDescent="0.3"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148</v>
      </c>
      <c r="I1" t="s">
        <v>121</v>
      </c>
    </row>
    <row r="2" spans="1:9" x14ac:dyDescent="0.3">
      <c r="A2" t="s">
        <v>125</v>
      </c>
      <c r="D2" t="s">
        <v>128</v>
      </c>
      <c r="E2" t="s">
        <v>128</v>
      </c>
      <c r="H2" t="s">
        <v>128</v>
      </c>
      <c r="I2" t="s">
        <v>128</v>
      </c>
    </row>
    <row r="3" spans="1:9" x14ac:dyDescent="0.3">
      <c r="A3" t="s">
        <v>122</v>
      </c>
      <c r="D3" t="s">
        <v>128</v>
      </c>
      <c r="E3" t="s">
        <v>128</v>
      </c>
      <c r="F3" t="s">
        <v>128</v>
      </c>
      <c r="H3" t="s">
        <v>128</v>
      </c>
      <c r="I3" t="s">
        <v>128</v>
      </c>
    </row>
    <row r="4" spans="1:9" x14ac:dyDescent="0.3">
      <c r="A4" t="s">
        <v>123</v>
      </c>
      <c r="B4" t="s">
        <v>131</v>
      </c>
      <c r="C4" t="s">
        <v>132</v>
      </c>
      <c r="F4" t="s">
        <v>130</v>
      </c>
      <c r="G4" t="s">
        <v>129</v>
      </c>
      <c r="I4">
        <v>7</v>
      </c>
    </row>
    <row r="5" spans="1:9" x14ac:dyDescent="0.3">
      <c r="A5" t="s">
        <v>124</v>
      </c>
      <c r="D5" t="s">
        <v>126</v>
      </c>
      <c r="E5" t="s">
        <v>127</v>
      </c>
      <c r="H5" t="s">
        <v>134</v>
      </c>
    </row>
    <row r="7" spans="1:9" x14ac:dyDescent="0.3">
      <c r="A7" t="s">
        <v>123</v>
      </c>
      <c r="B7" t="s">
        <v>133</v>
      </c>
    </row>
    <row r="8" spans="1:9" x14ac:dyDescent="0.3">
      <c r="A8" t="s">
        <v>124</v>
      </c>
      <c r="B8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 List</vt:lpstr>
      <vt:lpstr>BOM</vt:lpstr>
      <vt:lpstr>Pins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Barnes, Allison H</dc:creator>
  <cp:lastModifiedBy>Manzanares, David M</cp:lastModifiedBy>
  <cp:lastPrinted>2016-02-04T23:21:54Z</cp:lastPrinted>
  <dcterms:created xsi:type="dcterms:W3CDTF">2016-02-04T15:52:54Z</dcterms:created>
  <dcterms:modified xsi:type="dcterms:W3CDTF">2016-03-07T18:30:33Z</dcterms:modified>
</cp:coreProperties>
</file>