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40" windowWidth="15960" windowHeight="180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6" i="1"/>
  <c r="F6" i="1"/>
  <c r="E6" i="1"/>
  <c r="D4" i="1"/>
  <c r="D3" i="1"/>
  <c r="D6" i="1"/>
  <c r="C6" i="1"/>
  <c r="B6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<sst xmlns="http://schemas.openxmlformats.org/spreadsheetml/2006/main" count="9" uniqueCount="9">
  <si>
    <t>Table 1</t>
  </si>
  <si>
    <t>25U - 250T - HyMWGA</t>
  </si>
  <si>
    <t>25U - 250T - BaB</t>
  </si>
  <si>
    <t>25U - 450T - HyMWGA</t>
  </si>
  <si>
    <t>25U - 450T - BaB</t>
  </si>
  <si>
    <t>Theory</t>
  </si>
  <si>
    <t>Actual</t>
  </si>
  <si>
    <t>Diff</t>
  </si>
  <si>
    <t>Diff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</si>
</sst>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858584"/>
      <rgbColor rgb="FFCBCCCB"/>
      <rgbColor rgb="FFBDC0BF"/>
      <rgbColor rgb="FFDBDBDB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383879"/>
          <c:y val="0.152756"/>
          <c:w val="0.616121"/>
          <c:h val="0.803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85868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1'!$B$2:$C$2,'Sheet 1'!$E$2:$F$2)</c:f>
              <c:strCache>
                <c:ptCount val="4"/>
                <c:pt idx="0">
                  <c:v>25U - 250T - HyMWGA</c:v>
                </c:pt>
                <c:pt idx="1">
                  <c:v>25U - 250T - BaB</c:v>
                </c:pt>
                <c:pt idx="2">
                  <c:v>25U - 450T - HyMWGA</c:v>
                </c:pt>
                <c:pt idx="3">
                  <c:v>25U - 450T - BaB</c:v>
                </c:pt>
              </c:strCache>
            </c:strRef>
          </c:cat>
          <c:val>
            <c:numRef>
              <c:f>'Sheet 1'!$B$3</c:f>
              <c:numCache>
                <c:formatCode>#,##0.0000000000</c:formatCode>
                <c:ptCount val="1"/>
                <c:pt idx="0">
                  <c:v>564.7682002735</c:v>
                </c:pt>
              </c:numCache>
            </c:numRef>
          </c:val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CCDC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1'!$B$2:$C$2,'Sheet 1'!$E$2:$F$2)</c:f>
              <c:strCache>
                <c:ptCount val="4"/>
                <c:pt idx="0">
                  <c:v>25U - 250T - HyMWGA</c:v>
                </c:pt>
                <c:pt idx="1">
                  <c:v>25U - 250T - BaB</c:v>
                </c:pt>
                <c:pt idx="2">
                  <c:v>25U - 450T - HyMWGA</c:v>
                </c:pt>
                <c:pt idx="3">
                  <c:v>25U - 450T - BaB</c:v>
                </c:pt>
              </c:strCache>
            </c:strRef>
          </c:cat>
          <c:val>
            <c:numRef>
              <c:f>'Sheet 1'!$B$4</c:f>
              <c:numCache>
                <c:formatCode>General</c:formatCode>
                <c:ptCount val="1"/>
                <c:pt idx="0">
                  <c:v>566.0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68823000"/>
        <c:axId val="2067826328"/>
      </c:barChart>
      <c:catAx>
        <c:axId val="20688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67826328"/>
        <c:crosses val="autoZero"/>
        <c:auto val="1"/>
        <c:lblAlgn val="ctr"/>
        <c:lblOffset val="100"/>
        <c:noMultiLvlLbl val="1"/>
      </c:catAx>
      <c:valAx>
        <c:axId val="2067826328"/>
        <c:scaling>
          <c:orientation val="minMax"/>
          <c:max val="600.0"/>
          <c:min val="5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Total Energy Consumption (KJ)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68823000"/>
        <c:crosses val="autoZero"/>
        <c:crossBetween val="between"/>
        <c:majorUnit val="25.0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02998"/>
          <c:y val="0.005"/>
          <c:w val="0.758335"/>
          <c:h val="0.1361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385464"/>
          <c:y val="0.152756"/>
          <c:w val="0.614536"/>
          <c:h val="0.803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85868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1'!$C$2,'Sheet 1'!$E$2:$F$2)</c:f>
              <c:strCache>
                <c:ptCount val="3"/>
                <c:pt idx="0">
                  <c:v>25U - 250T - BaB</c:v>
                </c:pt>
                <c:pt idx="1">
                  <c:v>25U - 450T - HyMWGA</c:v>
                </c:pt>
                <c:pt idx="2">
                  <c:v>25U - 450T - BaB</c:v>
                </c:pt>
              </c:strCache>
            </c:strRef>
          </c:cat>
          <c:val>
            <c:numRef>
              <c:f>'Sheet 1'!$C$3</c:f>
              <c:numCache>
                <c:formatCode>#,##0.0000000000</c:formatCode>
                <c:ptCount val="1"/>
                <c:pt idx="0">
                  <c:v>546.5300058604</c:v>
                </c:pt>
              </c:numCache>
            </c:numRef>
          </c:val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CCDC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1'!$C$2,'Sheet 1'!$E$2:$F$2)</c:f>
              <c:strCache>
                <c:ptCount val="3"/>
                <c:pt idx="0">
                  <c:v>25U - 250T - BaB</c:v>
                </c:pt>
                <c:pt idx="1">
                  <c:v>25U - 450T - HyMWGA</c:v>
                </c:pt>
                <c:pt idx="2">
                  <c:v>25U - 450T - BaB</c:v>
                </c:pt>
              </c:strCache>
            </c:strRef>
          </c:cat>
          <c:val>
            <c:numRef>
              <c:f>'Sheet 1'!$C$4</c:f>
              <c:numCache>
                <c:formatCode>General</c:formatCode>
                <c:ptCount val="1"/>
                <c:pt idx="0">
                  <c:v>547.0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67916680"/>
        <c:axId val="2105759096"/>
      </c:barChart>
      <c:catAx>
        <c:axId val="2067916680"/>
        <c:scaling>
          <c:orientation val="minMax"/>
        </c:scaling>
        <c:delete val="0"/>
        <c:axPos val="b"/>
        <c:numFmt formatCode="#,##0.0000000000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105759096"/>
        <c:crosses val="autoZero"/>
        <c:auto val="1"/>
        <c:lblAlgn val="ctr"/>
        <c:lblOffset val="100"/>
        <c:noMultiLvlLbl val="1"/>
      </c:catAx>
      <c:valAx>
        <c:axId val="2105759096"/>
        <c:scaling>
          <c:orientation val="minMax"/>
          <c:max val="600.0"/>
          <c:min val="5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Total Energy Consumption (KJ)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67916680"/>
        <c:crosses val="autoZero"/>
        <c:crossBetween val="between"/>
        <c:majorUnit val="25.0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11012"/>
          <c:y val="0.005"/>
          <c:w val="0.750709"/>
          <c:h val="0.1361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385464"/>
          <c:y val="0.152756"/>
          <c:w val="0.614536"/>
          <c:h val="0.803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85868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1'!$E$2:$F$2,'Sheet 1'!$C$2)</c:f>
              <c:strCache>
                <c:ptCount val="3"/>
                <c:pt idx="0">
                  <c:v>25U - 450T - HyMWGA</c:v>
                </c:pt>
                <c:pt idx="1">
                  <c:v>25U - 450T - BaB</c:v>
                </c:pt>
                <c:pt idx="2">
                  <c:v>25U - 250T - BaB</c:v>
                </c:pt>
              </c:strCache>
            </c:strRef>
          </c:cat>
          <c:val>
            <c:numRef>
              <c:f>'Sheet 1'!$E$3</c:f>
              <c:numCache>
                <c:formatCode>#,##0.0000000000</c:formatCode>
                <c:ptCount val="1"/>
                <c:pt idx="0">
                  <c:v>564.7682002735</c:v>
                </c:pt>
              </c:numCache>
            </c:numRef>
          </c:val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CCDC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1'!$E$2:$F$2,'Sheet 1'!$C$2)</c:f>
              <c:strCache>
                <c:ptCount val="3"/>
                <c:pt idx="0">
                  <c:v>25U - 450T - HyMWGA</c:v>
                </c:pt>
                <c:pt idx="1">
                  <c:v>25U - 450T - BaB</c:v>
                </c:pt>
                <c:pt idx="2">
                  <c:v>25U - 250T - BaB</c:v>
                </c:pt>
              </c:strCache>
            </c:strRef>
          </c:cat>
          <c:val>
            <c:numRef>
              <c:f>'Sheet 1'!$E$4</c:f>
              <c:numCache>
                <c:formatCode>General</c:formatCode>
                <c:ptCount val="1"/>
                <c:pt idx="0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75860120"/>
        <c:axId val="2075133064"/>
      </c:barChart>
      <c:catAx>
        <c:axId val="2075860120"/>
        <c:scaling>
          <c:orientation val="minMax"/>
        </c:scaling>
        <c:delete val="0"/>
        <c:axPos val="b"/>
        <c:numFmt formatCode="#,##0.0000000000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75133064"/>
        <c:crosses val="autoZero"/>
        <c:auto val="1"/>
        <c:lblAlgn val="ctr"/>
        <c:lblOffset val="100"/>
        <c:noMultiLvlLbl val="1"/>
      </c:catAx>
      <c:valAx>
        <c:axId val="2075133064"/>
        <c:scaling>
          <c:orientation val="minMax"/>
          <c:max val="600.0"/>
          <c:min val="5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Total Energy Consumption (KJ)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75860120"/>
        <c:crosses val="autoZero"/>
        <c:crossBetween val="between"/>
        <c:majorUnit val="25.0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02998"/>
          <c:y val="0.005"/>
          <c:w val="0.758335"/>
          <c:h val="0.1361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387062"/>
          <c:y val="0.152756"/>
          <c:w val="0.612938"/>
          <c:h val="0.803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85868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1'!$E$2:$F$2,'Sheet 1'!$C$2,'Sheet 1'!$F$2)</c:f>
              <c:strCache>
                <c:ptCount val="4"/>
                <c:pt idx="0">
                  <c:v>25U - 450T - HyMWGA</c:v>
                </c:pt>
                <c:pt idx="1">
                  <c:v>25U - 450T - BaB</c:v>
                </c:pt>
                <c:pt idx="2">
                  <c:v>25U - 250T - BaB</c:v>
                </c:pt>
                <c:pt idx="3">
                  <c:v>25U - 450T - BaB</c:v>
                </c:pt>
              </c:strCache>
            </c:strRef>
          </c:cat>
          <c:val>
            <c:numRef>
              <c:f>'Sheet 1'!$F$3</c:f>
              <c:numCache>
                <c:formatCode>#,##0.0000000000</c:formatCode>
                <c:ptCount val="1"/>
                <c:pt idx="0">
                  <c:v>546.5300058604</c:v>
                </c:pt>
              </c:numCache>
            </c:numRef>
          </c:val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CCDC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('Sheet 1'!$E$2:$F$2,'Sheet 1'!$C$2,'Sheet 1'!$F$2)</c:f>
              <c:strCache>
                <c:ptCount val="4"/>
                <c:pt idx="0">
                  <c:v>25U - 450T - HyMWGA</c:v>
                </c:pt>
                <c:pt idx="1">
                  <c:v>25U - 450T - BaB</c:v>
                </c:pt>
                <c:pt idx="2">
                  <c:v>25U - 250T - BaB</c:v>
                </c:pt>
                <c:pt idx="3">
                  <c:v>25U - 450T - BaB</c:v>
                </c:pt>
              </c:strCache>
            </c:strRef>
          </c:cat>
          <c:val>
            <c:numRef>
              <c:f>'Sheet 1'!$F$4</c:f>
              <c:numCache>
                <c:formatCode>General</c:formatCode>
                <c:ptCount val="1"/>
                <c:pt idx="0">
                  <c:v>553.0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80256296"/>
        <c:axId val="2073611416"/>
      </c:barChart>
      <c:catAx>
        <c:axId val="2080256296"/>
        <c:scaling>
          <c:orientation val="minMax"/>
        </c:scaling>
        <c:delete val="0"/>
        <c:axPos val="b"/>
        <c:numFmt formatCode="#,##0.0000000000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73611416"/>
        <c:crosses val="autoZero"/>
        <c:auto val="1"/>
        <c:lblAlgn val="ctr"/>
        <c:lblOffset val="100"/>
        <c:noMultiLvlLbl val="1"/>
      </c:catAx>
      <c:valAx>
        <c:axId val="2073611416"/>
        <c:scaling>
          <c:orientation val="minMax"/>
          <c:max val="600.0"/>
          <c:min val="5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Total Energy Consumption (KJ)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80256296"/>
        <c:crosses val="autoZero"/>
        <c:crossBetween val="between"/>
        <c:majorUnit val="25.0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02998"/>
          <c:y val="0.005"/>
          <c:w val="0.758335"/>
          <c:h val="0.1361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187960</xdr:rowOff>
    </xdr:from>
    <xdr:to>
      <xdr:col>1</xdr:col>
      <xdr:colOff>440494</xdr:colOff>
      <xdr:row>19</xdr:row>
      <xdr:rowOff>137556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596005</xdr:colOff>
      <xdr:row>8</xdr:row>
      <xdr:rowOff>187960</xdr:rowOff>
    </xdr:from>
    <xdr:to>
      <xdr:col>3</xdr:col>
      <xdr:colOff>537</xdr:colOff>
      <xdr:row>19</xdr:row>
      <xdr:rowOff>137556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427256</xdr:colOff>
      <xdr:row>8</xdr:row>
      <xdr:rowOff>187960</xdr:rowOff>
    </xdr:from>
    <xdr:to>
      <xdr:col>6</xdr:col>
      <xdr:colOff>898588</xdr:colOff>
      <xdr:row>19</xdr:row>
      <xdr:rowOff>137556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514806</xdr:colOff>
      <xdr:row>8</xdr:row>
      <xdr:rowOff>187960</xdr:rowOff>
    </xdr:from>
    <xdr:to>
      <xdr:col>4</xdr:col>
      <xdr:colOff>979787</xdr:colOff>
      <xdr:row>19</xdr:row>
      <xdr:rowOff>137556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6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H4" sqref="H4"/>
    </sheetView>
  </sheetViews>
  <sheetFormatPr baseColWidth="10" defaultColWidth="9" defaultRowHeight="18" customHeight="1" x14ac:dyDescent="0"/>
  <cols>
    <col min="1" max="1" width="10.875" style="1" customWidth="1"/>
    <col min="2" max="7" width="10.5" style="1" customWidth="1"/>
    <col min="8" max="256" width="9" style="1" customWidth="1"/>
  </cols>
  <sheetData>
    <row r="1" spans="1:7" ht="16">
      <c r="A1" s="7" t="s">
        <v>0</v>
      </c>
      <c r="B1" s="8"/>
      <c r="C1" s="8"/>
      <c r="D1" s="8"/>
      <c r="E1" s="8"/>
      <c r="F1" s="8"/>
      <c r="G1" s="8"/>
    </row>
    <row r="2" spans="1:7" ht="32.5" customHeight="1">
      <c r="A2" s="2"/>
      <c r="B2" s="3" t="s">
        <v>1</v>
      </c>
      <c r="C2" s="3" t="s">
        <v>2</v>
      </c>
      <c r="D2" s="2"/>
      <c r="E2" s="3" t="s">
        <v>3</v>
      </c>
      <c r="F2" s="3" t="s">
        <v>4</v>
      </c>
      <c r="G2" s="2"/>
    </row>
    <row r="3" spans="1:7" ht="20.5" customHeight="1">
      <c r="A3" s="4" t="s">
        <v>5</v>
      </c>
      <c r="B3" s="5">
        <v>564.76820027350004</v>
      </c>
      <c r="C3" s="5">
        <v>546.53000586040002</v>
      </c>
      <c r="D3" s="5">
        <f>B3-C3</f>
        <v>18.238194413100018</v>
      </c>
      <c r="E3" s="5">
        <v>564.76820027350004</v>
      </c>
      <c r="F3" s="5">
        <v>546.53000586040002</v>
      </c>
      <c r="G3" s="5">
        <f>E3-F3</f>
        <v>18.238194413100018</v>
      </c>
    </row>
    <row r="4" spans="1:7" ht="20.25" customHeight="1">
      <c r="A4" s="4" t="s">
        <v>6</v>
      </c>
      <c r="B4" s="6">
        <v>566</v>
      </c>
      <c r="C4" s="6">
        <v>547</v>
      </c>
      <c r="D4" s="6">
        <f>B4-C4</f>
        <v>19</v>
      </c>
      <c r="E4" s="6">
        <v>570</v>
      </c>
      <c r="F4" s="6">
        <v>553</v>
      </c>
      <c r="G4" s="6">
        <f>E4-F4</f>
        <v>17</v>
      </c>
    </row>
    <row r="5" spans="1:7" ht="20.25" customHeight="1">
      <c r="A5" s="4" t="s">
        <v>7</v>
      </c>
      <c r="B5" s="6">
        <f>ABS(B3-B4)</f>
        <v>1.2317997264999576</v>
      </c>
      <c r="C5" s="6">
        <f>ABS(C3-C4)</f>
        <v>0.46999413959997582</v>
      </c>
      <c r="D5" s="6">
        <f>D4-D3</f>
        <v>0.76180558689998179</v>
      </c>
      <c r="E5" s="6">
        <f>ABS(E3-E4)</f>
        <v>5.2317997264999576</v>
      </c>
      <c r="F5" s="6">
        <f>ABS(F3-F4)</f>
        <v>6.4699941395999758</v>
      </c>
      <c r="G5" s="6">
        <f>G3-G4</f>
        <v>1.2381944131000182</v>
      </c>
    </row>
    <row r="6" spans="1:7" ht="20.25" customHeight="1">
      <c r="A6" s="4" t="s">
        <v>8</v>
      </c>
      <c r="B6" s="6">
        <f>(B4/B3-1)*100</f>
        <v>0.21810713243122226</v>
      </c>
      <c r="C6" s="6">
        <f>(C4/C3-1)*100</f>
        <v>8.5996035818758365E-2</v>
      </c>
      <c r="D6" s="6">
        <f>(D4/D3-1)*100</f>
        <v>4.1769791989540117</v>
      </c>
      <c r="E6" s="6">
        <f>(E4/E3-1)*100</f>
        <v>0.92636230651201856</v>
      </c>
      <c r="F6" s="6">
        <f>(F4/F3-1)*100</f>
        <v>1.1838314585151277</v>
      </c>
      <c r="G6" s="6">
        <f>(G3/G4-1)*100</f>
        <v>7.2834965476471725</v>
      </c>
    </row>
  </sheetData>
  <mergeCells count="1">
    <mergeCell ref="A1:G1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Bjorn Barrefors</cp:lastModifiedBy>
  <dcterms:modified xsi:type="dcterms:W3CDTF">2014-08-08T16:14:16Z</dcterms:modified>
</cp:coreProperties>
</file>