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autoCompressPictures="0" defaultThemeVersion="124226"/>
  <bookViews>
    <workbookView xWindow="240" yWindow="120" windowWidth="23820" windowHeight="15060" activeTab="1"/>
  </bookViews>
  <sheets>
    <sheet name="Sheet1" sheetId="1" r:id="rId1"/>
    <sheet name="Sheet2" sheetId="2" r:id="rId2"/>
    <sheet name="Sheet3" sheetId="3" r:id="rId3"/>
  </sheets>
  <calcPr calcId="1257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1"/>
  <c r="B3"/>
  <c r="B4"/>
  <c r="B6"/>
  <c r="B7"/>
  <c r="B5"/>
</calcChain>
</file>

<file path=xl/sharedStrings.xml><?xml version="1.0" encoding="utf-8"?>
<sst xmlns="http://schemas.openxmlformats.org/spreadsheetml/2006/main" count="42" uniqueCount="20">
  <si>
    <t>Data Arrival Time</t>
  </si>
  <si>
    <t>MET/VIO</t>
  </si>
  <si>
    <t>m</t>
  </si>
  <si>
    <t>Total Dynamic Power (uW)</t>
  </si>
  <si>
    <t>Area (um^2)</t>
  </si>
  <si>
    <t>Period (ns)</t>
  </si>
  <si>
    <t>Frequency(MHz)</t>
  </si>
  <si>
    <t>postplace OPT</t>
  </si>
  <si>
    <t>cts</t>
  </si>
  <si>
    <t>post cts OPT</t>
  </si>
  <si>
    <t>routing/signoff</t>
  </si>
  <si>
    <t>Post-Synthesis</t>
  </si>
  <si>
    <t>Placing</t>
  </si>
  <si>
    <t>Stage</t>
  </si>
  <si>
    <t>Number of Cells</t>
  </si>
  <si>
    <t>Cell Area μm2</t>
  </si>
  <si>
    <t>Density</t>
  </si>
  <si>
    <t>Finishing</t>
  </si>
  <si>
    <t>Violations</t>
  </si>
  <si>
    <t>Arrival Time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</si>
</sst>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rgb="FFFF0000"/>
      <name val="Calibri"/>
      <scheme val="minor"/>
    </font>
    <font>
      <u/>
      <sz val="11"/>
      <color theme="1"/>
      <name val="Calibri"/>
      <scheme val="minor"/>
    </font>
    <font>
      <b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0" fontId="0" fillId="0" borderId="0" xfId="0" applyFont="1"/>
    <xf numFmtId="0" fontId="1" fillId="0" borderId="0" xfId="0" applyFont="1"/>
    <xf numFmtId="0" fontId="3" fillId="0" borderId="0" xfId="0" applyFont="1"/>
    <xf numFmtId="0" fontId="6" fillId="0" borderId="0" xfId="0" applyFont="1"/>
    <xf numFmtId="0" fontId="7" fillId="0" borderId="0" xfId="0" applyFont="1"/>
    <xf numFmtId="0" fontId="0" fillId="2" borderId="0" xfId="0" applyFill="1"/>
    <xf numFmtId="10" fontId="0" fillId="0" borderId="0" xfId="0" applyNumberFormat="1"/>
    <xf numFmtId="0" fontId="8" fillId="0" borderId="0" xfId="0" applyFont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Area vs. Frequency in CMOS045</a:t>
            </a:r>
          </a:p>
        </c:rich>
      </c:tx>
      <c:overlay val="1"/>
    </c:title>
    <c:plotArea>
      <c:layout/>
      <c:scatterChart>
        <c:scatterStyle val="lineMarker"/>
        <c:ser>
          <c:idx val="0"/>
          <c:order val="0"/>
          <c:marker>
            <c:symbol val="none"/>
          </c:marker>
          <c:xVal>
            <c:numRef>
              <c:f>Sheet1!$B$2:$B$10</c:f>
              <c:numCache>
                <c:formatCode>General</c:formatCode>
                <c:ptCount val="9"/>
                <c:pt idx="0">
                  <c:v>40</c:v>
                </c:pt>
                <c:pt idx="1">
                  <c:v>67</c:v>
                </c:pt>
                <c:pt idx="2">
                  <c:v>100</c:v>
                </c:pt>
                <c:pt idx="3">
                  <c:v>143</c:v>
                </c:pt>
                <c:pt idx="4">
                  <c:v>286</c:v>
                </c:pt>
                <c:pt idx="5">
                  <c:v>308</c:v>
                </c:pt>
              </c:numCache>
            </c:numRef>
          </c:xVal>
          <c:yVal>
            <c:numRef>
              <c:f>Sheet1!$C$2:$C$10</c:f>
              <c:numCache>
                <c:formatCode>General</c:formatCode>
                <c:ptCount val="9"/>
                <c:pt idx="0">
                  <c:v>5962.3901139999998</c:v>
                </c:pt>
                <c:pt idx="1">
                  <c:v>5962.3901139999998</c:v>
                </c:pt>
                <c:pt idx="2">
                  <c:v>5962.3901139999998</c:v>
                </c:pt>
                <c:pt idx="3">
                  <c:v>5962.3901139999998</c:v>
                </c:pt>
                <c:pt idx="4">
                  <c:v>5962.6561140000003</c:v>
                </c:pt>
                <c:pt idx="5">
                  <c:v>5977.0201150000003</c:v>
                </c:pt>
              </c:numCache>
            </c:numRef>
          </c:yVal>
        </c:ser>
        <c:dLbls/>
        <c:axId val="80709888"/>
        <c:axId val="80711680"/>
      </c:scatterChart>
      <c:valAx>
        <c:axId val="80709888"/>
        <c:scaling>
          <c:orientation val="minMax"/>
        </c:scaling>
        <c:axPos val="b"/>
        <c:numFmt formatCode="General" sourceLinked="1"/>
        <c:tickLblPos val="nextTo"/>
        <c:crossAx val="80711680"/>
        <c:crosses val="autoZero"/>
        <c:crossBetween val="midCat"/>
      </c:valAx>
      <c:valAx>
        <c:axId val="80711680"/>
        <c:scaling>
          <c:orientation val="minMax"/>
        </c:scaling>
        <c:axPos val="l"/>
        <c:majorGridlines/>
        <c:numFmt formatCode="General" sourceLinked="1"/>
        <c:tickLblPos val="nextTo"/>
        <c:crossAx val="80709888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Dynamic Power vs. Frequency in CMOS 045</a:t>
            </a:r>
          </a:p>
        </c:rich>
      </c:tx>
      <c:overlay val="1"/>
    </c:title>
    <c:plotArea>
      <c:layout/>
      <c:scatterChart>
        <c:scatterStyle val="lineMarker"/>
        <c:ser>
          <c:idx val="0"/>
          <c:order val="0"/>
          <c:marker>
            <c:symbol val="none"/>
          </c:marker>
          <c:xVal>
            <c:numRef>
              <c:f>Sheet1!$B$2:$B$10</c:f>
              <c:numCache>
                <c:formatCode>General</c:formatCode>
                <c:ptCount val="9"/>
                <c:pt idx="0">
                  <c:v>40</c:v>
                </c:pt>
                <c:pt idx="1">
                  <c:v>67</c:v>
                </c:pt>
                <c:pt idx="2">
                  <c:v>100</c:v>
                </c:pt>
                <c:pt idx="3">
                  <c:v>143</c:v>
                </c:pt>
                <c:pt idx="4">
                  <c:v>286</c:v>
                </c:pt>
                <c:pt idx="5">
                  <c:v>308</c:v>
                </c:pt>
              </c:numCache>
            </c:numRef>
          </c:xVal>
          <c:yVal>
            <c:numRef>
              <c:f>Sheet1!$F$2:$F$10</c:f>
              <c:numCache>
                <c:formatCode>General</c:formatCode>
                <c:ptCount val="9"/>
                <c:pt idx="0">
                  <c:v>191.4785</c:v>
                </c:pt>
                <c:pt idx="1">
                  <c:v>319.13080000000002</c:v>
                </c:pt>
                <c:pt idx="2">
                  <c:v>478.69619999999998</c:v>
                </c:pt>
                <c:pt idx="3">
                  <c:v>683.85180000000003</c:v>
                </c:pt>
                <c:pt idx="4">
                  <c:v>1367.8</c:v>
                </c:pt>
                <c:pt idx="5">
                  <c:v>1487.3</c:v>
                </c:pt>
              </c:numCache>
            </c:numRef>
          </c:yVal>
        </c:ser>
        <c:dLbls/>
        <c:axId val="80777216"/>
        <c:axId val="80778752"/>
      </c:scatterChart>
      <c:valAx>
        <c:axId val="80777216"/>
        <c:scaling>
          <c:orientation val="minMax"/>
        </c:scaling>
        <c:axPos val="b"/>
        <c:numFmt formatCode="General" sourceLinked="1"/>
        <c:tickLblPos val="nextTo"/>
        <c:crossAx val="80778752"/>
        <c:crosses val="autoZero"/>
        <c:crossBetween val="midCat"/>
      </c:valAx>
      <c:valAx>
        <c:axId val="80778752"/>
        <c:scaling>
          <c:orientation val="minMax"/>
        </c:scaling>
        <c:axPos val="l"/>
        <c:majorGridlines/>
        <c:numFmt formatCode="General" sourceLinked="1"/>
        <c:tickLblPos val="nextTo"/>
        <c:crossAx val="80777216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542925</xdr:colOff>
      <xdr:row>2</xdr:row>
      <xdr:rowOff>133350</xdr:rowOff>
    </xdr:from>
    <xdr:to>
      <xdr:col>14</xdr:col>
      <xdr:colOff>238125</xdr:colOff>
      <xdr:row>17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685800</xdr:colOff>
      <xdr:row>10</xdr:row>
      <xdr:rowOff>152400</xdr:rowOff>
    </xdr:from>
    <xdr:to>
      <xdr:col>6</xdr:col>
      <xdr:colOff>76200</xdr:colOff>
      <xdr:row>25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7"/>
  <sheetViews>
    <sheetView workbookViewId="0">
      <selection activeCell="K25" sqref="K25"/>
    </sheetView>
  </sheetViews>
  <sheetFormatPr defaultColWidth="8.85546875" defaultRowHeight="15"/>
  <cols>
    <col min="1" max="1" width="10.7109375" bestFit="1" customWidth="1"/>
    <col min="2" max="2" width="15.7109375" bestFit="1" customWidth="1"/>
    <col min="3" max="3" width="12" bestFit="1" customWidth="1"/>
    <col min="4" max="4" width="16.28515625" bestFit="1" customWidth="1"/>
    <col min="5" max="5" width="8.85546875" bestFit="1" customWidth="1"/>
    <col min="6" max="6" width="24.85546875" bestFit="1" customWidth="1"/>
  </cols>
  <sheetData>
    <row r="1" spans="1:6">
      <c r="A1" s="1" t="s">
        <v>5</v>
      </c>
      <c r="B1" s="1" t="s">
        <v>6</v>
      </c>
      <c r="C1" s="1" t="s">
        <v>4</v>
      </c>
      <c r="D1" s="1" t="s">
        <v>0</v>
      </c>
      <c r="E1" s="1" t="s">
        <v>1</v>
      </c>
      <c r="F1" s="1" t="s">
        <v>3</v>
      </c>
    </row>
    <row r="2" spans="1:6">
      <c r="A2" s="4">
        <v>25</v>
      </c>
      <c r="B2" s="4">
        <f t="shared" ref="B2:B4" si="0">ROUND(1/(A2*10^-3),0)</f>
        <v>40</v>
      </c>
      <c r="C2" s="4">
        <v>5962.3901139999998</v>
      </c>
      <c r="D2" s="4">
        <v>2.6</v>
      </c>
      <c r="E2" s="4" t="s">
        <v>2</v>
      </c>
      <c r="F2" s="4">
        <v>191.4785</v>
      </c>
    </row>
    <row r="3" spans="1:6">
      <c r="A3">
        <v>15</v>
      </c>
      <c r="B3">
        <f t="shared" si="0"/>
        <v>67</v>
      </c>
      <c r="C3">
        <v>5962.3901139999998</v>
      </c>
      <c r="D3">
        <v>2.6</v>
      </c>
      <c r="E3" t="s">
        <v>2</v>
      </c>
      <c r="F3">
        <v>319.13080000000002</v>
      </c>
    </row>
    <row r="4" spans="1:6">
      <c r="A4" s="2">
        <v>10</v>
      </c>
      <c r="B4">
        <f t="shared" si="0"/>
        <v>100</v>
      </c>
      <c r="C4" s="2">
        <v>5962.3901139999998</v>
      </c>
      <c r="D4" s="2">
        <v>2.6</v>
      </c>
      <c r="E4" s="2" t="s">
        <v>2</v>
      </c>
      <c r="F4" s="2">
        <v>478.69619999999998</v>
      </c>
    </row>
    <row r="5" spans="1:6">
      <c r="A5">
        <v>7</v>
      </c>
      <c r="B5">
        <f>ROUND(1/(A5*10^-3),0)</f>
        <v>143</v>
      </c>
      <c r="C5">
        <v>5962.3901139999998</v>
      </c>
      <c r="D5">
        <v>2.6</v>
      </c>
      <c r="E5" t="s">
        <v>2</v>
      </c>
      <c r="F5">
        <v>683.85180000000003</v>
      </c>
    </row>
    <row r="6" spans="1:6">
      <c r="A6" s="3">
        <v>3.5</v>
      </c>
      <c r="B6" s="3">
        <f t="shared" ref="B6:B7" si="1">ROUND(1/(A6*10^-3),0)</f>
        <v>286</v>
      </c>
      <c r="C6" s="3">
        <v>5962.6561140000003</v>
      </c>
      <c r="D6" s="3">
        <v>2.6</v>
      </c>
      <c r="E6" s="3" t="s">
        <v>2</v>
      </c>
      <c r="F6" s="3">
        <v>1367.8</v>
      </c>
    </row>
    <row r="7" spans="1:6">
      <c r="A7">
        <v>3.25</v>
      </c>
      <c r="B7">
        <f t="shared" si="1"/>
        <v>308</v>
      </c>
      <c r="C7">
        <v>5977.0201150000003</v>
      </c>
      <c r="D7">
        <v>2.44</v>
      </c>
      <c r="E7" t="s">
        <v>2</v>
      </c>
      <c r="F7">
        <v>1487.3</v>
      </c>
    </row>
  </sheetData>
  <sortState ref="A2:F12">
    <sortCondition descending="1" ref="A1"/>
  </sortState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B2:K27"/>
  <sheetViews>
    <sheetView tabSelected="1" workbookViewId="0">
      <selection activeCell="G23" sqref="G23"/>
    </sheetView>
  </sheetViews>
  <sheetFormatPr defaultColWidth="8.85546875" defaultRowHeight="15"/>
  <cols>
    <col min="2" max="2" width="16.85546875" customWidth="1"/>
    <col min="3" max="3" width="18.42578125" customWidth="1"/>
    <col min="4" max="4" width="18" customWidth="1"/>
    <col min="5" max="5" width="17.85546875" customWidth="1"/>
    <col min="6" max="6" width="14.42578125" customWidth="1"/>
    <col min="7" max="7" width="15.28515625" customWidth="1"/>
    <col min="10" max="10" width="16.5703125" customWidth="1"/>
    <col min="11" max="11" width="17.140625" customWidth="1"/>
  </cols>
  <sheetData>
    <row r="2" spans="2:11">
      <c r="B2" s="5">
        <v>3.5</v>
      </c>
    </row>
    <row r="4" spans="2:11">
      <c r="B4" s="9" t="s">
        <v>13</v>
      </c>
      <c r="C4" s="9" t="s">
        <v>14</v>
      </c>
      <c r="D4" s="9" t="s">
        <v>15</v>
      </c>
      <c r="E4" s="9" t="s">
        <v>16</v>
      </c>
      <c r="F4" s="9" t="s">
        <v>18</v>
      </c>
      <c r="J4" s="7" t="s">
        <v>16</v>
      </c>
      <c r="K4" s="7" t="s">
        <v>18</v>
      </c>
    </row>
    <row r="5" spans="2:11">
      <c r="B5" t="s">
        <v>11</v>
      </c>
      <c r="C5">
        <v>3647</v>
      </c>
      <c r="J5" s="7"/>
      <c r="K5" s="7"/>
    </row>
    <row r="6" spans="2:11">
      <c r="B6" t="s">
        <v>12</v>
      </c>
      <c r="C6">
        <v>3518</v>
      </c>
      <c r="D6">
        <v>5807.8440000000001</v>
      </c>
      <c r="E6" s="8">
        <v>0.87658999999999998</v>
      </c>
      <c r="J6" s="7">
        <v>72.477000000000004</v>
      </c>
      <c r="K6" s="7"/>
    </row>
    <row r="7" spans="2:11">
      <c r="B7" t="s">
        <v>7</v>
      </c>
      <c r="C7">
        <v>3567</v>
      </c>
      <c r="D7">
        <v>5852.7979999999998</v>
      </c>
      <c r="E7" s="8">
        <v>0.88336999999999999</v>
      </c>
      <c r="J7" s="7">
        <v>73.037999999999997</v>
      </c>
      <c r="K7" s="7"/>
    </row>
    <row r="8" spans="2:11">
      <c r="B8" t="s">
        <v>8</v>
      </c>
      <c r="C8">
        <v>3682</v>
      </c>
      <c r="D8">
        <v>5872.7479999999996</v>
      </c>
      <c r="E8" s="8">
        <v>0.88637999999999995</v>
      </c>
      <c r="J8" s="7">
        <v>73.287000000000006</v>
      </c>
      <c r="K8" s="7"/>
    </row>
    <row r="9" spans="2:11">
      <c r="B9" t="s">
        <v>9</v>
      </c>
      <c r="C9">
        <v>3582</v>
      </c>
      <c r="D9">
        <v>5874.3440000000001</v>
      </c>
      <c r="E9" s="8">
        <v>0.88661999999999996</v>
      </c>
      <c r="J9" s="7">
        <v>73.307000000000002</v>
      </c>
      <c r="K9" s="7"/>
    </row>
    <row r="10" spans="2:11">
      <c r="B10" t="s">
        <v>10</v>
      </c>
      <c r="C10">
        <v>3582</v>
      </c>
      <c r="D10">
        <v>5874.3440000000001</v>
      </c>
      <c r="E10" s="8">
        <v>0.88661999999999996</v>
      </c>
      <c r="J10" s="7">
        <v>73.307000000000002</v>
      </c>
      <c r="K10" s="7"/>
    </row>
    <row r="11" spans="2:11">
      <c r="B11" t="s">
        <v>17</v>
      </c>
      <c r="C11">
        <v>4667</v>
      </c>
      <c r="D11">
        <v>5874.3440000000001</v>
      </c>
      <c r="E11" s="8">
        <v>0.99895999999999996</v>
      </c>
      <c r="J11" s="7">
        <v>73.307000000000002</v>
      </c>
      <c r="K11" s="7"/>
    </row>
    <row r="13" spans="2:11">
      <c r="B13" s="6" t="s">
        <v>19</v>
      </c>
      <c r="C13" s="6">
        <v>2.5537999999999998</v>
      </c>
    </row>
    <row r="16" spans="2:11">
      <c r="B16" s="5">
        <v>25</v>
      </c>
    </row>
    <row r="18" spans="2:11">
      <c r="B18" s="9" t="s">
        <v>13</v>
      </c>
      <c r="C18" s="9" t="s">
        <v>14</v>
      </c>
      <c r="D18" s="9" t="s">
        <v>15</v>
      </c>
      <c r="E18" s="9" t="s">
        <v>16</v>
      </c>
      <c r="F18" s="9" t="s">
        <v>18</v>
      </c>
      <c r="J18" s="7" t="s">
        <v>16</v>
      </c>
      <c r="K18" s="7" t="s">
        <v>18</v>
      </c>
    </row>
    <row r="19" spans="2:11">
      <c r="B19" t="s">
        <v>11</v>
      </c>
      <c r="C19">
        <v>3647</v>
      </c>
      <c r="J19" s="7"/>
      <c r="K19" s="7"/>
    </row>
    <row r="20" spans="2:11">
      <c r="B20" t="s">
        <v>12</v>
      </c>
      <c r="C20">
        <v>3518</v>
      </c>
      <c r="D20">
        <v>5807.5780000000004</v>
      </c>
      <c r="E20" s="8">
        <v>0.87660000000000005</v>
      </c>
      <c r="J20" s="7">
        <v>72.477999999999994</v>
      </c>
      <c r="K20" s="7"/>
    </row>
    <row r="21" spans="2:11">
      <c r="B21" t="s">
        <v>7</v>
      </c>
      <c r="C21">
        <v>3527</v>
      </c>
      <c r="D21">
        <v>5801.1940000000004</v>
      </c>
      <c r="E21" s="8">
        <v>0.87563999999999997</v>
      </c>
      <c r="J21" s="7">
        <v>72.397999999999996</v>
      </c>
      <c r="K21" s="7"/>
    </row>
    <row r="22" spans="2:11">
      <c r="B22" t="s">
        <v>8</v>
      </c>
      <c r="C22">
        <v>3542</v>
      </c>
      <c r="D22">
        <v>5821.1440000000002</v>
      </c>
      <c r="E22" s="8">
        <v>0.87865000000000004</v>
      </c>
      <c r="J22" s="7">
        <v>72.647000000000006</v>
      </c>
      <c r="K22" s="7"/>
    </row>
    <row r="23" spans="2:11">
      <c r="B23" t="s">
        <v>9</v>
      </c>
      <c r="C23">
        <v>3542</v>
      </c>
      <c r="D23">
        <v>5826.9960000000001</v>
      </c>
      <c r="E23" s="8">
        <v>0.87953000000000003</v>
      </c>
      <c r="J23" s="7">
        <v>72.72</v>
      </c>
      <c r="K23" s="7"/>
    </row>
    <row r="24" spans="2:11">
      <c r="B24" t="s">
        <v>10</v>
      </c>
      <c r="C24">
        <v>3542</v>
      </c>
      <c r="D24">
        <v>5826.9960000000001</v>
      </c>
      <c r="E24" s="8">
        <v>0.87953000000000003</v>
      </c>
      <c r="J24" s="7">
        <v>72.72</v>
      </c>
      <c r="K24" s="7"/>
    </row>
    <row r="25" spans="2:11">
      <c r="B25" t="s">
        <v>17</v>
      </c>
      <c r="C25">
        <v>4880</v>
      </c>
      <c r="D25">
        <v>5826.9960000000001</v>
      </c>
      <c r="E25" s="8">
        <v>0.99902000000000002</v>
      </c>
      <c r="J25" s="7">
        <v>72.72</v>
      </c>
      <c r="K25" s="7"/>
    </row>
    <row r="27" spans="2:11">
      <c r="B27" s="6" t="s">
        <v>19</v>
      </c>
      <c r="C27" s="6">
        <v>2.6866099999999999</v>
      </c>
    </row>
  </sheetData>
  <pageMargins left="0.7" right="0.7" top="0.75" bottom="0.75" header="0.3" footer="0.3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8.85546875" defaultRowHeight="1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ocjadan</dc:creator>
  <cp:lastModifiedBy>Barry</cp:lastModifiedBy>
  <dcterms:created xsi:type="dcterms:W3CDTF">2013-11-20T19:46:05Z</dcterms:created>
  <dcterms:modified xsi:type="dcterms:W3CDTF">2013-12-03T01:00:46Z</dcterms:modified>
</cp:coreProperties>
</file>