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ipstreaminc2-my.sharepoint.com/personal/bbartling_slipstreaminc_org/Documents/Desktop/lets-try-geb/financials/"/>
    </mc:Choice>
  </mc:AlternateContent>
  <xr:revisionPtr revIDLastSave="0" documentId="8_{0FAC4783-A159-4E1C-8A4B-302DE4AC307D}" xr6:coauthVersionLast="47" xr6:coauthVersionMax="47" xr10:uidLastSave="{00000000-0000-0000-0000-000000000000}"/>
  <bookViews>
    <workbookView xWindow="-108" yWindow="-108" windowWidth="23256" windowHeight="12576" xr2:uid="{3CA2D576-C3FC-414F-A7BA-130161781A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0" i="1"/>
  <c r="B26" i="1"/>
  <c r="B18" i="1"/>
  <c r="B17" i="1"/>
  <c r="B16" i="1"/>
  <c r="B19" i="1" s="1"/>
</calcChain>
</file>

<file path=xl/sharedStrings.xml><?xml version="1.0" encoding="utf-8"?>
<sst xmlns="http://schemas.openxmlformats.org/spreadsheetml/2006/main" count="21" uniqueCount="21">
  <si>
    <t>engineer labor</t>
  </si>
  <si>
    <t>electrician labor</t>
  </si>
  <si>
    <t>controls contractor labor</t>
  </si>
  <si>
    <t>electrician labor hours estimate</t>
  </si>
  <si>
    <t>controls contractor labor hours estimate</t>
  </si>
  <si>
    <t>engineer presetup analysis labor hours estimate</t>
  </si>
  <si>
    <t>engineer setup time in field</t>
  </si>
  <si>
    <t>engineer labor cost per hour</t>
  </si>
  <si>
    <t>controls technician labor cost per hour</t>
  </si>
  <si>
    <t>electrician srevice call rate per hour</t>
  </si>
  <si>
    <t>cell modem (optional)</t>
  </si>
  <si>
    <t>Linux edge device</t>
  </si>
  <si>
    <t>Current transuducers (CTs)</t>
  </si>
  <si>
    <t>Hardware Costs</t>
  </si>
  <si>
    <t>Labor Hour Estimates</t>
  </si>
  <si>
    <t>Labor Costs Per Hour</t>
  </si>
  <si>
    <t>Labor Total Costs</t>
  </si>
  <si>
    <t>Total Cost Estimate</t>
  </si>
  <si>
    <t>Travel Costs Lodging &amp; Flights</t>
  </si>
  <si>
    <t xml:space="preserve"> 20 % for Miscellaneous Admin Costs &amp; Markup</t>
  </si>
  <si>
    <t>egauge 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</si>
</sst>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4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4" fontId="0" fillId="5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4" fontId="0" fillId="6" borderId="4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4" fontId="0" fillId="8" borderId="8" xfId="0" applyNumberFormat="1" applyFill="1" applyBorder="1" applyAlignment="1">
      <alignment horizontal="center"/>
    </xf>
    <xf numFmtId="44" fontId="0" fillId="7" borderId="8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2" borderId="8" xfId="0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3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ore.egauge.net/sensors/current-transformers" TargetMode="External"/><Relationship Id="rId1" Type="http://schemas.openxmlformats.org/officeDocument/2006/relationships/hyperlink" Target="https://store.egauge.net/egauge-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1FBE-FD2D-46F9-9C0B-4100034186BE}">
  <dimension ref="A1:B32"/>
  <sheetViews>
    <sheetView tabSelected="1" workbookViewId="0">
      <selection activeCell="I29" sqref="I29"/>
    </sheetView>
  </sheetViews>
  <sheetFormatPr defaultRowHeight="14.4" x14ac:dyDescent="0.3"/>
  <cols>
    <col min="1" max="1" width="40.109375" style="1" customWidth="1"/>
    <col min="2" max="2" width="10.109375" style="1" bestFit="1" customWidth="1"/>
  </cols>
  <sheetData>
    <row r="1" spans="1:2" ht="15" thickBot="1" x14ac:dyDescent="0.35"/>
    <row r="2" spans="1:2" ht="15" thickBot="1" x14ac:dyDescent="0.35">
      <c r="A2" s="30" t="s">
        <v>15</v>
      </c>
      <c r="B2" s="31"/>
    </row>
    <row r="3" spans="1:2" x14ac:dyDescent="0.3">
      <c r="A3" s="16" t="s">
        <v>7</v>
      </c>
      <c r="B3" s="17">
        <v>120</v>
      </c>
    </row>
    <row r="4" spans="1:2" x14ac:dyDescent="0.3">
      <c r="A4" s="18" t="s">
        <v>8</v>
      </c>
      <c r="B4" s="19">
        <v>160</v>
      </c>
    </row>
    <row r="5" spans="1:2" ht="15" thickBot="1" x14ac:dyDescent="0.35">
      <c r="A5" s="20" t="s">
        <v>9</v>
      </c>
      <c r="B5" s="21">
        <v>90</v>
      </c>
    </row>
    <row r="7" spans="1:2" ht="15" thickBot="1" x14ac:dyDescent="0.35"/>
    <row r="8" spans="1:2" ht="15" thickBot="1" x14ac:dyDescent="0.35">
      <c r="A8" s="8" t="s">
        <v>14</v>
      </c>
      <c r="B8" s="9"/>
    </row>
    <row r="9" spans="1:2" x14ac:dyDescent="0.3">
      <c r="A9" s="10" t="s">
        <v>5</v>
      </c>
      <c r="B9" s="11">
        <v>8</v>
      </c>
    </row>
    <row r="10" spans="1:2" x14ac:dyDescent="0.3">
      <c r="A10" s="12" t="s">
        <v>6</v>
      </c>
      <c r="B10" s="13">
        <v>8</v>
      </c>
    </row>
    <row r="11" spans="1:2" x14ac:dyDescent="0.3">
      <c r="A11" s="12" t="s">
        <v>3</v>
      </c>
      <c r="B11" s="13">
        <v>8</v>
      </c>
    </row>
    <row r="12" spans="1:2" ht="15" thickBot="1" x14ac:dyDescent="0.35">
      <c r="A12" s="14" t="s">
        <v>4</v>
      </c>
      <c r="B12" s="15">
        <v>8</v>
      </c>
    </row>
    <row r="14" spans="1:2" ht="15" thickBot="1" x14ac:dyDescent="0.35"/>
    <row r="15" spans="1:2" ht="15" thickBot="1" x14ac:dyDescent="0.35">
      <c r="A15" s="26" t="s">
        <v>16</v>
      </c>
      <c r="B15" s="27"/>
    </row>
    <row r="16" spans="1:2" x14ac:dyDescent="0.3">
      <c r="A16" s="22" t="s">
        <v>0</v>
      </c>
      <c r="B16" s="23">
        <f>SUM(B9:B10)*B3</f>
        <v>1920</v>
      </c>
    </row>
    <row r="17" spans="1:2" x14ac:dyDescent="0.3">
      <c r="A17" s="22" t="s">
        <v>1</v>
      </c>
      <c r="B17" s="23">
        <f>B11*B5</f>
        <v>720</v>
      </c>
    </row>
    <row r="18" spans="1:2" ht="15" thickBot="1" x14ac:dyDescent="0.35">
      <c r="A18" s="24" t="s">
        <v>2</v>
      </c>
      <c r="B18" s="25">
        <f>B12*B4</f>
        <v>1280</v>
      </c>
    </row>
    <row r="19" spans="1:2" x14ac:dyDescent="0.3">
      <c r="B19" s="2">
        <f>SUM(B16:B18)</f>
        <v>3920</v>
      </c>
    </row>
    <row r="20" spans="1:2" ht="15" thickBot="1" x14ac:dyDescent="0.35"/>
    <row r="21" spans="1:2" ht="15" thickBot="1" x14ac:dyDescent="0.35">
      <c r="A21" s="28" t="s">
        <v>13</v>
      </c>
      <c r="B21" s="29"/>
    </row>
    <row r="22" spans="1:2" x14ac:dyDescent="0.3">
      <c r="A22" s="38" t="s">
        <v>20</v>
      </c>
      <c r="B22" s="3">
        <v>1000</v>
      </c>
    </row>
    <row r="23" spans="1:2" x14ac:dyDescent="0.3">
      <c r="A23" s="39" t="s">
        <v>12</v>
      </c>
      <c r="B23" s="5">
        <v>200</v>
      </c>
    </row>
    <row r="24" spans="1:2" x14ac:dyDescent="0.3">
      <c r="A24" s="4" t="s">
        <v>10</v>
      </c>
      <c r="B24" s="5">
        <v>600</v>
      </c>
    </row>
    <row r="25" spans="1:2" ht="15" thickBot="1" x14ac:dyDescent="0.35">
      <c r="A25" s="6" t="s">
        <v>11</v>
      </c>
      <c r="B25" s="7">
        <v>150</v>
      </c>
    </row>
    <row r="26" spans="1:2" x14ac:dyDescent="0.3">
      <c r="B26" s="2">
        <f>SUM(B22:B25)</f>
        <v>1950</v>
      </c>
    </row>
    <row r="27" spans="1:2" ht="15" thickBot="1" x14ac:dyDescent="0.35"/>
    <row r="28" spans="1:2" ht="15" thickBot="1" x14ac:dyDescent="0.35">
      <c r="A28" s="33" t="s">
        <v>18</v>
      </c>
      <c r="B28" s="34">
        <v>2000</v>
      </c>
    </row>
    <row r="29" spans="1:2" ht="15" thickBot="1" x14ac:dyDescent="0.35"/>
    <row r="30" spans="1:2" ht="15" thickBot="1" x14ac:dyDescent="0.35">
      <c r="A30" s="36" t="s">
        <v>19</v>
      </c>
      <c r="B30" s="37">
        <f>(B28+B26+B19)*0.2</f>
        <v>1574</v>
      </c>
    </row>
    <row r="31" spans="1:2" ht="15" thickBot="1" x14ac:dyDescent="0.35"/>
    <row r="32" spans="1:2" ht="15" thickBot="1" x14ac:dyDescent="0.35">
      <c r="A32" s="32" t="s">
        <v>17</v>
      </c>
      <c r="B32" s="35">
        <f>B30+B28+B26+B19</f>
        <v>9444</v>
      </c>
    </row>
  </sheetData>
  <mergeCells count="2">
    <mergeCell ref="A8:B8"/>
    <mergeCell ref="A15:B15"/>
  </mergeCells>
  <hyperlinks>
    <hyperlink ref="A22" r:id="rId1" display="egauge" xr:uid="{339524DB-FFBF-4E79-AE97-D21A82FA571C}"/>
    <hyperlink ref="A23" r:id="rId2" xr:uid="{52A7B5EA-9315-40EA-B8BF-63B35EF6B6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Bartling</dc:creator>
  <cp:lastModifiedBy>Ben Bartling</cp:lastModifiedBy>
  <dcterms:created xsi:type="dcterms:W3CDTF">2023-08-30T14:03:46Z</dcterms:created>
  <dcterms:modified xsi:type="dcterms:W3CDTF">2023-08-30T14:34:16Z</dcterms:modified>
</cp:coreProperties>
</file>