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0C1AF723-6142-4648-9F82-404FD2BCD163}" xr6:coauthVersionLast="45" xr6:coauthVersionMax="45" xr10:uidLastSave="{00000000-0000-0000-0000-000000000000}"/>
  <bookViews>
    <workbookView xWindow="32010" yWindow="765" windowWidth="21600" windowHeight="11385" tabRatio="662" activeTab="1" xr2:uid="{00000000-000D-0000-FFFF-FFFF00000000}"/>
  </bookViews>
  <sheets>
    <sheet name="0212L" sheetId="18" r:id="rId1"/>
    <sheet name="Mapping" sheetId="28" r:id="rId2"/>
    <sheet name="CLvsLO" sheetId="19" r:id="rId3"/>
    <sheet name="CLvsLO 1.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'0212L'!$G$2:$G$870</definedName>
    <definedName name="Amp_Diff_2_3_2" localSheetId="0">'0212L'!$P$2:$P$838</definedName>
    <definedName name="Amp_Diff_2_4" localSheetId="0">'0212L'!$H$2:$H$870</definedName>
    <definedName name="Common_RL" localSheetId="0">'0212L'!$D$2:$D$870</definedName>
    <definedName name="IL_1_4" localSheetId="0">'0212L'!$A$2:$C$870</definedName>
    <definedName name="IL_1_4_2" localSheetId="0">'0212L'!$O$2:$O$838</definedName>
    <definedName name="Iso_2_3" localSheetId="0">'0212L'!$K$2:$K$870</definedName>
    <definedName name="Iso_2_3_2" localSheetId="0">'0212L'!$R$2:$R$838</definedName>
    <definedName name="Iso_2_4" localSheetId="0">'0212L'!$L$2:$L$870</definedName>
    <definedName name="Iso_2_4_2" localSheetId="0">'0212L'!$S$2:$T$838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'0212L'!$E$2:$E$870</definedName>
    <definedName name="Output_4_RL" localSheetId="0">'0212L'!$F$2:$F$870</definedName>
    <definedName name="Phase_Diff_2_3" localSheetId="0">'0212L'!#REF!</definedName>
    <definedName name="Phase_Diff_2_3_1" localSheetId="0">'0212L'!$I$2:$I$870</definedName>
    <definedName name="Phase_Diff_2_3_2" localSheetId="0">'0212L'!$Q$2:$Q$838</definedName>
    <definedName name="Phase_Diff_2_4" localSheetId="0">'0212L'!$J$2:$J$870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4" i="28" l="1"/>
  <c r="AA33" i="28"/>
  <c r="AA32" i="28"/>
  <c r="AA31" i="28"/>
  <c r="AA30" i="28"/>
  <c r="Z34" i="28"/>
  <c r="Z33" i="28"/>
  <c r="Z32" i="28"/>
  <c r="Z31" i="28"/>
  <c r="Z30" i="28"/>
  <c r="Y34" i="28"/>
  <c r="Y33" i="28"/>
  <c r="Y32" i="28"/>
  <c r="Y31" i="28"/>
  <c r="Y30" i="28"/>
  <c r="X34" i="28"/>
  <c r="X33" i="28"/>
  <c r="X32" i="28"/>
  <c r="X31" i="28"/>
  <c r="X30" i="28"/>
  <c r="W34" i="28"/>
  <c r="W33" i="28"/>
  <c r="W32" i="28"/>
  <c r="W31" i="28"/>
  <c r="V34" i="28"/>
  <c r="V33" i="28"/>
  <c r="V32" i="28"/>
  <c r="V31" i="28"/>
  <c r="V30" i="28"/>
  <c r="X205" i="27" l="1"/>
  <c r="W205" i="27"/>
  <c r="V205" i="27"/>
  <c r="U205" i="27"/>
  <c r="T205" i="27"/>
  <c r="S205" i="27"/>
  <c r="R205" i="27"/>
  <c r="Q205" i="27"/>
  <c r="L205" i="27"/>
  <c r="K205" i="27"/>
  <c r="J205" i="27"/>
  <c r="I205" i="27"/>
  <c r="H205" i="27"/>
  <c r="G205" i="27"/>
  <c r="F205" i="27"/>
  <c r="E205" i="27"/>
  <c r="X204" i="27"/>
  <c r="W204" i="27"/>
  <c r="V204" i="27"/>
  <c r="U204" i="27"/>
  <c r="T204" i="27"/>
  <c r="S204" i="27"/>
  <c r="R204" i="27"/>
  <c r="Q204" i="27"/>
  <c r="L204" i="27"/>
  <c r="K204" i="27"/>
  <c r="J204" i="27"/>
  <c r="I204" i="27"/>
  <c r="H204" i="27"/>
  <c r="G204" i="27"/>
  <c r="F204" i="27"/>
  <c r="E204" i="27"/>
  <c r="X203" i="27"/>
  <c r="W203" i="27"/>
  <c r="V203" i="27"/>
  <c r="U203" i="27"/>
  <c r="T203" i="27"/>
  <c r="S203" i="27"/>
  <c r="R203" i="27"/>
  <c r="Q203" i="27"/>
  <c r="L203" i="27"/>
  <c r="K203" i="27"/>
  <c r="J203" i="27"/>
  <c r="I203" i="27"/>
  <c r="H203" i="27"/>
  <c r="G203" i="27"/>
  <c r="F203" i="27"/>
  <c r="E203" i="27"/>
  <c r="X202" i="27"/>
  <c r="W202" i="27"/>
  <c r="V202" i="27"/>
  <c r="U202" i="27"/>
  <c r="T202" i="27"/>
  <c r="S202" i="27"/>
  <c r="R202" i="27"/>
  <c r="Q202" i="27"/>
  <c r="L202" i="27"/>
  <c r="K202" i="27"/>
  <c r="J202" i="27"/>
  <c r="I202" i="27"/>
  <c r="H202" i="27"/>
  <c r="G202" i="27"/>
  <c r="F202" i="27"/>
  <c r="E202" i="27"/>
  <c r="X201" i="27"/>
  <c r="W201" i="27"/>
  <c r="V201" i="27"/>
  <c r="U201" i="27"/>
  <c r="T201" i="27"/>
  <c r="S201" i="27"/>
  <c r="R201" i="27"/>
  <c r="Q201" i="27"/>
  <c r="L201" i="27"/>
  <c r="K201" i="27"/>
  <c r="J201" i="27"/>
  <c r="I201" i="27"/>
  <c r="H201" i="27"/>
  <c r="G201" i="27"/>
  <c r="F201" i="27"/>
  <c r="E201" i="27"/>
  <c r="X200" i="27"/>
  <c r="W200" i="27"/>
  <c r="V200" i="27"/>
  <c r="U200" i="27"/>
  <c r="T200" i="27"/>
  <c r="S200" i="27"/>
  <c r="R200" i="27"/>
  <c r="Q200" i="27"/>
  <c r="L200" i="27"/>
  <c r="K200" i="27"/>
  <c r="J200" i="27"/>
  <c r="I200" i="27"/>
  <c r="H200" i="27"/>
  <c r="G200" i="27"/>
  <c r="F200" i="27"/>
  <c r="E200" i="27"/>
  <c r="X199" i="27"/>
  <c r="W199" i="27"/>
  <c r="V199" i="27"/>
  <c r="U199" i="27"/>
  <c r="T199" i="27"/>
  <c r="S199" i="27"/>
  <c r="R199" i="27"/>
  <c r="Q199" i="27"/>
  <c r="L199" i="27"/>
  <c r="K199" i="27"/>
  <c r="J199" i="27"/>
  <c r="I199" i="27"/>
  <c r="H199" i="27"/>
  <c r="G199" i="27"/>
  <c r="F199" i="27"/>
  <c r="E199" i="27"/>
  <c r="X198" i="27"/>
  <c r="W198" i="27"/>
  <c r="V198" i="27"/>
  <c r="U198" i="27"/>
  <c r="T198" i="27"/>
  <c r="S198" i="27"/>
  <c r="R198" i="27"/>
  <c r="Q198" i="27"/>
  <c r="L198" i="27"/>
  <c r="K198" i="27"/>
  <c r="J198" i="27"/>
  <c r="I198" i="27"/>
  <c r="H198" i="27"/>
  <c r="G198" i="27"/>
  <c r="F198" i="27"/>
  <c r="E198" i="27"/>
  <c r="X197" i="27"/>
  <c r="W197" i="27"/>
  <c r="V197" i="27"/>
  <c r="U197" i="27"/>
  <c r="T197" i="27"/>
  <c r="S197" i="27"/>
  <c r="R197" i="27"/>
  <c r="Q197" i="27"/>
  <c r="L197" i="27"/>
  <c r="K197" i="27"/>
  <c r="J197" i="27"/>
  <c r="I197" i="27"/>
  <c r="H197" i="27"/>
  <c r="G197" i="27"/>
  <c r="F197" i="27"/>
  <c r="E197" i="27"/>
  <c r="X196" i="27"/>
  <c r="W196" i="27"/>
  <c r="V196" i="27"/>
  <c r="U196" i="27"/>
  <c r="T196" i="27"/>
  <c r="S196" i="27"/>
  <c r="R196" i="27"/>
  <c r="Q196" i="27"/>
  <c r="L196" i="27"/>
  <c r="K196" i="27"/>
  <c r="J196" i="27"/>
  <c r="I196" i="27"/>
  <c r="H196" i="27"/>
  <c r="G196" i="27"/>
  <c r="F196" i="27"/>
  <c r="E196" i="27"/>
  <c r="X195" i="27"/>
  <c r="W195" i="27"/>
  <c r="V195" i="27"/>
  <c r="U195" i="27"/>
  <c r="T195" i="27"/>
  <c r="S195" i="27"/>
  <c r="R195" i="27"/>
  <c r="Q195" i="27"/>
  <c r="L195" i="27"/>
  <c r="K195" i="27"/>
  <c r="J195" i="27"/>
  <c r="I195" i="27"/>
  <c r="H195" i="27"/>
  <c r="G195" i="27"/>
  <c r="F195" i="27"/>
  <c r="E195" i="27"/>
  <c r="X194" i="27"/>
  <c r="W194" i="27"/>
  <c r="V194" i="27"/>
  <c r="U194" i="27"/>
  <c r="T194" i="27"/>
  <c r="S194" i="27"/>
  <c r="R194" i="27"/>
  <c r="Q194" i="27"/>
  <c r="L194" i="27"/>
  <c r="K194" i="27"/>
  <c r="J194" i="27"/>
  <c r="I194" i="27"/>
  <c r="H194" i="27"/>
  <c r="G194" i="27"/>
  <c r="F194" i="27"/>
  <c r="E194" i="27"/>
  <c r="X193" i="27"/>
  <c r="W193" i="27"/>
  <c r="V193" i="27"/>
  <c r="U193" i="27"/>
  <c r="T193" i="27"/>
  <c r="S193" i="27"/>
  <c r="R193" i="27"/>
  <c r="Q193" i="27"/>
  <c r="L193" i="27"/>
  <c r="K193" i="27"/>
  <c r="J193" i="27"/>
  <c r="I193" i="27"/>
  <c r="H193" i="27"/>
  <c r="G193" i="27"/>
  <c r="F193" i="27"/>
  <c r="E193" i="27"/>
  <c r="X192" i="27"/>
  <c r="W192" i="27"/>
  <c r="V192" i="27"/>
  <c r="U192" i="27"/>
  <c r="T192" i="27"/>
  <c r="S192" i="27"/>
  <c r="R192" i="27"/>
  <c r="Q192" i="27"/>
  <c r="L192" i="27"/>
  <c r="K192" i="27"/>
  <c r="J192" i="27"/>
  <c r="I192" i="27"/>
  <c r="H192" i="27"/>
  <c r="G192" i="27"/>
  <c r="F192" i="27"/>
  <c r="E192" i="27"/>
  <c r="X191" i="27"/>
  <c r="W191" i="27"/>
  <c r="V191" i="27"/>
  <c r="U191" i="27"/>
  <c r="T191" i="27"/>
  <c r="S191" i="27"/>
  <c r="R191" i="27"/>
  <c r="Q191" i="27"/>
  <c r="L191" i="27"/>
  <c r="K191" i="27"/>
  <c r="J191" i="27"/>
  <c r="I191" i="27"/>
  <c r="H191" i="27"/>
  <c r="G191" i="27"/>
  <c r="F191" i="27"/>
  <c r="E191" i="27"/>
  <c r="X190" i="27"/>
  <c r="W190" i="27"/>
  <c r="V190" i="27"/>
  <c r="U190" i="27"/>
  <c r="T190" i="27"/>
  <c r="S190" i="27"/>
  <c r="R190" i="27"/>
  <c r="Q190" i="27"/>
  <c r="L190" i="27"/>
  <c r="K190" i="27"/>
  <c r="J190" i="27"/>
  <c r="I190" i="27"/>
  <c r="H190" i="27"/>
  <c r="G190" i="27"/>
  <c r="F190" i="27"/>
  <c r="E190" i="27"/>
  <c r="X189" i="27"/>
  <c r="W189" i="27"/>
  <c r="V189" i="27"/>
  <c r="U189" i="27"/>
  <c r="T189" i="27"/>
  <c r="S189" i="27"/>
  <c r="R189" i="27"/>
  <c r="Q189" i="27"/>
  <c r="L189" i="27"/>
  <c r="K189" i="27"/>
  <c r="J189" i="27"/>
  <c r="I189" i="27"/>
  <c r="H189" i="27"/>
  <c r="G189" i="27"/>
  <c r="F189" i="27"/>
  <c r="E189" i="27"/>
  <c r="X188" i="27"/>
  <c r="W188" i="27"/>
  <c r="V188" i="27"/>
  <c r="U188" i="27"/>
  <c r="T188" i="27"/>
  <c r="S188" i="27"/>
  <c r="R188" i="27"/>
  <c r="Q188" i="27"/>
  <c r="L188" i="27"/>
  <c r="K188" i="27"/>
  <c r="J188" i="27"/>
  <c r="I188" i="27"/>
  <c r="H188" i="27"/>
  <c r="G188" i="27"/>
  <c r="F188" i="27"/>
  <c r="E188" i="27"/>
  <c r="X187" i="27"/>
  <c r="W187" i="27"/>
  <c r="V187" i="27"/>
  <c r="U187" i="27"/>
  <c r="T187" i="27"/>
  <c r="S187" i="27"/>
  <c r="R187" i="27"/>
  <c r="Q187" i="27"/>
  <c r="L187" i="27"/>
  <c r="K187" i="27"/>
  <c r="J187" i="27"/>
  <c r="I187" i="27"/>
  <c r="H187" i="27"/>
  <c r="G187" i="27"/>
  <c r="F187" i="27"/>
  <c r="E187" i="27"/>
  <c r="X186" i="27"/>
  <c r="W186" i="27"/>
  <c r="V186" i="27"/>
  <c r="U186" i="27"/>
  <c r="T186" i="27"/>
  <c r="S186" i="27"/>
  <c r="R186" i="27"/>
  <c r="Q186" i="27"/>
  <c r="L186" i="27"/>
  <c r="K186" i="27"/>
  <c r="J186" i="27"/>
  <c r="I186" i="27"/>
  <c r="H186" i="27"/>
  <c r="G186" i="27"/>
  <c r="F186" i="27"/>
  <c r="E186" i="27"/>
  <c r="X185" i="27"/>
  <c r="W185" i="27"/>
  <c r="V185" i="27"/>
  <c r="U185" i="27"/>
  <c r="T185" i="27"/>
  <c r="S185" i="27"/>
  <c r="R185" i="27"/>
  <c r="Q185" i="27"/>
  <c r="L185" i="27"/>
  <c r="K185" i="27"/>
  <c r="J185" i="27"/>
  <c r="I185" i="27"/>
  <c r="H185" i="27"/>
  <c r="G185" i="27"/>
  <c r="F185" i="27"/>
  <c r="E185" i="27"/>
  <c r="X184" i="27"/>
  <c r="W184" i="27"/>
  <c r="V184" i="27"/>
  <c r="U184" i="27"/>
  <c r="T184" i="27"/>
  <c r="S184" i="27"/>
  <c r="R184" i="27"/>
  <c r="Q184" i="27"/>
  <c r="L184" i="27"/>
  <c r="K184" i="27"/>
  <c r="J184" i="27"/>
  <c r="I184" i="27"/>
  <c r="H184" i="27"/>
  <c r="G184" i="27"/>
  <c r="F184" i="27"/>
  <c r="E184" i="27"/>
  <c r="X183" i="27"/>
  <c r="W183" i="27"/>
  <c r="V183" i="27"/>
  <c r="U183" i="27"/>
  <c r="T183" i="27"/>
  <c r="S183" i="27"/>
  <c r="R183" i="27"/>
  <c r="Q183" i="27"/>
  <c r="L183" i="27"/>
  <c r="K183" i="27"/>
  <c r="J183" i="27"/>
  <c r="I183" i="27"/>
  <c r="H183" i="27"/>
  <c r="G183" i="27"/>
  <c r="F183" i="27"/>
  <c r="E183" i="27"/>
  <c r="X182" i="27"/>
  <c r="W182" i="27"/>
  <c r="V182" i="27"/>
  <c r="U182" i="27"/>
  <c r="T182" i="27"/>
  <c r="S182" i="27"/>
  <c r="R182" i="27"/>
  <c r="Q182" i="27"/>
  <c r="L182" i="27"/>
  <c r="K182" i="27"/>
  <c r="J182" i="27"/>
  <c r="I182" i="27"/>
  <c r="H182" i="27"/>
  <c r="G182" i="27"/>
  <c r="F182" i="27"/>
  <c r="E182" i="27"/>
  <c r="X181" i="27"/>
  <c r="W181" i="27"/>
  <c r="V181" i="27"/>
  <c r="U181" i="27"/>
  <c r="T181" i="27"/>
  <c r="S181" i="27"/>
  <c r="R181" i="27"/>
  <c r="Q181" i="27"/>
  <c r="L181" i="27"/>
  <c r="K181" i="27"/>
  <c r="J181" i="27"/>
  <c r="I181" i="27"/>
  <c r="H181" i="27"/>
  <c r="G181" i="27"/>
  <c r="F181" i="27"/>
  <c r="E181" i="27"/>
  <c r="X180" i="27"/>
  <c r="W180" i="27"/>
  <c r="V180" i="27"/>
  <c r="U180" i="27"/>
  <c r="T180" i="27"/>
  <c r="S180" i="27"/>
  <c r="R180" i="27"/>
  <c r="Q180" i="27"/>
  <c r="L180" i="27"/>
  <c r="K180" i="27"/>
  <c r="J180" i="27"/>
  <c r="I180" i="27"/>
  <c r="H180" i="27"/>
  <c r="G180" i="27"/>
  <c r="F180" i="27"/>
  <c r="E180" i="27"/>
  <c r="X179" i="27"/>
  <c r="W179" i="27"/>
  <c r="V179" i="27"/>
  <c r="U179" i="27"/>
  <c r="T179" i="27"/>
  <c r="S179" i="27"/>
  <c r="R179" i="27"/>
  <c r="Q179" i="27"/>
  <c r="L179" i="27"/>
  <c r="K179" i="27"/>
  <c r="J179" i="27"/>
  <c r="I179" i="27"/>
  <c r="H179" i="27"/>
  <c r="G179" i="27"/>
  <c r="F179" i="27"/>
  <c r="E179" i="27"/>
  <c r="X178" i="27"/>
  <c r="W178" i="27"/>
  <c r="V178" i="27"/>
  <c r="U178" i="27"/>
  <c r="T178" i="27"/>
  <c r="S178" i="27"/>
  <c r="R178" i="27"/>
  <c r="Q178" i="27"/>
  <c r="L178" i="27"/>
  <c r="K178" i="27"/>
  <c r="J178" i="27"/>
  <c r="I178" i="27"/>
  <c r="H178" i="27"/>
  <c r="G178" i="27"/>
  <c r="F178" i="27"/>
  <c r="E178" i="27"/>
  <c r="X177" i="27"/>
  <c r="W177" i="27"/>
  <c r="V177" i="27"/>
  <c r="U177" i="27"/>
  <c r="T177" i="27"/>
  <c r="S177" i="27"/>
  <c r="R177" i="27"/>
  <c r="Q177" i="27"/>
  <c r="L177" i="27"/>
  <c r="K177" i="27"/>
  <c r="J177" i="27"/>
  <c r="I177" i="27"/>
  <c r="H177" i="27"/>
  <c r="G177" i="27"/>
  <c r="F177" i="27"/>
  <c r="E177" i="27"/>
  <c r="X176" i="27"/>
  <c r="W176" i="27"/>
  <c r="V176" i="27"/>
  <c r="U176" i="27"/>
  <c r="T176" i="27"/>
  <c r="S176" i="27"/>
  <c r="R176" i="27"/>
  <c r="Q176" i="27"/>
  <c r="L176" i="27"/>
  <c r="K176" i="27"/>
  <c r="J176" i="27"/>
  <c r="I176" i="27"/>
  <c r="H176" i="27"/>
  <c r="G176" i="27"/>
  <c r="F176" i="27"/>
  <c r="E176" i="27"/>
  <c r="X175" i="27"/>
  <c r="W175" i="27"/>
  <c r="V175" i="27"/>
  <c r="U175" i="27"/>
  <c r="T175" i="27"/>
  <c r="S175" i="27"/>
  <c r="R175" i="27"/>
  <c r="Q175" i="27"/>
  <c r="L175" i="27"/>
  <c r="K175" i="27"/>
  <c r="J175" i="27"/>
  <c r="I175" i="27"/>
  <c r="H175" i="27"/>
  <c r="G175" i="27"/>
  <c r="F175" i="27"/>
  <c r="E175" i="27"/>
  <c r="X174" i="27"/>
  <c r="W174" i="27"/>
  <c r="V174" i="27"/>
  <c r="U174" i="27"/>
  <c r="T174" i="27"/>
  <c r="S174" i="27"/>
  <c r="R174" i="27"/>
  <c r="Q174" i="27"/>
  <c r="L174" i="27"/>
  <c r="K174" i="27"/>
  <c r="J174" i="27"/>
  <c r="I174" i="27"/>
  <c r="H174" i="27"/>
  <c r="G174" i="27"/>
  <c r="F174" i="27"/>
  <c r="E174" i="27"/>
  <c r="X173" i="27"/>
  <c r="W173" i="27"/>
  <c r="V173" i="27"/>
  <c r="U173" i="27"/>
  <c r="T173" i="27"/>
  <c r="S173" i="27"/>
  <c r="R173" i="27"/>
  <c r="Q173" i="27"/>
  <c r="L173" i="27"/>
  <c r="K173" i="27"/>
  <c r="J173" i="27"/>
  <c r="I173" i="27"/>
  <c r="H173" i="27"/>
  <c r="G173" i="27"/>
  <c r="F173" i="27"/>
  <c r="E173" i="27"/>
  <c r="X172" i="27"/>
  <c r="W172" i="27"/>
  <c r="V172" i="27"/>
  <c r="U172" i="27"/>
  <c r="T172" i="27"/>
  <c r="S172" i="27"/>
  <c r="R172" i="27"/>
  <c r="Q172" i="27"/>
  <c r="L172" i="27"/>
  <c r="K172" i="27"/>
  <c r="J172" i="27"/>
  <c r="I172" i="27"/>
  <c r="H172" i="27"/>
  <c r="G172" i="27"/>
  <c r="F172" i="27"/>
  <c r="E172" i="27"/>
  <c r="X171" i="27"/>
  <c r="W171" i="27"/>
  <c r="V171" i="27"/>
  <c r="U171" i="27"/>
  <c r="T171" i="27"/>
  <c r="S171" i="27"/>
  <c r="R171" i="27"/>
  <c r="Q171" i="27"/>
  <c r="L171" i="27"/>
  <c r="K171" i="27"/>
  <c r="J171" i="27"/>
  <c r="I171" i="27"/>
  <c r="H171" i="27"/>
  <c r="G171" i="27"/>
  <c r="F171" i="27"/>
  <c r="E171" i="27"/>
  <c r="X170" i="27"/>
  <c r="W170" i="27"/>
  <c r="V170" i="27"/>
  <c r="U170" i="27"/>
  <c r="T170" i="27"/>
  <c r="S170" i="27"/>
  <c r="R170" i="27"/>
  <c r="Q170" i="27"/>
  <c r="L170" i="27"/>
  <c r="K170" i="27"/>
  <c r="J170" i="27"/>
  <c r="I170" i="27"/>
  <c r="H170" i="27"/>
  <c r="G170" i="27"/>
  <c r="F170" i="27"/>
  <c r="E170" i="27"/>
  <c r="X169" i="27"/>
  <c r="W169" i="27"/>
  <c r="V169" i="27"/>
  <c r="U169" i="27"/>
  <c r="T169" i="27"/>
  <c r="S169" i="27"/>
  <c r="R169" i="27"/>
  <c r="Q169" i="27"/>
  <c r="L169" i="27"/>
  <c r="K169" i="27"/>
  <c r="J169" i="27"/>
  <c r="I169" i="27"/>
  <c r="H169" i="27"/>
  <c r="G169" i="27"/>
  <c r="F169" i="27"/>
  <c r="E169" i="27"/>
  <c r="X168" i="27"/>
  <c r="W168" i="27"/>
  <c r="V168" i="27"/>
  <c r="U168" i="27"/>
  <c r="T168" i="27"/>
  <c r="S168" i="27"/>
  <c r="R168" i="27"/>
  <c r="Q168" i="27"/>
  <c r="L168" i="27"/>
  <c r="K168" i="27"/>
  <c r="J168" i="27"/>
  <c r="I168" i="27"/>
  <c r="H168" i="27"/>
  <c r="G168" i="27"/>
  <c r="F168" i="27"/>
  <c r="E168" i="27"/>
  <c r="X167" i="27"/>
  <c r="W167" i="27"/>
  <c r="V167" i="27"/>
  <c r="U167" i="27"/>
  <c r="T167" i="27"/>
  <c r="S167" i="27"/>
  <c r="R167" i="27"/>
  <c r="Q167" i="27"/>
  <c r="L167" i="27"/>
  <c r="K167" i="27"/>
  <c r="J167" i="27"/>
  <c r="I167" i="27"/>
  <c r="H167" i="27"/>
  <c r="G167" i="27"/>
  <c r="F167" i="27"/>
  <c r="E167" i="27"/>
  <c r="X166" i="27"/>
  <c r="W166" i="27"/>
  <c r="V166" i="27"/>
  <c r="U166" i="27"/>
  <c r="T166" i="27"/>
  <c r="S166" i="27"/>
  <c r="R166" i="27"/>
  <c r="Q166" i="27"/>
  <c r="L166" i="27"/>
  <c r="K166" i="27"/>
  <c r="J166" i="27"/>
  <c r="I166" i="27"/>
  <c r="H166" i="27"/>
  <c r="G166" i="27"/>
  <c r="F166" i="27"/>
  <c r="E166" i="27"/>
  <c r="X165" i="27"/>
  <c r="W165" i="27"/>
  <c r="V165" i="27"/>
  <c r="U165" i="27"/>
  <c r="T165" i="27"/>
  <c r="S165" i="27"/>
  <c r="R165" i="27"/>
  <c r="Q165" i="27"/>
  <c r="L165" i="27"/>
  <c r="K165" i="27"/>
  <c r="J165" i="27"/>
  <c r="I165" i="27"/>
  <c r="H165" i="27"/>
  <c r="G165" i="27"/>
  <c r="F165" i="27"/>
  <c r="E165" i="27"/>
  <c r="X164" i="27"/>
  <c r="W164" i="27"/>
  <c r="V164" i="27"/>
  <c r="U164" i="27"/>
  <c r="T164" i="27"/>
  <c r="S164" i="27"/>
  <c r="R164" i="27"/>
  <c r="Q164" i="27"/>
  <c r="L164" i="27"/>
  <c r="K164" i="27"/>
  <c r="J164" i="27"/>
  <c r="I164" i="27"/>
  <c r="H164" i="27"/>
  <c r="G164" i="27"/>
  <c r="F164" i="27"/>
  <c r="E164" i="27"/>
  <c r="X163" i="27"/>
  <c r="W163" i="27"/>
  <c r="V163" i="27"/>
  <c r="U163" i="27"/>
  <c r="T163" i="27"/>
  <c r="S163" i="27"/>
  <c r="R163" i="27"/>
  <c r="Q163" i="27"/>
  <c r="L163" i="27"/>
  <c r="K163" i="27"/>
  <c r="J163" i="27"/>
  <c r="I163" i="27"/>
  <c r="H163" i="27"/>
  <c r="G163" i="27"/>
  <c r="F163" i="27"/>
  <c r="E163" i="27"/>
  <c r="X162" i="27"/>
  <c r="W162" i="27"/>
  <c r="V162" i="27"/>
  <c r="U162" i="27"/>
  <c r="T162" i="27"/>
  <c r="S162" i="27"/>
  <c r="R162" i="27"/>
  <c r="Q162" i="27"/>
  <c r="L162" i="27"/>
  <c r="K162" i="27"/>
  <c r="J162" i="27"/>
  <c r="I162" i="27"/>
  <c r="H162" i="27"/>
  <c r="G162" i="27"/>
  <c r="F162" i="27"/>
  <c r="E162" i="27"/>
  <c r="X161" i="27"/>
  <c r="W161" i="27"/>
  <c r="V161" i="27"/>
  <c r="U161" i="27"/>
  <c r="T161" i="27"/>
  <c r="S161" i="27"/>
  <c r="R161" i="27"/>
  <c r="Q161" i="27"/>
  <c r="L161" i="27"/>
  <c r="K161" i="27"/>
  <c r="J161" i="27"/>
  <c r="I161" i="27"/>
  <c r="H161" i="27"/>
  <c r="G161" i="27"/>
  <c r="F161" i="27"/>
  <c r="E161" i="27"/>
  <c r="X160" i="27"/>
  <c r="W160" i="27"/>
  <c r="V160" i="27"/>
  <c r="U160" i="27"/>
  <c r="T160" i="27"/>
  <c r="S160" i="27"/>
  <c r="R160" i="27"/>
  <c r="Q160" i="27"/>
  <c r="L160" i="27"/>
  <c r="K160" i="27"/>
  <c r="J160" i="27"/>
  <c r="I160" i="27"/>
  <c r="H160" i="27"/>
  <c r="G160" i="27"/>
  <c r="F160" i="27"/>
  <c r="E160" i="27"/>
  <c r="X159" i="27"/>
  <c r="W159" i="27"/>
  <c r="V159" i="27"/>
  <c r="U159" i="27"/>
  <c r="T159" i="27"/>
  <c r="S159" i="27"/>
  <c r="R159" i="27"/>
  <c r="Q159" i="27"/>
  <c r="L159" i="27"/>
  <c r="K159" i="27"/>
  <c r="J159" i="27"/>
  <c r="I159" i="27"/>
  <c r="H159" i="27"/>
  <c r="G159" i="27"/>
  <c r="F159" i="27"/>
  <c r="E159" i="27"/>
  <c r="X158" i="27"/>
  <c r="W158" i="27"/>
  <c r="V158" i="27"/>
  <c r="U158" i="27"/>
  <c r="T158" i="27"/>
  <c r="S158" i="27"/>
  <c r="R158" i="27"/>
  <c r="Q158" i="27"/>
  <c r="L158" i="27"/>
  <c r="K158" i="27"/>
  <c r="J158" i="27"/>
  <c r="I158" i="27"/>
  <c r="H158" i="27"/>
  <c r="G158" i="27"/>
  <c r="F158" i="27"/>
  <c r="E158" i="27"/>
  <c r="X157" i="27"/>
  <c r="W157" i="27"/>
  <c r="V157" i="27"/>
  <c r="U157" i="27"/>
  <c r="T157" i="27"/>
  <c r="S157" i="27"/>
  <c r="R157" i="27"/>
  <c r="Q157" i="27"/>
  <c r="L157" i="27"/>
  <c r="K157" i="27"/>
  <c r="J157" i="27"/>
  <c r="I157" i="27"/>
  <c r="H157" i="27"/>
  <c r="G157" i="27"/>
  <c r="F157" i="27"/>
  <c r="E157" i="27"/>
  <c r="X156" i="27"/>
  <c r="W156" i="27"/>
  <c r="V156" i="27"/>
  <c r="U156" i="27"/>
  <c r="T156" i="27"/>
  <c r="S156" i="27"/>
  <c r="R156" i="27"/>
  <c r="Q156" i="27"/>
  <c r="L156" i="27"/>
  <c r="K156" i="27"/>
  <c r="J156" i="27"/>
  <c r="I156" i="27"/>
  <c r="H156" i="27"/>
  <c r="G156" i="27"/>
  <c r="F156" i="27"/>
  <c r="E156" i="27"/>
  <c r="X155" i="27"/>
  <c r="W155" i="27"/>
  <c r="V155" i="27"/>
  <c r="U155" i="27"/>
  <c r="T155" i="27"/>
  <c r="S155" i="27"/>
  <c r="R155" i="27"/>
  <c r="Q155" i="27"/>
  <c r="L155" i="27"/>
  <c r="K155" i="27"/>
  <c r="J155" i="27"/>
  <c r="I155" i="27"/>
  <c r="H155" i="27"/>
  <c r="G155" i="27"/>
  <c r="F155" i="27"/>
  <c r="E155" i="27"/>
  <c r="X154" i="27"/>
  <c r="W154" i="27"/>
  <c r="V154" i="27"/>
  <c r="U154" i="27"/>
  <c r="T154" i="27"/>
  <c r="S154" i="27"/>
  <c r="R154" i="27"/>
  <c r="Q154" i="27"/>
  <c r="L154" i="27"/>
  <c r="K154" i="27"/>
  <c r="J154" i="27"/>
  <c r="I154" i="27"/>
  <c r="H154" i="27"/>
  <c r="G154" i="27"/>
  <c r="F154" i="27"/>
  <c r="E154" i="27"/>
  <c r="X153" i="27"/>
  <c r="W153" i="27"/>
  <c r="V153" i="27"/>
  <c r="U153" i="27"/>
  <c r="T153" i="27"/>
  <c r="S153" i="27"/>
  <c r="R153" i="27"/>
  <c r="Q153" i="27"/>
  <c r="L153" i="27"/>
  <c r="K153" i="27"/>
  <c r="J153" i="27"/>
  <c r="I153" i="27"/>
  <c r="H153" i="27"/>
  <c r="G153" i="27"/>
  <c r="F153" i="27"/>
  <c r="E153" i="27"/>
  <c r="X152" i="27"/>
  <c r="W152" i="27"/>
  <c r="V152" i="27"/>
  <c r="U152" i="27"/>
  <c r="T152" i="27"/>
  <c r="S152" i="27"/>
  <c r="R152" i="27"/>
  <c r="Q152" i="27"/>
  <c r="L152" i="27"/>
  <c r="K152" i="27"/>
  <c r="J152" i="27"/>
  <c r="I152" i="27"/>
  <c r="H152" i="27"/>
  <c r="G152" i="27"/>
  <c r="F152" i="27"/>
  <c r="E152" i="27"/>
  <c r="X151" i="27"/>
  <c r="W151" i="27"/>
  <c r="V151" i="27"/>
  <c r="U151" i="27"/>
  <c r="T151" i="27"/>
  <c r="S151" i="27"/>
  <c r="R151" i="27"/>
  <c r="Q151" i="27"/>
  <c r="L151" i="27"/>
  <c r="K151" i="27"/>
  <c r="J151" i="27"/>
  <c r="I151" i="27"/>
  <c r="H151" i="27"/>
  <c r="G151" i="27"/>
  <c r="F151" i="27"/>
  <c r="E151" i="27"/>
  <c r="X150" i="27"/>
  <c r="W150" i="27"/>
  <c r="V150" i="27"/>
  <c r="U150" i="27"/>
  <c r="T150" i="27"/>
  <c r="S150" i="27"/>
  <c r="R150" i="27"/>
  <c r="Q150" i="27"/>
  <c r="L150" i="27"/>
  <c r="K150" i="27"/>
  <c r="J150" i="27"/>
  <c r="I150" i="27"/>
  <c r="H150" i="27"/>
  <c r="G150" i="27"/>
  <c r="F150" i="27"/>
  <c r="E150" i="27"/>
  <c r="X149" i="27"/>
  <c r="W149" i="27"/>
  <c r="V149" i="27"/>
  <c r="U149" i="27"/>
  <c r="T149" i="27"/>
  <c r="S149" i="27"/>
  <c r="R149" i="27"/>
  <c r="Q149" i="27"/>
  <c r="L149" i="27"/>
  <c r="K149" i="27"/>
  <c r="J149" i="27"/>
  <c r="I149" i="27"/>
  <c r="H149" i="27"/>
  <c r="G149" i="27"/>
  <c r="F149" i="27"/>
  <c r="E149" i="27"/>
  <c r="X148" i="27"/>
  <c r="W148" i="27"/>
  <c r="V148" i="27"/>
  <c r="U148" i="27"/>
  <c r="T148" i="27"/>
  <c r="S148" i="27"/>
  <c r="R148" i="27"/>
  <c r="Q148" i="27"/>
  <c r="L148" i="27"/>
  <c r="K148" i="27"/>
  <c r="J148" i="27"/>
  <c r="I148" i="27"/>
  <c r="H148" i="27"/>
  <c r="G148" i="27"/>
  <c r="F148" i="27"/>
  <c r="E148" i="27"/>
  <c r="X147" i="27"/>
  <c r="W147" i="27"/>
  <c r="V147" i="27"/>
  <c r="U147" i="27"/>
  <c r="T147" i="27"/>
  <c r="S147" i="27"/>
  <c r="R147" i="27"/>
  <c r="Q147" i="27"/>
  <c r="L147" i="27"/>
  <c r="K147" i="27"/>
  <c r="J147" i="27"/>
  <c r="I147" i="27"/>
  <c r="H147" i="27"/>
  <c r="G147" i="27"/>
  <c r="F147" i="27"/>
  <c r="E147" i="27"/>
  <c r="X146" i="27"/>
  <c r="W146" i="27"/>
  <c r="V146" i="27"/>
  <c r="U146" i="27"/>
  <c r="T146" i="27"/>
  <c r="S146" i="27"/>
  <c r="R146" i="27"/>
  <c r="Q146" i="27"/>
  <c r="L146" i="27"/>
  <c r="K146" i="27"/>
  <c r="J146" i="27"/>
  <c r="I146" i="27"/>
  <c r="H146" i="27"/>
  <c r="G146" i="27"/>
  <c r="F146" i="27"/>
  <c r="E146" i="27"/>
  <c r="X145" i="27"/>
  <c r="W145" i="27"/>
  <c r="V145" i="27"/>
  <c r="U145" i="27"/>
  <c r="T145" i="27"/>
  <c r="S145" i="27"/>
  <c r="R145" i="27"/>
  <c r="Q145" i="27"/>
  <c r="L145" i="27"/>
  <c r="K145" i="27"/>
  <c r="J145" i="27"/>
  <c r="I145" i="27"/>
  <c r="H145" i="27"/>
  <c r="G145" i="27"/>
  <c r="F145" i="27"/>
  <c r="E145" i="27"/>
  <c r="X144" i="27"/>
  <c r="W144" i="27"/>
  <c r="V144" i="27"/>
  <c r="U144" i="27"/>
  <c r="T144" i="27"/>
  <c r="S144" i="27"/>
  <c r="R144" i="27"/>
  <c r="Q144" i="27"/>
  <c r="L144" i="27"/>
  <c r="K144" i="27"/>
  <c r="J144" i="27"/>
  <c r="I144" i="27"/>
  <c r="H144" i="27"/>
  <c r="G144" i="27"/>
  <c r="F144" i="27"/>
  <c r="E144" i="27"/>
  <c r="X143" i="27"/>
  <c r="W143" i="27"/>
  <c r="V143" i="27"/>
  <c r="U143" i="27"/>
  <c r="T143" i="27"/>
  <c r="S143" i="27"/>
  <c r="R143" i="27"/>
  <c r="Q143" i="27"/>
  <c r="L143" i="27"/>
  <c r="K143" i="27"/>
  <c r="J143" i="27"/>
  <c r="I143" i="27"/>
  <c r="H143" i="27"/>
  <c r="G143" i="27"/>
  <c r="F143" i="27"/>
  <c r="E143" i="27"/>
  <c r="X142" i="27"/>
  <c r="W142" i="27"/>
  <c r="V142" i="27"/>
  <c r="U142" i="27"/>
  <c r="T142" i="27"/>
  <c r="S142" i="27"/>
  <c r="R142" i="27"/>
  <c r="Q142" i="27"/>
  <c r="L142" i="27"/>
  <c r="K142" i="27"/>
  <c r="J142" i="27"/>
  <c r="I142" i="27"/>
  <c r="H142" i="27"/>
  <c r="G142" i="27"/>
  <c r="F142" i="27"/>
  <c r="E142" i="27"/>
  <c r="X141" i="27"/>
  <c r="W141" i="27"/>
  <c r="V141" i="27"/>
  <c r="U141" i="27"/>
  <c r="T141" i="27"/>
  <c r="S141" i="27"/>
  <c r="R141" i="27"/>
  <c r="Q141" i="27"/>
  <c r="L141" i="27"/>
  <c r="K141" i="27"/>
  <c r="J141" i="27"/>
  <c r="I141" i="27"/>
  <c r="H141" i="27"/>
  <c r="G141" i="27"/>
  <c r="F141" i="27"/>
  <c r="E141" i="27"/>
  <c r="X140" i="27"/>
  <c r="W140" i="27"/>
  <c r="V140" i="27"/>
  <c r="U140" i="27"/>
  <c r="T140" i="27"/>
  <c r="S140" i="27"/>
  <c r="R140" i="27"/>
  <c r="Q140" i="27"/>
  <c r="L140" i="27"/>
  <c r="K140" i="27"/>
  <c r="J140" i="27"/>
  <c r="I140" i="27"/>
  <c r="H140" i="27"/>
  <c r="G140" i="27"/>
  <c r="F140" i="27"/>
  <c r="E140" i="27"/>
  <c r="X139" i="27"/>
  <c r="W139" i="27"/>
  <c r="V139" i="27"/>
  <c r="U139" i="27"/>
  <c r="T139" i="27"/>
  <c r="S139" i="27"/>
  <c r="R139" i="27"/>
  <c r="Q139" i="27"/>
  <c r="L139" i="27"/>
  <c r="K139" i="27"/>
  <c r="J139" i="27"/>
  <c r="I139" i="27"/>
  <c r="H139" i="27"/>
  <c r="G139" i="27"/>
  <c r="F139" i="27"/>
  <c r="E139" i="27"/>
  <c r="X138" i="27"/>
  <c r="W138" i="27"/>
  <c r="V138" i="27"/>
  <c r="U138" i="27"/>
  <c r="T138" i="27"/>
  <c r="S138" i="27"/>
  <c r="R138" i="27"/>
  <c r="Q138" i="27"/>
  <c r="L138" i="27"/>
  <c r="K138" i="27"/>
  <c r="J138" i="27"/>
  <c r="I138" i="27"/>
  <c r="H138" i="27"/>
  <c r="G138" i="27"/>
  <c r="F138" i="27"/>
  <c r="E138" i="27"/>
  <c r="X137" i="27"/>
  <c r="W137" i="27"/>
  <c r="V137" i="27"/>
  <c r="U137" i="27"/>
  <c r="T137" i="27"/>
  <c r="S137" i="27"/>
  <c r="R137" i="27"/>
  <c r="Q137" i="27"/>
  <c r="L137" i="27"/>
  <c r="K137" i="27"/>
  <c r="J137" i="27"/>
  <c r="I137" i="27"/>
  <c r="H137" i="27"/>
  <c r="G137" i="27"/>
  <c r="F137" i="27"/>
  <c r="E137" i="27"/>
  <c r="X136" i="27"/>
  <c r="W136" i="27"/>
  <c r="V136" i="27"/>
  <c r="U136" i="27"/>
  <c r="T136" i="27"/>
  <c r="S136" i="27"/>
  <c r="R136" i="27"/>
  <c r="Q136" i="27"/>
  <c r="L136" i="27"/>
  <c r="K136" i="27"/>
  <c r="J136" i="27"/>
  <c r="I136" i="27"/>
  <c r="H136" i="27"/>
  <c r="G136" i="27"/>
  <c r="F136" i="27"/>
  <c r="E136" i="27"/>
  <c r="X135" i="27"/>
  <c r="W135" i="27"/>
  <c r="V135" i="27"/>
  <c r="U135" i="27"/>
  <c r="T135" i="27"/>
  <c r="S135" i="27"/>
  <c r="R135" i="27"/>
  <c r="Q135" i="27"/>
  <c r="L135" i="27"/>
  <c r="K135" i="27"/>
  <c r="J135" i="27"/>
  <c r="I135" i="27"/>
  <c r="H135" i="27"/>
  <c r="G135" i="27"/>
  <c r="F135" i="27"/>
  <c r="E135" i="27"/>
  <c r="X134" i="27"/>
  <c r="W134" i="27"/>
  <c r="V134" i="27"/>
  <c r="U134" i="27"/>
  <c r="T134" i="27"/>
  <c r="S134" i="27"/>
  <c r="R134" i="27"/>
  <c r="Q134" i="27"/>
  <c r="L134" i="27"/>
  <c r="K134" i="27"/>
  <c r="J134" i="27"/>
  <c r="I134" i="27"/>
  <c r="H134" i="27"/>
  <c r="G134" i="27"/>
  <c r="F134" i="27"/>
  <c r="E134" i="27"/>
  <c r="X133" i="27"/>
  <c r="W133" i="27"/>
  <c r="V133" i="27"/>
  <c r="U133" i="27"/>
  <c r="T133" i="27"/>
  <c r="S133" i="27"/>
  <c r="R133" i="27"/>
  <c r="Q133" i="27"/>
  <c r="L133" i="27"/>
  <c r="K133" i="27"/>
  <c r="J133" i="27"/>
  <c r="I133" i="27"/>
  <c r="H133" i="27"/>
  <c r="G133" i="27"/>
  <c r="F133" i="27"/>
  <c r="E133" i="27"/>
  <c r="X132" i="27"/>
  <c r="W132" i="27"/>
  <c r="V132" i="27"/>
  <c r="U132" i="27"/>
  <c r="T132" i="27"/>
  <c r="S132" i="27"/>
  <c r="R132" i="27"/>
  <c r="Q132" i="27"/>
  <c r="L132" i="27"/>
  <c r="K132" i="27"/>
  <c r="J132" i="27"/>
  <c r="I132" i="27"/>
  <c r="H132" i="27"/>
  <c r="G132" i="27"/>
  <c r="F132" i="27"/>
  <c r="E132" i="27"/>
  <c r="X131" i="27"/>
  <c r="W131" i="27"/>
  <c r="V131" i="27"/>
  <c r="U131" i="27"/>
  <c r="T131" i="27"/>
  <c r="S131" i="27"/>
  <c r="R131" i="27"/>
  <c r="Q131" i="27"/>
  <c r="L131" i="27"/>
  <c r="K131" i="27"/>
  <c r="J131" i="27"/>
  <c r="I131" i="27"/>
  <c r="H131" i="27"/>
  <c r="G131" i="27"/>
  <c r="F131" i="27"/>
  <c r="E131" i="27"/>
  <c r="X130" i="27"/>
  <c r="W130" i="27"/>
  <c r="V130" i="27"/>
  <c r="U130" i="27"/>
  <c r="T130" i="27"/>
  <c r="S130" i="27"/>
  <c r="R130" i="27"/>
  <c r="Q130" i="27"/>
  <c r="L130" i="27"/>
  <c r="K130" i="27"/>
  <c r="J130" i="27"/>
  <c r="I130" i="27"/>
  <c r="H130" i="27"/>
  <c r="G130" i="27"/>
  <c r="F130" i="27"/>
  <c r="E130" i="27"/>
  <c r="X129" i="27"/>
  <c r="W129" i="27"/>
  <c r="V129" i="27"/>
  <c r="U129" i="27"/>
  <c r="T129" i="27"/>
  <c r="S129" i="27"/>
  <c r="R129" i="27"/>
  <c r="Q129" i="27"/>
  <c r="L129" i="27"/>
  <c r="K129" i="27"/>
  <c r="J129" i="27"/>
  <c r="I129" i="27"/>
  <c r="H129" i="27"/>
  <c r="G129" i="27"/>
  <c r="F129" i="27"/>
  <c r="E129" i="27"/>
  <c r="X128" i="27"/>
  <c r="W128" i="27"/>
  <c r="V128" i="27"/>
  <c r="U128" i="27"/>
  <c r="T128" i="27"/>
  <c r="S128" i="27"/>
  <c r="R128" i="27"/>
  <c r="Q128" i="27"/>
  <c r="L128" i="27"/>
  <c r="K128" i="27"/>
  <c r="J128" i="27"/>
  <c r="I128" i="27"/>
  <c r="H128" i="27"/>
  <c r="G128" i="27"/>
  <c r="F128" i="27"/>
  <c r="E128" i="27"/>
  <c r="X127" i="27"/>
  <c r="W127" i="27"/>
  <c r="V127" i="27"/>
  <c r="U127" i="27"/>
  <c r="T127" i="27"/>
  <c r="S127" i="27"/>
  <c r="R127" i="27"/>
  <c r="Q127" i="27"/>
  <c r="L127" i="27"/>
  <c r="K127" i="27"/>
  <c r="J127" i="27"/>
  <c r="I127" i="27"/>
  <c r="H127" i="27"/>
  <c r="G127" i="27"/>
  <c r="F127" i="27"/>
  <c r="E127" i="27"/>
  <c r="X126" i="27"/>
  <c r="W126" i="27"/>
  <c r="V126" i="27"/>
  <c r="U126" i="27"/>
  <c r="T126" i="27"/>
  <c r="S126" i="27"/>
  <c r="R126" i="27"/>
  <c r="Q126" i="27"/>
  <c r="L126" i="27"/>
  <c r="K126" i="27"/>
  <c r="J126" i="27"/>
  <c r="I126" i="27"/>
  <c r="H126" i="27"/>
  <c r="G126" i="27"/>
  <c r="F126" i="27"/>
  <c r="E126" i="27"/>
  <c r="X125" i="27"/>
  <c r="W125" i="27"/>
  <c r="V125" i="27"/>
  <c r="U125" i="27"/>
  <c r="T125" i="27"/>
  <c r="S125" i="27"/>
  <c r="R125" i="27"/>
  <c r="Q125" i="27"/>
  <c r="L125" i="27"/>
  <c r="K125" i="27"/>
  <c r="J125" i="27"/>
  <c r="I125" i="27"/>
  <c r="H125" i="27"/>
  <c r="G125" i="27"/>
  <c r="F125" i="27"/>
  <c r="E125" i="27"/>
  <c r="X124" i="27"/>
  <c r="W124" i="27"/>
  <c r="V124" i="27"/>
  <c r="U124" i="27"/>
  <c r="T124" i="27"/>
  <c r="S124" i="27"/>
  <c r="R124" i="27"/>
  <c r="Q124" i="27"/>
  <c r="L124" i="27"/>
  <c r="K124" i="27"/>
  <c r="J124" i="27"/>
  <c r="I124" i="27"/>
  <c r="H124" i="27"/>
  <c r="G124" i="27"/>
  <c r="F124" i="27"/>
  <c r="E124" i="27"/>
  <c r="X123" i="27"/>
  <c r="W123" i="27"/>
  <c r="V123" i="27"/>
  <c r="U123" i="27"/>
  <c r="T123" i="27"/>
  <c r="S123" i="27"/>
  <c r="R123" i="27"/>
  <c r="Q123" i="27"/>
  <c r="L123" i="27"/>
  <c r="K123" i="27"/>
  <c r="J123" i="27"/>
  <c r="I123" i="27"/>
  <c r="H123" i="27"/>
  <c r="G123" i="27"/>
  <c r="F123" i="27"/>
  <c r="E123" i="27"/>
  <c r="X122" i="27"/>
  <c r="W122" i="27"/>
  <c r="V122" i="27"/>
  <c r="U122" i="27"/>
  <c r="T122" i="27"/>
  <c r="S122" i="27"/>
  <c r="R122" i="27"/>
  <c r="Q122" i="27"/>
  <c r="L122" i="27"/>
  <c r="K122" i="27"/>
  <c r="J122" i="27"/>
  <c r="I122" i="27"/>
  <c r="H122" i="27"/>
  <c r="G122" i="27"/>
  <c r="F122" i="27"/>
  <c r="E122" i="27"/>
  <c r="X121" i="27"/>
  <c r="W121" i="27"/>
  <c r="V121" i="27"/>
  <c r="U121" i="27"/>
  <c r="T121" i="27"/>
  <c r="S121" i="27"/>
  <c r="R121" i="27"/>
  <c r="Q121" i="27"/>
  <c r="L121" i="27"/>
  <c r="K121" i="27"/>
  <c r="J121" i="27"/>
  <c r="I121" i="27"/>
  <c r="H121" i="27"/>
  <c r="G121" i="27"/>
  <c r="F121" i="27"/>
  <c r="E121" i="27"/>
  <c r="X120" i="27"/>
  <c r="W120" i="27"/>
  <c r="V120" i="27"/>
  <c r="U120" i="27"/>
  <c r="T120" i="27"/>
  <c r="S120" i="27"/>
  <c r="R120" i="27"/>
  <c r="Q120" i="27"/>
  <c r="L120" i="27"/>
  <c r="K120" i="27"/>
  <c r="J120" i="27"/>
  <c r="I120" i="27"/>
  <c r="H120" i="27"/>
  <c r="G120" i="27"/>
  <c r="F120" i="27"/>
  <c r="E120" i="27"/>
  <c r="X119" i="27"/>
  <c r="W119" i="27"/>
  <c r="V119" i="27"/>
  <c r="U119" i="27"/>
  <c r="T119" i="27"/>
  <c r="S119" i="27"/>
  <c r="R119" i="27"/>
  <c r="Q119" i="27"/>
  <c r="L119" i="27"/>
  <c r="K119" i="27"/>
  <c r="J119" i="27"/>
  <c r="I119" i="27"/>
  <c r="H119" i="27"/>
  <c r="G119" i="27"/>
  <c r="F119" i="27"/>
  <c r="E119" i="27"/>
  <c r="X118" i="27"/>
  <c r="W118" i="27"/>
  <c r="V118" i="27"/>
  <c r="U118" i="27"/>
  <c r="T118" i="27"/>
  <c r="S118" i="27"/>
  <c r="R118" i="27"/>
  <c r="Q118" i="27"/>
  <c r="L118" i="27"/>
  <c r="K118" i="27"/>
  <c r="J118" i="27"/>
  <c r="I118" i="27"/>
  <c r="H118" i="27"/>
  <c r="G118" i="27"/>
  <c r="F118" i="27"/>
  <c r="E118" i="27"/>
  <c r="X117" i="27"/>
  <c r="W117" i="27"/>
  <c r="V117" i="27"/>
  <c r="U117" i="27"/>
  <c r="T117" i="27"/>
  <c r="S117" i="27"/>
  <c r="R117" i="27"/>
  <c r="Q117" i="27"/>
  <c r="L117" i="27"/>
  <c r="K117" i="27"/>
  <c r="J117" i="27"/>
  <c r="I117" i="27"/>
  <c r="H117" i="27"/>
  <c r="G117" i="27"/>
  <c r="F117" i="27"/>
  <c r="E117" i="27"/>
  <c r="X116" i="27"/>
  <c r="W116" i="27"/>
  <c r="V116" i="27"/>
  <c r="U116" i="27"/>
  <c r="T116" i="27"/>
  <c r="S116" i="27"/>
  <c r="R116" i="27"/>
  <c r="Q116" i="27"/>
  <c r="L116" i="27"/>
  <c r="K116" i="27"/>
  <c r="J116" i="27"/>
  <c r="I116" i="27"/>
  <c r="H116" i="27"/>
  <c r="G116" i="27"/>
  <c r="F116" i="27"/>
  <c r="E116" i="27"/>
  <c r="X115" i="27"/>
  <c r="W115" i="27"/>
  <c r="V115" i="27"/>
  <c r="U115" i="27"/>
  <c r="T115" i="27"/>
  <c r="S115" i="27"/>
  <c r="R115" i="27"/>
  <c r="Q115" i="27"/>
  <c r="L115" i="27"/>
  <c r="K115" i="27"/>
  <c r="J115" i="27"/>
  <c r="I115" i="27"/>
  <c r="H115" i="27"/>
  <c r="G115" i="27"/>
  <c r="F115" i="27"/>
  <c r="E115" i="27"/>
  <c r="X114" i="27"/>
  <c r="W114" i="27"/>
  <c r="V114" i="27"/>
  <c r="U114" i="27"/>
  <c r="T114" i="27"/>
  <c r="S114" i="27"/>
  <c r="R114" i="27"/>
  <c r="Q114" i="27"/>
  <c r="L114" i="27"/>
  <c r="K114" i="27"/>
  <c r="J114" i="27"/>
  <c r="I114" i="27"/>
  <c r="H114" i="27"/>
  <c r="G114" i="27"/>
  <c r="F114" i="27"/>
  <c r="E114" i="27"/>
  <c r="X113" i="27"/>
  <c r="W113" i="27"/>
  <c r="V113" i="27"/>
  <c r="U113" i="27"/>
  <c r="T113" i="27"/>
  <c r="S113" i="27"/>
  <c r="R113" i="27"/>
  <c r="Q113" i="27"/>
  <c r="L113" i="27"/>
  <c r="K113" i="27"/>
  <c r="J113" i="27"/>
  <c r="I113" i="27"/>
  <c r="H113" i="27"/>
  <c r="G113" i="27"/>
  <c r="F113" i="27"/>
  <c r="E113" i="27"/>
  <c r="X112" i="27"/>
  <c r="W112" i="27"/>
  <c r="V112" i="27"/>
  <c r="U112" i="27"/>
  <c r="T112" i="27"/>
  <c r="S112" i="27"/>
  <c r="R112" i="27"/>
  <c r="Q112" i="27"/>
  <c r="L112" i="27"/>
  <c r="K112" i="27"/>
  <c r="J112" i="27"/>
  <c r="I112" i="27"/>
  <c r="H112" i="27"/>
  <c r="G112" i="27"/>
  <c r="F112" i="27"/>
  <c r="E112" i="27"/>
  <c r="X111" i="27"/>
  <c r="W111" i="27"/>
  <c r="V111" i="27"/>
  <c r="U111" i="27"/>
  <c r="T111" i="27"/>
  <c r="S111" i="27"/>
  <c r="R111" i="27"/>
  <c r="Q111" i="27"/>
  <c r="L111" i="27"/>
  <c r="K111" i="27"/>
  <c r="J111" i="27"/>
  <c r="I111" i="27"/>
  <c r="H111" i="27"/>
  <c r="G111" i="27"/>
  <c r="F111" i="27"/>
  <c r="E111" i="27"/>
  <c r="X110" i="27"/>
  <c r="W110" i="27"/>
  <c r="V110" i="27"/>
  <c r="U110" i="27"/>
  <c r="T110" i="27"/>
  <c r="S110" i="27"/>
  <c r="R110" i="27"/>
  <c r="Q110" i="27"/>
  <c r="L110" i="27"/>
  <c r="K110" i="27"/>
  <c r="J110" i="27"/>
  <c r="I110" i="27"/>
  <c r="H110" i="27"/>
  <c r="G110" i="27"/>
  <c r="F110" i="27"/>
  <c r="E110" i="27"/>
  <c r="X109" i="27"/>
  <c r="W109" i="27"/>
  <c r="V109" i="27"/>
  <c r="U109" i="27"/>
  <c r="T109" i="27"/>
  <c r="S109" i="27"/>
  <c r="R109" i="27"/>
  <c r="Q109" i="27"/>
  <c r="L109" i="27"/>
  <c r="K109" i="27"/>
  <c r="J109" i="27"/>
  <c r="I109" i="27"/>
  <c r="H109" i="27"/>
  <c r="G109" i="27"/>
  <c r="F109" i="27"/>
  <c r="E109" i="27"/>
  <c r="X108" i="27"/>
  <c r="W108" i="27"/>
  <c r="V108" i="27"/>
  <c r="U108" i="27"/>
  <c r="T108" i="27"/>
  <c r="S108" i="27"/>
  <c r="R108" i="27"/>
  <c r="Q108" i="27"/>
  <c r="L108" i="27"/>
  <c r="K108" i="27"/>
  <c r="J108" i="27"/>
  <c r="I108" i="27"/>
  <c r="H108" i="27"/>
  <c r="G108" i="27"/>
  <c r="F108" i="27"/>
  <c r="E108" i="27"/>
  <c r="X107" i="27"/>
  <c r="W107" i="27"/>
  <c r="V107" i="27"/>
  <c r="U107" i="27"/>
  <c r="T107" i="27"/>
  <c r="S107" i="27"/>
  <c r="R107" i="27"/>
  <c r="Q107" i="27"/>
  <c r="L107" i="27"/>
  <c r="K107" i="27"/>
  <c r="J107" i="27"/>
  <c r="I107" i="27"/>
  <c r="H107" i="27"/>
  <c r="G107" i="27"/>
  <c r="F107" i="27"/>
  <c r="E107" i="27"/>
  <c r="X106" i="27"/>
  <c r="W106" i="27"/>
  <c r="V106" i="27"/>
  <c r="U106" i="27"/>
  <c r="T106" i="27"/>
  <c r="S106" i="27"/>
  <c r="R106" i="27"/>
  <c r="Q106" i="27"/>
  <c r="L106" i="27"/>
  <c r="K106" i="27"/>
  <c r="J106" i="27"/>
  <c r="I106" i="27"/>
  <c r="H106" i="27"/>
  <c r="G106" i="27"/>
  <c r="F106" i="27"/>
  <c r="E106" i="27"/>
  <c r="X105" i="27"/>
  <c r="W105" i="27"/>
  <c r="V105" i="27"/>
  <c r="U105" i="27"/>
  <c r="T105" i="27"/>
  <c r="S105" i="27"/>
  <c r="R105" i="27"/>
  <c r="Q105" i="27"/>
  <c r="L105" i="27"/>
  <c r="K105" i="27"/>
  <c r="J105" i="27"/>
  <c r="I105" i="27"/>
  <c r="H105" i="27"/>
  <c r="G105" i="27"/>
  <c r="F105" i="27"/>
  <c r="E105" i="27"/>
  <c r="X104" i="27"/>
  <c r="W104" i="27"/>
  <c r="V104" i="27"/>
  <c r="U104" i="27"/>
  <c r="T104" i="27"/>
  <c r="S104" i="27"/>
  <c r="R104" i="27"/>
  <c r="Q104" i="27"/>
  <c r="L104" i="27"/>
  <c r="K104" i="27"/>
  <c r="J104" i="27"/>
  <c r="I104" i="27"/>
  <c r="H104" i="27"/>
  <c r="G104" i="27"/>
  <c r="F104" i="27"/>
  <c r="E104" i="27"/>
  <c r="X103" i="27"/>
  <c r="W103" i="27"/>
  <c r="V103" i="27"/>
  <c r="U103" i="27"/>
  <c r="T103" i="27"/>
  <c r="S103" i="27"/>
  <c r="R103" i="27"/>
  <c r="Q103" i="27"/>
  <c r="L103" i="27"/>
  <c r="K103" i="27"/>
  <c r="J103" i="27"/>
  <c r="I103" i="27"/>
  <c r="H103" i="27"/>
  <c r="G103" i="27"/>
  <c r="F103" i="27"/>
  <c r="E103" i="27"/>
  <c r="X102" i="27"/>
  <c r="W102" i="27"/>
  <c r="V102" i="27"/>
  <c r="U102" i="27"/>
  <c r="T102" i="27"/>
  <c r="S102" i="27"/>
  <c r="R102" i="27"/>
  <c r="Q102" i="27"/>
  <c r="L102" i="27"/>
  <c r="K102" i="27"/>
  <c r="J102" i="27"/>
  <c r="I102" i="27"/>
  <c r="H102" i="27"/>
  <c r="G102" i="27"/>
  <c r="F102" i="27"/>
  <c r="E102" i="27"/>
  <c r="X101" i="27"/>
  <c r="W101" i="27"/>
  <c r="V101" i="27"/>
  <c r="U101" i="27"/>
  <c r="T101" i="27"/>
  <c r="S101" i="27"/>
  <c r="R101" i="27"/>
  <c r="Q101" i="27"/>
  <c r="L101" i="27"/>
  <c r="K101" i="27"/>
  <c r="J101" i="27"/>
  <c r="I101" i="27"/>
  <c r="H101" i="27"/>
  <c r="G101" i="27"/>
  <c r="F101" i="27"/>
  <c r="E101" i="27"/>
  <c r="X100" i="27"/>
  <c r="W100" i="27"/>
  <c r="V100" i="27"/>
  <c r="U100" i="27"/>
  <c r="T100" i="27"/>
  <c r="S100" i="27"/>
  <c r="R100" i="27"/>
  <c r="Q100" i="27"/>
  <c r="L100" i="27"/>
  <c r="K100" i="27"/>
  <c r="J100" i="27"/>
  <c r="I100" i="27"/>
  <c r="H100" i="27"/>
  <c r="G100" i="27"/>
  <c r="F100" i="27"/>
  <c r="E100" i="27"/>
  <c r="X99" i="27"/>
  <c r="W99" i="27"/>
  <c r="V99" i="27"/>
  <c r="U99" i="27"/>
  <c r="T99" i="27"/>
  <c r="S99" i="27"/>
  <c r="R99" i="27"/>
  <c r="Q99" i="27"/>
  <c r="L99" i="27"/>
  <c r="K99" i="27"/>
  <c r="J99" i="27"/>
  <c r="I99" i="27"/>
  <c r="H99" i="27"/>
  <c r="G99" i="27"/>
  <c r="F99" i="27"/>
  <c r="E99" i="27"/>
  <c r="X98" i="27"/>
  <c r="W98" i="27"/>
  <c r="V98" i="27"/>
  <c r="U98" i="27"/>
  <c r="T98" i="27"/>
  <c r="S98" i="27"/>
  <c r="R98" i="27"/>
  <c r="Q98" i="27"/>
  <c r="L98" i="27"/>
  <c r="K98" i="27"/>
  <c r="J98" i="27"/>
  <c r="I98" i="27"/>
  <c r="H98" i="27"/>
  <c r="G98" i="27"/>
  <c r="F98" i="27"/>
  <c r="E98" i="27"/>
  <c r="X97" i="27"/>
  <c r="W97" i="27"/>
  <c r="V97" i="27"/>
  <c r="U97" i="27"/>
  <c r="T97" i="27"/>
  <c r="S97" i="27"/>
  <c r="R97" i="27"/>
  <c r="Q97" i="27"/>
  <c r="L97" i="27"/>
  <c r="K97" i="27"/>
  <c r="J97" i="27"/>
  <c r="I97" i="27"/>
  <c r="H97" i="27"/>
  <c r="G97" i="27"/>
  <c r="F97" i="27"/>
  <c r="E97" i="27"/>
  <c r="X96" i="27"/>
  <c r="W96" i="27"/>
  <c r="V96" i="27"/>
  <c r="U96" i="27"/>
  <c r="T96" i="27"/>
  <c r="S96" i="27"/>
  <c r="R96" i="27"/>
  <c r="Q96" i="27"/>
  <c r="L96" i="27"/>
  <c r="K96" i="27"/>
  <c r="J96" i="27"/>
  <c r="I96" i="27"/>
  <c r="H96" i="27"/>
  <c r="G96" i="27"/>
  <c r="F96" i="27"/>
  <c r="E96" i="27"/>
  <c r="X95" i="27"/>
  <c r="W95" i="27"/>
  <c r="V95" i="27"/>
  <c r="U95" i="27"/>
  <c r="T95" i="27"/>
  <c r="S95" i="27"/>
  <c r="R95" i="27"/>
  <c r="Q95" i="27"/>
  <c r="L95" i="27"/>
  <c r="K95" i="27"/>
  <c r="J95" i="27"/>
  <c r="I95" i="27"/>
  <c r="H95" i="27"/>
  <c r="G95" i="27"/>
  <c r="F95" i="27"/>
  <c r="E95" i="27"/>
  <c r="X94" i="27"/>
  <c r="W94" i="27"/>
  <c r="V94" i="27"/>
  <c r="U94" i="27"/>
  <c r="T94" i="27"/>
  <c r="S94" i="27"/>
  <c r="R94" i="27"/>
  <c r="Q94" i="27"/>
  <c r="L94" i="27"/>
  <c r="K94" i="27"/>
  <c r="J94" i="27"/>
  <c r="I94" i="27"/>
  <c r="H94" i="27"/>
  <c r="G94" i="27"/>
  <c r="F94" i="27"/>
  <c r="E94" i="27"/>
  <c r="X93" i="27"/>
  <c r="W93" i="27"/>
  <c r="V93" i="27"/>
  <c r="U93" i="27"/>
  <c r="T93" i="27"/>
  <c r="S93" i="27"/>
  <c r="R93" i="27"/>
  <c r="Q93" i="27"/>
  <c r="L93" i="27"/>
  <c r="K93" i="27"/>
  <c r="J93" i="27"/>
  <c r="I93" i="27"/>
  <c r="H93" i="27"/>
  <c r="G93" i="27"/>
  <c r="F93" i="27"/>
  <c r="E93" i="27"/>
  <c r="X92" i="27"/>
  <c r="W92" i="27"/>
  <c r="V92" i="27"/>
  <c r="U92" i="27"/>
  <c r="T92" i="27"/>
  <c r="S92" i="27"/>
  <c r="R92" i="27"/>
  <c r="Q92" i="27"/>
  <c r="L92" i="27"/>
  <c r="K92" i="27"/>
  <c r="J92" i="27"/>
  <c r="I92" i="27"/>
  <c r="H92" i="27"/>
  <c r="G92" i="27"/>
  <c r="F92" i="27"/>
  <c r="E92" i="27"/>
  <c r="X91" i="27"/>
  <c r="W91" i="27"/>
  <c r="V91" i="27"/>
  <c r="U91" i="27"/>
  <c r="T91" i="27"/>
  <c r="S91" i="27"/>
  <c r="R91" i="27"/>
  <c r="Q91" i="27"/>
  <c r="L91" i="27"/>
  <c r="K91" i="27"/>
  <c r="J91" i="27"/>
  <c r="I91" i="27"/>
  <c r="H91" i="27"/>
  <c r="G91" i="27"/>
  <c r="F91" i="27"/>
  <c r="E91" i="27"/>
  <c r="X90" i="27"/>
  <c r="W90" i="27"/>
  <c r="V90" i="27"/>
  <c r="U90" i="27"/>
  <c r="T90" i="27"/>
  <c r="S90" i="27"/>
  <c r="R90" i="27"/>
  <c r="Q90" i="27"/>
  <c r="L90" i="27"/>
  <c r="K90" i="27"/>
  <c r="J90" i="27"/>
  <c r="I90" i="27"/>
  <c r="H90" i="27"/>
  <c r="G90" i="27"/>
  <c r="F90" i="27"/>
  <c r="E90" i="27"/>
  <c r="X89" i="27"/>
  <c r="W89" i="27"/>
  <c r="V89" i="27"/>
  <c r="U89" i="27"/>
  <c r="T89" i="27"/>
  <c r="S89" i="27"/>
  <c r="R89" i="27"/>
  <c r="Q89" i="27"/>
  <c r="L89" i="27"/>
  <c r="K89" i="27"/>
  <c r="J89" i="27"/>
  <c r="I89" i="27"/>
  <c r="H89" i="27"/>
  <c r="G89" i="27"/>
  <c r="F89" i="27"/>
  <c r="E89" i="27"/>
  <c r="X88" i="27"/>
  <c r="W88" i="27"/>
  <c r="V88" i="27"/>
  <c r="U88" i="27"/>
  <c r="T88" i="27"/>
  <c r="S88" i="27"/>
  <c r="R88" i="27"/>
  <c r="Q88" i="27"/>
  <c r="L88" i="27"/>
  <c r="K88" i="27"/>
  <c r="J88" i="27"/>
  <c r="I88" i="27"/>
  <c r="H88" i="27"/>
  <c r="G88" i="27"/>
  <c r="F88" i="27"/>
  <c r="E88" i="27"/>
  <c r="X87" i="27"/>
  <c r="W87" i="27"/>
  <c r="V87" i="27"/>
  <c r="U87" i="27"/>
  <c r="T87" i="27"/>
  <c r="S87" i="27"/>
  <c r="R87" i="27"/>
  <c r="Q87" i="27"/>
  <c r="L87" i="27"/>
  <c r="K87" i="27"/>
  <c r="J87" i="27"/>
  <c r="I87" i="27"/>
  <c r="H87" i="27"/>
  <c r="G87" i="27"/>
  <c r="F87" i="27"/>
  <c r="E87" i="27"/>
  <c r="X86" i="27"/>
  <c r="W86" i="27"/>
  <c r="V86" i="27"/>
  <c r="U86" i="27"/>
  <c r="T86" i="27"/>
  <c r="S86" i="27"/>
  <c r="R86" i="27"/>
  <c r="Q86" i="27"/>
  <c r="L86" i="27"/>
  <c r="K86" i="27"/>
  <c r="J86" i="27"/>
  <c r="I86" i="27"/>
  <c r="H86" i="27"/>
  <c r="G86" i="27"/>
  <c r="F86" i="27"/>
  <c r="E86" i="27"/>
  <c r="X85" i="27"/>
  <c r="W85" i="27"/>
  <c r="V85" i="27"/>
  <c r="U85" i="27"/>
  <c r="T85" i="27"/>
  <c r="S85" i="27"/>
  <c r="R85" i="27"/>
  <c r="Q85" i="27"/>
  <c r="L85" i="27"/>
  <c r="K85" i="27"/>
  <c r="J85" i="27"/>
  <c r="I85" i="27"/>
  <c r="H85" i="27"/>
  <c r="G85" i="27"/>
  <c r="F85" i="27"/>
  <c r="E85" i="27"/>
  <c r="X84" i="27"/>
  <c r="W84" i="27"/>
  <c r="V84" i="27"/>
  <c r="U84" i="27"/>
  <c r="T84" i="27"/>
  <c r="S84" i="27"/>
  <c r="R84" i="27"/>
  <c r="Q84" i="27"/>
  <c r="L84" i="27"/>
  <c r="K84" i="27"/>
  <c r="J84" i="27"/>
  <c r="I84" i="27"/>
  <c r="H84" i="27"/>
  <c r="G84" i="27"/>
  <c r="F84" i="27"/>
  <c r="E84" i="27"/>
  <c r="X83" i="27"/>
  <c r="W83" i="27"/>
  <c r="V83" i="27"/>
  <c r="U83" i="27"/>
  <c r="T83" i="27"/>
  <c r="S83" i="27"/>
  <c r="R83" i="27"/>
  <c r="Q83" i="27"/>
  <c r="L83" i="27"/>
  <c r="K83" i="27"/>
  <c r="J83" i="27"/>
  <c r="I83" i="27"/>
  <c r="H83" i="27"/>
  <c r="G83" i="27"/>
  <c r="F83" i="27"/>
  <c r="E83" i="27"/>
  <c r="X82" i="27"/>
  <c r="W82" i="27"/>
  <c r="V82" i="27"/>
  <c r="U82" i="27"/>
  <c r="T82" i="27"/>
  <c r="S82" i="27"/>
  <c r="R82" i="27"/>
  <c r="Q82" i="27"/>
  <c r="L82" i="27"/>
  <c r="K82" i="27"/>
  <c r="J82" i="27"/>
  <c r="I82" i="27"/>
  <c r="H82" i="27"/>
  <c r="G82" i="27"/>
  <c r="F82" i="27"/>
  <c r="E82" i="27"/>
  <c r="X81" i="27"/>
  <c r="W81" i="27"/>
  <c r="V81" i="27"/>
  <c r="U81" i="27"/>
  <c r="T81" i="27"/>
  <c r="S81" i="27"/>
  <c r="R81" i="27"/>
  <c r="Q81" i="27"/>
  <c r="L81" i="27"/>
  <c r="K81" i="27"/>
  <c r="J81" i="27"/>
  <c r="I81" i="27"/>
  <c r="H81" i="27"/>
  <c r="G81" i="27"/>
  <c r="F81" i="27"/>
  <c r="E81" i="27"/>
  <c r="X80" i="27"/>
  <c r="W80" i="27"/>
  <c r="V80" i="27"/>
  <c r="U80" i="27"/>
  <c r="T80" i="27"/>
  <c r="S80" i="27"/>
  <c r="R80" i="27"/>
  <c r="Q80" i="27"/>
  <c r="L80" i="27"/>
  <c r="K80" i="27"/>
  <c r="J80" i="27"/>
  <c r="I80" i="27"/>
  <c r="H80" i="27"/>
  <c r="G80" i="27"/>
  <c r="F80" i="27"/>
  <c r="E80" i="27"/>
  <c r="X79" i="27"/>
  <c r="W79" i="27"/>
  <c r="V79" i="27"/>
  <c r="U79" i="27"/>
  <c r="T79" i="27"/>
  <c r="S79" i="27"/>
  <c r="R79" i="27"/>
  <c r="Q79" i="27"/>
  <c r="L79" i="27"/>
  <c r="K79" i="27"/>
  <c r="J79" i="27"/>
  <c r="I79" i="27"/>
  <c r="H79" i="27"/>
  <c r="G79" i="27"/>
  <c r="F79" i="27"/>
  <c r="E79" i="27"/>
  <c r="X78" i="27"/>
  <c r="W78" i="27"/>
  <c r="V78" i="27"/>
  <c r="U78" i="27"/>
  <c r="T78" i="27"/>
  <c r="S78" i="27"/>
  <c r="R78" i="27"/>
  <c r="Q78" i="27"/>
  <c r="L78" i="27"/>
  <c r="K78" i="27"/>
  <c r="J78" i="27"/>
  <c r="I78" i="27"/>
  <c r="H78" i="27"/>
  <c r="G78" i="27"/>
  <c r="F78" i="27"/>
  <c r="E78" i="27"/>
  <c r="X77" i="27"/>
  <c r="W77" i="27"/>
  <c r="V77" i="27"/>
  <c r="U77" i="27"/>
  <c r="T77" i="27"/>
  <c r="S77" i="27"/>
  <c r="R77" i="27"/>
  <c r="Q77" i="27"/>
  <c r="L77" i="27"/>
  <c r="K77" i="27"/>
  <c r="J77" i="27"/>
  <c r="I77" i="27"/>
  <c r="H77" i="27"/>
  <c r="G77" i="27"/>
  <c r="F77" i="27"/>
  <c r="E77" i="27"/>
  <c r="X76" i="27"/>
  <c r="W76" i="27"/>
  <c r="V76" i="27"/>
  <c r="U76" i="27"/>
  <c r="T76" i="27"/>
  <c r="S76" i="27"/>
  <c r="R76" i="27"/>
  <c r="Q76" i="27"/>
  <c r="L76" i="27"/>
  <c r="K76" i="27"/>
  <c r="J76" i="27"/>
  <c r="I76" i="27"/>
  <c r="H76" i="27"/>
  <c r="G76" i="27"/>
  <c r="F76" i="27"/>
  <c r="E76" i="27"/>
  <c r="X75" i="27"/>
  <c r="W75" i="27"/>
  <c r="V75" i="27"/>
  <c r="U75" i="27"/>
  <c r="T75" i="27"/>
  <c r="S75" i="27"/>
  <c r="R75" i="27"/>
  <c r="Q75" i="27"/>
  <c r="L75" i="27"/>
  <c r="K75" i="27"/>
  <c r="J75" i="27"/>
  <c r="I75" i="27"/>
  <c r="H75" i="27"/>
  <c r="G75" i="27"/>
  <c r="F75" i="27"/>
  <c r="E75" i="27"/>
  <c r="X74" i="27"/>
  <c r="W74" i="27"/>
  <c r="V74" i="27"/>
  <c r="U74" i="27"/>
  <c r="T74" i="27"/>
  <c r="S74" i="27"/>
  <c r="R74" i="27"/>
  <c r="Q74" i="27"/>
  <c r="L74" i="27"/>
  <c r="K74" i="27"/>
  <c r="J74" i="27"/>
  <c r="I74" i="27"/>
  <c r="H74" i="27"/>
  <c r="G74" i="27"/>
  <c r="F74" i="27"/>
  <c r="E74" i="27"/>
  <c r="X73" i="27"/>
  <c r="W73" i="27"/>
  <c r="V73" i="27"/>
  <c r="U73" i="27"/>
  <c r="T73" i="27"/>
  <c r="S73" i="27"/>
  <c r="R73" i="27"/>
  <c r="Q73" i="27"/>
  <c r="L73" i="27"/>
  <c r="K73" i="27"/>
  <c r="J73" i="27"/>
  <c r="I73" i="27"/>
  <c r="H73" i="27"/>
  <c r="G73" i="27"/>
  <c r="F73" i="27"/>
  <c r="E73" i="27"/>
  <c r="X72" i="27"/>
  <c r="W72" i="27"/>
  <c r="V72" i="27"/>
  <c r="U72" i="27"/>
  <c r="T72" i="27"/>
  <c r="S72" i="27"/>
  <c r="R72" i="27"/>
  <c r="Q72" i="27"/>
  <c r="L72" i="27"/>
  <c r="K72" i="27"/>
  <c r="J72" i="27"/>
  <c r="I72" i="27"/>
  <c r="H72" i="27"/>
  <c r="G72" i="27"/>
  <c r="F72" i="27"/>
  <c r="E72" i="27"/>
  <c r="X71" i="27"/>
  <c r="W71" i="27"/>
  <c r="V71" i="27"/>
  <c r="U71" i="27"/>
  <c r="T71" i="27"/>
  <c r="S71" i="27"/>
  <c r="R71" i="27"/>
  <c r="Q71" i="27"/>
  <c r="L71" i="27"/>
  <c r="K71" i="27"/>
  <c r="J71" i="27"/>
  <c r="I71" i="27"/>
  <c r="H71" i="27"/>
  <c r="G71" i="27"/>
  <c r="F71" i="27"/>
  <c r="E71" i="27"/>
  <c r="X70" i="27"/>
  <c r="W70" i="27"/>
  <c r="V70" i="27"/>
  <c r="U70" i="27"/>
  <c r="T70" i="27"/>
  <c r="S70" i="27"/>
  <c r="R70" i="27"/>
  <c r="Q70" i="27"/>
  <c r="L70" i="27"/>
  <c r="K70" i="27"/>
  <c r="J70" i="27"/>
  <c r="I70" i="27"/>
  <c r="H70" i="27"/>
  <c r="G70" i="27"/>
  <c r="F70" i="27"/>
  <c r="E70" i="27"/>
  <c r="X69" i="27"/>
  <c r="W69" i="27"/>
  <c r="V69" i="27"/>
  <c r="U69" i="27"/>
  <c r="T69" i="27"/>
  <c r="S69" i="27"/>
  <c r="R69" i="27"/>
  <c r="Q69" i="27"/>
  <c r="L69" i="27"/>
  <c r="K69" i="27"/>
  <c r="J69" i="27"/>
  <c r="I69" i="27"/>
  <c r="H69" i="27"/>
  <c r="G69" i="27"/>
  <c r="F69" i="27"/>
  <c r="E69" i="27"/>
  <c r="X68" i="27"/>
  <c r="W68" i="27"/>
  <c r="V68" i="27"/>
  <c r="U68" i="27"/>
  <c r="T68" i="27"/>
  <c r="S68" i="27"/>
  <c r="R68" i="27"/>
  <c r="Q68" i="27"/>
  <c r="L68" i="27"/>
  <c r="K68" i="27"/>
  <c r="J68" i="27"/>
  <c r="I68" i="27"/>
  <c r="H68" i="27"/>
  <c r="G68" i="27"/>
  <c r="F68" i="27"/>
  <c r="E68" i="27"/>
  <c r="X67" i="27"/>
  <c r="W67" i="27"/>
  <c r="V67" i="27"/>
  <c r="U67" i="27"/>
  <c r="T67" i="27"/>
  <c r="S67" i="27"/>
  <c r="R67" i="27"/>
  <c r="Q67" i="27"/>
  <c r="L67" i="27"/>
  <c r="K67" i="27"/>
  <c r="J67" i="27"/>
  <c r="I67" i="27"/>
  <c r="H67" i="27"/>
  <c r="G67" i="27"/>
  <c r="F67" i="27"/>
  <c r="E67" i="27"/>
  <c r="X66" i="27"/>
  <c r="W66" i="27"/>
  <c r="V66" i="27"/>
  <c r="U66" i="27"/>
  <c r="T66" i="27"/>
  <c r="S66" i="27"/>
  <c r="R66" i="27"/>
  <c r="Q66" i="27"/>
  <c r="L66" i="27"/>
  <c r="K66" i="27"/>
  <c r="J66" i="27"/>
  <c r="I66" i="27"/>
  <c r="H66" i="27"/>
  <c r="G66" i="27"/>
  <c r="F66" i="27"/>
  <c r="E66" i="27"/>
  <c r="X65" i="27"/>
  <c r="W65" i="27"/>
  <c r="V65" i="27"/>
  <c r="U65" i="27"/>
  <c r="T65" i="27"/>
  <c r="S65" i="27"/>
  <c r="R65" i="27"/>
  <c r="Q65" i="27"/>
  <c r="L65" i="27"/>
  <c r="K65" i="27"/>
  <c r="J65" i="27"/>
  <c r="I65" i="27"/>
  <c r="H65" i="27"/>
  <c r="G65" i="27"/>
  <c r="F65" i="27"/>
  <c r="E65" i="27"/>
  <c r="X64" i="27"/>
  <c r="W64" i="27"/>
  <c r="V64" i="27"/>
  <c r="U64" i="27"/>
  <c r="T64" i="27"/>
  <c r="S64" i="27"/>
  <c r="R64" i="27"/>
  <c r="Q64" i="27"/>
  <c r="L64" i="27"/>
  <c r="K64" i="27"/>
  <c r="J64" i="27"/>
  <c r="I64" i="27"/>
  <c r="H64" i="27"/>
  <c r="G64" i="27"/>
  <c r="F64" i="27"/>
  <c r="E64" i="27"/>
  <c r="X63" i="27"/>
  <c r="W63" i="27"/>
  <c r="V63" i="27"/>
  <c r="U63" i="27"/>
  <c r="T63" i="27"/>
  <c r="S63" i="27"/>
  <c r="R63" i="27"/>
  <c r="Q63" i="27"/>
  <c r="L63" i="27"/>
  <c r="K63" i="27"/>
  <c r="J63" i="27"/>
  <c r="I63" i="27"/>
  <c r="H63" i="27"/>
  <c r="G63" i="27"/>
  <c r="F63" i="27"/>
  <c r="E63" i="27"/>
  <c r="X62" i="27"/>
  <c r="W62" i="27"/>
  <c r="V62" i="27"/>
  <c r="U62" i="27"/>
  <c r="T62" i="27"/>
  <c r="S62" i="27"/>
  <c r="R62" i="27"/>
  <c r="Q62" i="27"/>
  <c r="L62" i="27"/>
  <c r="K62" i="27"/>
  <c r="J62" i="27"/>
  <c r="I62" i="27"/>
  <c r="H62" i="27"/>
  <c r="G62" i="27"/>
  <c r="F62" i="27"/>
  <c r="E62" i="27"/>
  <c r="X61" i="27"/>
  <c r="W61" i="27"/>
  <c r="V61" i="27"/>
  <c r="U61" i="27"/>
  <c r="T61" i="27"/>
  <c r="S61" i="27"/>
  <c r="R61" i="27"/>
  <c r="Q61" i="27"/>
  <c r="L61" i="27"/>
  <c r="K61" i="27"/>
  <c r="J61" i="27"/>
  <c r="I61" i="27"/>
  <c r="H61" i="27"/>
  <c r="G61" i="27"/>
  <c r="F61" i="27"/>
  <c r="E61" i="27"/>
  <c r="X60" i="27"/>
  <c r="W60" i="27"/>
  <c r="V60" i="27"/>
  <c r="U60" i="27"/>
  <c r="T60" i="27"/>
  <c r="S60" i="27"/>
  <c r="R60" i="27"/>
  <c r="Q60" i="27"/>
  <c r="L60" i="27"/>
  <c r="K60" i="27"/>
  <c r="J60" i="27"/>
  <c r="I60" i="27"/>
  <c r="H60" i="27"/>
  <c r="G60" i="27"/>
  <c r="F60" i="27"/>
  <c r="E60" i="27"/>
  <c r="X59" i="27"/>
  <c r="W59" i="27"/>
  <c r="V59" i="27"/>
  <c r="U59" i="27"/>
  <c r="T59" i="27"/>
  <c r="S59" i="27"/>
  <c r="R59" i="27"/>
  <c r="Q59" i="27"/>
  <c r="L59" i="27"/>
  <c r="K59" i="27"/>
  <c r="J59" i="27"/>
  <c r="I59" i="27"/>
  <c r="H59" i="27"/>
  <c r="G59" i="27"/>
  <c r="F59" i="27"/>
  <c r="E59" i="27"/>
  <c r="X58" i="27"/>
  <c r="W58" i="27"/>
  <c r="V58" i="27"/>
  <c r="U58" i="27"/>
  <c r="T58" i="27"/>
  <c r="S58" i="27"/>
  <c r="R58" i="27"/>
  <c r="Q58" i="27"/>
  <c r="L58" i="27"/>
  <c r="K58" i="27"/>
  <c r="J58" i="27"/>
  <c r="I58" i="27"/>
  <c r="H58" i="27"/>
  <c r="G58" i="27"/>
  <c r="F58" i="27"/>
  <c r="E58" i="27"/>
  <c r="X57" i="27"/>
  <c r="W57" i="27"/>
  <c r="V57" i="27"/>
  <c r="U57" i="27"/>
  <c r="T57" i="27"/>
  <c r="S57" i="27"/>
  <c r="R57" i="27"/>
  <c r="Q57" i="27"/>
  <c r="L57" i="27"/>
  <c r="K57" i="27"/>
  <c r="J57" i="27"/>
  <c r="I57" i="27"/>
  <c r="H57" i="27"/>
  <c r="G57" i="27"/>
  <c r="F57" i="27"/>
  <c r="E57" i="27"/>
  <c r="X56" i="27"/>
  <c r="W56" i="27"/>
  <c r="V56" i="27"/>
  <c r="U56" i="27"/>
  <c r="T56" i="27"/>
  <c r="S56" i="27"/>
  <c r="R56" i="27"/>
  <c r="Q56" i="27"/>
  <c r="L56" i="27"/>
  <c r="K56" i="27"/>
  <c r="J56" i="27"/>
  <c r="I56" i="27"/>
  <c r="H56" i="27"/>
  <c r="G56" i="27"/>
  <c r="F56" i="27"/>
  <c r="E56" i="27"/>
  <c r="X55" i="27"/>
  <c r="W55" i="27"/>
  <c r="V55" i="27"/>
  <c r="U55" i="27"/>
  <c r="T55" i="27"/>
  <c r="S55" i="27"/>
  <c r="R55" i="27"/>
  <c r="Q55" i="27"/>
  <c r="L55" i="27"/>
  <c r="K55" i="27"/>
  <c r="J55" i="27"/>
  <c r="I55" i="27"/>
  <c r="H55" i="27"/>
  <c r="G55" i="27"/>
  <c r="F55" i="27"/>
  <c r="E55" i="27"/>
  <c r="X54" i="27"/>
  <c r="W54" i="27"/>
  <c r="V54" i="27"/>
  <c r="U54" i="27"/>
  <c r="T54" i="27"/>
  <c r="S54" i="27"/>
  <c r="R54" i="27"/>
  <c r="Q54" i="27"/>
  <c r="L54" i="27"/>
  <c r="K54" i="27"/>
  <c r="J54" i="27"/>
  <c r="I54" i="27"/>
  <c r="H54" i="27"/>
  <c r="G54" i="27"/>
  <c r="F54" i="27"/>
  <c r="E54" i="27"/>
  <c r="X53" i="27"/>
  <c r="W53" i="27"/>
  <c r="V53" i="27"/>
  <c r="U53" i="27"/>
  <c r="T53" i="27"/>
  <c r="S53" i="27"/>
  <c r="R53" i="27"/>
  <c r="Q53" i="27"/>
  <c r="L53" i="27"/>
  <c r="K53" i="27"/>
  <c r="J53" i="27"/>
  <c r="I53" i="27"/>
  <c r="H53" i="27"/>
  <c r="G53" i="27"/>
  <c r="F53" i="27"/>
  <c r="E53" i="27"/>
  <c r="X52" i="27"/>
  <c r="W52" i="27"/>
  <c r="V52" i="27"/>
  <c r="U52" i="27"/>
  <c r="T52" i="27"/>
  <c r="S52" i="27"/>
  <c r="R52" i="27"/>
  <c r="Q52" i="27"/>
  <c r="L52" i="27"/>
  <c r="K52" i="27"/>
  <c r="J52" i="27"/>
  <c r="I52" i="27"/>
  <c r="H52" i="27"/>
  <c r="G52" i="27"/>
  <c r="F52" i="27"/>
  <c r="E52" i="27"/>
  <c r="X51" i="27"/>
  <c r="W51" i="27"/>
  <c r="V51" i="27"/>
  <c r="U51" i="27"/>
  <c r="T51" i="27"/>
  <c r="S51" i="27"/>
  <c r="R51" i="27"/>
  <c r="Q51" i="27"/>
  <c r="L51" i="27"/>
  <c r="K51" i="27"/>
  <c r="J51" i="27"/>
  <c r="I51" i="27"/>
  <c r="H51" i="27"/>
  <c r="G51" i="27"/>
  <c r="F51" i="27"/>
  <c r="E51" i="27"/>
  <c r="X50" i="27"/>
  <c r="W50" i="27"/>
  <c r="V50" i="27"/>
  <c r="U50" i="27"/>
  <c r="T50" i="27"/>
  <c r="S50" i="27"/>
  <c r="R50" i="27"/>
  <c r="Q50" i="27"/>
  <c r="L50" i="27"/>
  <c r="K50" i="27"/>
  <c r="J50" i="27"/>
  <c r="I50" i="27"/>
  <c r="H50" i="27"/>
  <c r="G50" i="27"/>
  <c r="F50" i="27"/>
  <c r="E50" i="27"/>
  <c r="X49" i="27"/>
  <c r="W49" i="27"/>
  <c r="V49" i="27"/>
  <c r="U49" i="27"/>
  <c r="T49" i="27"/>
  <c r="S49" i="27"/>
  <c r="R49" i="27"/>
  <c r="Q49" i="27"/>
  <c r="L49" i="27"/>
  <c r="K49" i="27"/>
  <c r="J49" i="27"/>
  <c r="I49" i="27"/>
  <c r="H49" i="27"/>
  <c r="G49" i="27"/>
  <c r="F49" i="27"/>
  <c r="E49" i="27"/>
  <c r="X48" i="27"/>
  <c r="W48" i="27"/>
  <c r="V48" i="27"/>
  <c r="U48" i="27"/>
  <c r="T48" i="27"/>
  <c r="S48" i="27"/>
  <c r="R48" i="27"/>
  <c r="Q48" i="27"/>
  <c r="L48" i="27"/>
  <c r="K48" i="27"/>
  <c r="J48" i="27"/>
  <c r="I48" i="27"/>
  <c r="H48" i="27"/>
  <c r="G48" i="27"/>
  <c r="F48" i="27"/>
  <c r="E48" i="27"/>
  <c r="X47" i="27"/>
  <c r="W47" i="27"/>
  <c r="V47" i="27"/>
  <c r="U47" i="27"/>
  <c r="T47" i="27"/>
  <c r="S47" i="27"/>
  <c r="R47" i="27"/>
  <c r="Q47" i="27"/>
  <c r="L47" i="27"/>
  <c r="K47" i="27"/>
  <c r="J47" i="27"/>
  <c r="I47" i="27"/>
  <c r="H47" i="27"/>
  <c r="G47" i="27"/>
  <c r="F47" i="27"/>
  <c r="E47" i="27"/>
  <c r="X46" i="27"/>
  <c r="W46" i="27"/>
  <c r="V46" i="27"/>
  <c r="U46" i="27"/>
  <c r="T46" i="27"/>
  <c r="S46" i="27"/>
  <c r="R46" i="27"/>
  <c r="Q46" i="27"/>
  <c r="L46" i="27"/>
  <c r="K46" i="27"/>
  <c r="J46" i="27"/>
  <c r="I46" i="27"/>
  <c r="H46" i="27"/>
  <c r="G46" i="27"/>
  <c r="F46" i="27"/>
  <c r="E46" i="27"/>
  <c r="X45" i="27"/>
  <c r="W45" i="27"/>
  <c r="V45" i="27"/>
  <c r="U45" i="27"/>
  <c r="T45" i="27"/>
  <c r="S45" i="27"/>
  <c r="R45" i="27"/>
  <c r="Q45" i="27"/>
  <c r="L45" i="27"/>
  <c r="K45" i="27"/>
  <c r="J45" i="27"/>
  <c r="I45" i="27"/>
  <c r="H45" i="27"/>
  <c r="G45" i="27"/>
  <c r="F45" i="27"/>
  <c r="E45" i="27"/>
  <c r="X44" i="27"/>
  <c r="W44" i="27"/>
  <c r="V44" i="27"/>
  <c r="U44" i="27"/>
  <c r="T44" i="27"/>
  <c r="S44" i="27"/>
  <c r="R44" i="27"/>
  <c r="Q44" i="27"/>
  <c r="L44" i="27"/>
  <c r="K44" i="27"/>
  <c r="J44" i="27"/>
  <c r="I44" i="27"/>
  <c r="H44" i="27"/>
  <c r="G44" i="27"/>
  <c r="F44" i="27"/>
  <c r="E44" i="27"/>
  <c r="X43" i="27"/>
  <c r="W43" i="27"/>
  <c r="V43" i="27"/>
  <c r="U43" i="27"/>
  <c r="T43" i="27"/>
  <c r="S43" i="27"/>
  <c r="R43" i="27"/>
  <c r="Q43" i="27"/>
  <c r="L43" i="27"/>
  <c r="K43" i="27"/>
  <c r="J43" i="27"/>
  <c r="I43" i="27"/>
  <c r="H43" i="27"/>
  <c r="G43" i="27"/>
  <c r="F43" i="27"/>
  <c r="E43" i="27"/>
  <c r="X42" i="27"/>
  <c r="W42" i="27"/>
  <c r="V42" i="27"/>
  <c r="U42" i="27"/>
  <c r="T42" i="27"/>
  <c r="S42" i="27"/>
  <c r="R42" i="27"/>
  <c r="Q42" i="27"/>
  <c r="L42" i="27"/>
  <c r="K42" i="27"/>
  <c r="J42" i="27"/>
  <c r="I42" i="27"/>
  <c r="H42" i="27"/>
  <c r="G42" i="27"/>
  <c r="F42" i="27"/>
  <c r="E42" i="27"/>
  <c r="X41" i="27"/>
  <c r="W41" i="27"/>
  <c r="V41" i="27"/>
  <c r="U41" i="27"/>
  <c r="T41" i="27"/>
  <c r="S41" i="27"/>
  <c r="R41" i="27"/>
  <c r="Q41" i="27"/>
  <c r="L41" i="27"/>
  <c r="K41" i="27"/>
  <c r="J41" i="27"/>
  <c r="I41" i="27"/>
  <c r="H41" i="27"/>
  <c r="G41" i="27"/>
  <c r="F41" i="27"/>
  <c r="E41" i="27"/>
  <c r="X40" i="27"/>
  <c r="W40" i="27"/>
  <c r="V40" i="27"/>
  <c r="U40" i="27"/>
  <c r="T40" i="27"/>
  <c r="S40" i="27"/>
  <c r="R40" i="27"/>
  <c r="Q40" i="27"/>
  <c r="L40" i="27"/>
  <c r="K40" i="27"/>
  <c r="J40" i="27"/>
  <c r="I40" i="27"/>
  <c r="H40" i="27"/>
  <c r="G40" i="27"/>
  <c r="F40" i="27"/>
  <c r="E40" i="27"/>
  <c r="X39" i="27"/>
  <c r="W39" i="27"/>
  <c r="V39" i="27"/>
  <c r="U39" i="27"/>
  <c r="T39" i="27"/>
  <c r="S39" i="27"/>
  <c r="R39" i="27"/>
  <c r="Q39" i="27"/>
  <c r="L39" i="27"/>
  <c r="K39" i="27"/>
  <c r="J39" i="27"/>
  <c r="I39" i="27"/>
  <c r="H39" i="27"/>
  <c r="G39" i="27"/>
  <c r="F39" i="27"/>
  <c r="E39" i="27"/>
  <c r="X38" i="27"/>
  <c r="W38" i="27"/>
  <c r="V38" i="27"/>
  <c r="U38" i="27"/>
  <c r="T38" i="27"/>
  <c r="S38" i="27"/>
  <c r="R38" i="27"/>
  <c r="Q38" i="27"/>
  <c r="L38" i="27"/>
  <c r="K38" i="27"/>
  <c r="J38" i="27"/>
  <c r="I38" i="27"/>
  <c r="H38" i="27"/>
  <c r="G38" i="27"/>
  <c r="F38" i="27"/>
  <c r="E38" i="27"/>
  <c r="X37" i="27"/>
  <c r="W37" i="27"/>
  <c r="V37" i="27"/>
  <c r="U37" i="27"/>
  <c r="T37" i="27"/>
  <c r="S37" i="27"/>
  <c r="R37" i="27"/>
  <c r="Q37" i="27"/>
  <c r="L37" i="27"/>
  <c r="K37" i="27"/>
  <c r="J37" i="27"/>
  <c r="I37" i="27"/>
  <c r="H37" i="27"/>
  <c r="G37" i="27"/>
  <c r="F37" i="27"/>
  <c r="E37" i="27"/>
  <c r="X36" i="27"/>
  <c r="W36" i="27"/>
  <c r="V36" i="27"/>
  <c r="U36" i="27"/>
  <c r="T36" i="27"/>
  <c r="S36" i="27"/>
  <c r="R36" i="27"/>
  <c r="Q36" i="27"/>
  <c r="L36" i="27"/>
  <c r="K36" i="27"/>
  <c r="J36" i="27"/>
  <c r="I36" i="27"/>
  <c r="H36" i="27"/>
  <c r="G36" i="27"/>
  <c r="F36" i="27"/>
  <c r="E36" i="27"/>
  <c r="X35" i="27"/>
  <c r="W35" i="27"/>
  <c r="V35" i="27"/>
  <c r="U35" i="27"/>
  <c r="T35" i="27"/>
  <c r="S35" i="27"/>
  <c r="R35" i="27"/>
  <c r="Q35" i="27"/>
  <c r="L35" i="27"/>
  <c r="K35" i="27"/>
  <c r="J35" i="27"/>
  <c r="I35" i="27"/>
  <c r="H35" i="27"/>
  <c r="G35" i="27"/>
  <c r="F35" i="27"/>
  <c r="E35" i="27"/>
  <c r="X34" i="27"/>
  <c r="W34" i="27"/>
  <c r="V34" i="27"/>
  <c r="U34" i="27"/>
  <c r="T34" i="27"/>
  <c r="S34" i="27"/>
  <c r="R34" i="27"/>
  <c r="Q34" i="27"/>
  <c r="L34" i="27"/>
  <c r="K34" i="27"/>
  <c r="J34" i="27"/>
  <c r="I34" i="27"/>
  <c r="H34" i="27"/>
  <c r="G34" i="27"/>
  <c r="F34" i="27"/>
  <c r="E34" i="27"/>
  <c r="X33" i="27"/>
  <c r="W33" i="27"/>
  <c r="V33" i="27"/>
  <c r="U33" i="27"/>
  <c r="T33" i="27"/>
  <c r="S33" i="27"/>
  <c r="R33" i="27"/>
  <c r="Q33" i="27"/>
  <c r="L33" i="27"/>
  <c r="K33" i="27"/>
  <c r="J33" i="27"/>
  <c r="I33" i="27"/>
  <c r="H33" i="27"/>
  <c r="G33" i="27"/>
  <c r="F33" i="27"/>
  <c r="E33" i="27"/>
  <c r="X32" i="27"/>
  <c r="W32" i="27"/>
  <c r="V32" i="27"/>
  <c r="U32" i="27"/>
  <c r="T32" i="27"/>
  <c r="S32" i="27"/>
  <c r="R32" i="27"/>
  <c r="Q32" i="27"/>
  <c r="L32" i="27"/>
  <c r="K32" i="27"/>
  <c r="J32" i="27"/>
  <c r="I32" i="27"/>
  <c r="H32" i="27"/>
  <c r="G32" i="27"/>
  <c r="F32" i="27"/>
  <c r="E32" i="27"/>
  <c r="X31" i="27"/>
  <c r="W31" i="27"/>
  <c r="V31" i="27"/>
  <c r="U31" i="27"/>
  <c r="T31" i="27"/>
  <c r="S31" i="27"/>
  <c r="R31" i="27"/>
  <c r="Q31" i="27"/>
  <c r="L31" i="27"/>
  <c r="K31" i="27"/>
  <c r="J31" i="27"/>
  <c r="I31" i="27"/>
  <c r="H31" i="27"/>
  <c r="G31" i="27"/>
  <c r="F31" i="27"/>
  <c r="E31" i="27"/>
  <c r="X30" i="27"/>
  <c r="W30" i="27"/>
  <c r="V30" i="27"/>
  <c r="U30" i="27"/>
  <c r="T30" i="27"/>
  <c r="S30" i="27"/>
  <c r="R30" i="27"/>
  <c r="Q30" i="27"/>
  <c r="L30" i="27"/>
  <c r="K30" i="27"/>
  <c r="J30" i="27"/>
  <c r="I30" i="27"/>
  <c r="H30" i="27"/>
  <c r="G30" i="27"/>
  <c r="F30" i="27"/>
  <c r="E30" i="27"/>
  <c r="X29" i="27"/>
  <c r="W29" i="27"/>
  <c r="V29" i="27"/>
  <c r="U29" i="27"/>
  <c r="T29" i="27"/>
  <c r="S29" i="27"/>
  <c r="R29" i="27"/>
  <c r="Q29" i="27"/>
  <c r="L29" i="27"/>
  <c r="K29" i="27"/>
  <c r="J29" i="27"/>
  <c r="I29" i="27"/>
  <c r="H29" i="27"/>
  <c r="G29" i="27"/>
  <c r="F29" i="27"/>
  <c r="E29" i="27"/>
  <c r="X28" i="27"/>
  <c r="W28" i="27"/>
  <c r="V28" i="27"/>
  <c r="U28" i="27"/>
  <c r="T28" i="27"/>
  <c r="S28" i="27"/>
  <c r="R28" i="27"/>
  <c r="Q28" i="27"/>
  <c r="L28" i="27"/>
  <c r="K28" i="27"/>
  <c r="J28" i="27"/>
  <c r="I28" i="27"/>
  <c r="H28" i="27"/>
  <c r="H4" i="27" s="1"/>
  <c r="G28" i="27"/>
  <c r="F28" i="27"/>
  <c r="E28" i="27"/>
  <c r="X27" i="27"/>
  <c r="W27" i="27"/>
  <c r="V27" i="27"/>
  <c r="U27" i="27"/>
  <c r="T27" i="27"/>
  <c r="S27" i="27"/>
  <c r="R27" i="27"/>
  <c r="Q27" i="27"/>
  <c r="L27" i="27"/>
  <c r="K27" i="27"/>
  <c r="J27" i="27"/>
  <c r="I27" i="27"/>
  <c r="H27" i="27"/>
  <c r="G27" i="27"/>
  <c r="F27" i="27"/>
  <c r="E27" i="27"/>
  <c r="X26" i="27"/>
  <c r="W26" i="27"/>
  <c r="V26" i="27"/>
  <c r="U26" i="27"/>
  <c r="T26" i="27"/>
  <c r="S26" i="27"/>
  <c r="R26" i="27"/>
  <c r="Q26" i="27"/>
  <c r="L26" i="27"/>
  <c r="K26" i="27"/>
  <c r="J26" i="27"/>
  <c r="I26" i="27"/>
  <c r="H26" i="27"/>
  <c r="G26" i="27"/>
  <c r="F26" i="27"/>
  <c r="E26" i="27"/>
  <c r="X25" i="27"/>
  <c r="W25" i="27"/>
  <c r="V25" i="27"/>
  <c r="U25" i="27"/>
  <c r="T25" i="27"/>
  <c r="S25" i="27"/>
  <c r="R25" i="27"/>
  <c r="Q25" i="27"/>
  <c r="L25" i="27"/>
  <c r="K25" i="27"/>
  <c r="J25" i="27"/>
  <c r="I25" i="27"/>
  <c r="H25" i="27"/>
  <c r="G25" i="27"/>
  <c r="F25" i="27"/>
  <c r="E25" i="27"/>
  <c r="X24" i="27"/>
  <c r="W24" i="27"/>
  <c r="V24" i="27"/>
  <c r="U24" i="27"/>
  <c r="T24" i="27"/>
  <c r="S24" i="27"/>
  <c r="R24" i="27"/>
  <c r="Q24" i="27"/>
  <c r="L24" i="27"/>
  <c r="K24" i="27"/>
  <c r="J24" i="27"/>
  <c r="I24" i="27"/>
  <c r="H24" i="27"/>
  <c r="G24" i="27"/>
  <c r="F24" i="27"/>
  <c r="E24" i="27"/>
  <c r="X23" i="27"/>
  <c r="W23" i="27"/>
  <c r="V23" i="27"/>
  <c r="U23" i="27"/>
  <c r="T23" i="27"/>
  <c r="S23" i="27"/>
  <c r="R23" i="27"/>
  <c r="Q23" i="27"/>
  <c r="L23" i="27"/>
  <c r="K23" i="27"/>
  <c r="J23" i="27"/>
  <c r="I23" i="27"/>
  <c r="H23" i="27"/>
  <c r="G23" i="27"/>
  <c r="F23" i="27"/>
  <c r="E23" i="27"/>
  <c r="X22" i="27"/>
  <c r="W22" i="27"/>
  <c r="V22" i="27"/>
  <c r="U22" i="27"/>
  <c r="T22" i="27"/>
  <c r="S22" i="27"/>
  <c r="R22" i="27"/>
  <c r="Q22" i="27"/>
  <c r="L22" i="27"/>
  <c r="K22" i="27"/>
  <c r="J22" i="27"/>
  <c r="I22" i="27"/>
  <c r="H22" i="27"/>
  <c r="G22" i="27"/>
  <c r="F22" i="27"/>
  <c r="E22" i="27"/>
  <c r="X21" i="27"/>
  <c r="W21" i="27"/>
  <c r="V21" i="27"/>
  <c r="U21" i="27"/>
  <c r="T21" i="27"/>
  <c r="S21" i="27"/>
  <c r="R21" i="27"/>
  <c r="Q21" i="27"/>
  <c r="L21" i="27"/>
  <c r="K21" i="27"/>
  <c r="J21" i="27"/>
  <c r="I21" i="27"/>
  <c r="H21" i="27"/>
  <c r="G21" i="27"/>
  <c r="F21" i="27"/>
  <c r="E21" i="27"/>
  <c r="X20" i="27"/>
  <c r="W20" i="27"/>
  <c r="V20" i="27"/>
  <c r="U20" i="27"/>
  <c r="T20" i="27"/>
  <c r="S20" i="27"/>
  <c r="R20" i="27"/>
  <c r="Q20" i="27"/>
  <c r="L20" i="27"/>
  <c r="K20" i="27"/>
  <c r="J20" i="27"/>
  <c r="I20" i="27"/>
  <c r="H20" i="27"/>
  <c r="G20" i="27"/>
  <c r="F20" i="27"/>
  <c r="E20" i="27"/>
  <c r="X19" i="27"/>
  <c r="W19" i="27"/>
  <c r="V19" i="27"/>
  <c r="U19" i="27"/>
  <c r="T19" i="27"/>
  <c r="S19" i="27"/>
  <c r="R19" i="27"/>
  <c r="Q19" i="27"/>
  <c r="L19" i="27"/>
  <c r="K19" i="27"/>
  <c r="J19" i="27"/>
  <c r="I19" i="27"/>
  <c r="H19" i="27"/>
  <c r="G19" i="27"/>
  <c r="F19" i="27"/>
  <c r="E19" i="27"/>
  <c r="X18" i="27"/>
  <c r="W18" i="27"/>
  <c r="V18" i="27"/>
  <c r="U18" i="27"/>
  <c r="T18" i="27"/>
  <c r="S18" i="27"/>
  <c r="R18" i="27"/>
  <c r="Q18" i="27"/>
  <c r="L18" i="27"/>
  <c r="K18" i="27"/>
  <c r="J18" i="27"/>
  <c r="I18" i="27"/>
  <c r="H18" i="27"/>
  <c r="G18" i="27"/>
  <c r="F18" i="27"/>
  <c r="E18" i="27"/>
  <c r="X17" i="27"/>
  <c r="W17" i="27"/>
  <c r="V17" i="27"/>
  <c r="U17" i="27"/>
  <c r="T17" i="27"/>
  <c r="S17" i="27"/>
  <c r="R17" i="27"/>
  <c r="Q17" i="27"/>
  <c r="L17" i="27"/>
  <c r="K17" i="27"/>
  <c r="J17" i="27"/>
  <c r="I17" i="27"/>
  <c r="H17" i="27"/>
  <c r="G17" i="27"/>
  <c r="F17" i="27"/>
  <c r="E17" i="27"/>
  <c r="X16" i="27"/>
  <c r="W16" i="27"/>
  <c r="V16" i="27"/>
  <c r="U16" i="27"/>
  <c r="T16" i="27"/>
  <c r="S16" i="27"/>
  <c r="R16" i="27"/>
  <c r="Q16" i="27"/>
  <c r="L16" i="27"/>
  <c r="K16" i="27"/>
  <c r="J16" i="27"/>
  <c r="I16" i="27"/>
  <c r="H16" i="27"/>
  <c r="G16" i="27"/>
  <c r="F16" i="27"/>
  <c r="E16" i="27"/>
  <c r="X15" i="27"/>
  <c r="W15" i="27"/>
  <c r="V15" i="27"/>
  <c r="U15" i="27"/>
  <c r="T15" i="27"/>
  <c r="S15" i="27"/>
  <c r="R15" i="27"/>
  <c r="Q15" i="27"/>
  <c r="L15" i="27"/>
  <c r="K15" i="27"/>
  <c r="J15" i="27"/>
  <c r="I15" i="27"/>
  <c r="H15" i="27"/>
  <c r="G15" i="27"/>
  <c r="F15" i="27"/>
  <c r="E15" i="27"/>
  <c r="X14" i="27"/>
  <c r="W14" i="27"/>
  <c r="V14" i="27"/>
  <c r="U14" i="27"/>
  <c r="T14" i="27"/>
  <c r="S14" i="27"/>
  <c r="R14" i="27"/>
  <c r="Q14" i="27"/>
  <c r="L14" i="27"/>
  <c r="K14" i="27"/>
  <c r="J14" i="27"/>
  <c r="I14" i="27"/>
  <c r="H14" i="27"/>
  <c r="G14" i="27"/>
  <c r="F14" i="27"/>
  <c r="E14" i="27"/>
  <c r="X13" i="27"/>
  <c r="W13" i="27"/>
  <c r="V13" i="27"/>
  <c r="U13" i="27"/>
  <c r="T13" i="27"/>
  <c r="S13" i="27"/>
  <c r="R13" i="27"/>
  <c r="Q13" i="27"/>
  <c r="L13" i="27"/>
  <c r="K13" i="27"/>
  <c r="J13" i="27"/>
  <c r="I13" i="27"/>
  <c r="H13" i="27"/>
  <c r="G13" i="27"/>
  <c r="F13" i="27"/>
  <c r="E13" i="27"/>
  <c r="X12" i="27"/>
  <c r="W12" i="27"/>
  <c r="V12" i="27"/>
  <c r="U12" i="27"/>
  <c r="T12" i="27"/>
  <c r="S12" i="27"/>
  <c r="R12" i="27"/>
  <c r="Q12" i="27"/>
  <c r="L12" i="27"/>
  <c r="K12" i="27"/>
  <c r="J12" i="27"/>
  <c r="I12" i="27"/>
  <c r="H12" i="27"/>
  <c r="G12" i="27"/>
  <c r="F12" i="27"/>
  <c r="E12" i="27"/>
  <c r="X11" i="27"/>
  <c r="W11" i="27"/>
  <c r="V11" i="27"/>
  <c r="U11" i="27"/>
  <c r="T11" i="27"/>
  <c r="S11" i="27"/>
  <c r="R11" i="27"/>
  <c r="Q11" i="27"/>
  <c r="L11" i="27"/>
  <c r="K11" i="27"/>
  <c r="J11" i="27"/>
  <c r="I11" i="27"/>
  <c r="H11" i="27"/>
  <c r="G11" i="27"/>
  <c r="F11" i="27"/>
  <c r="E11" i="27"/>
  <c r="X10" i="27"/>
  <c r="W10" i="27"/>
  <c r="V10" i="27"/>
  <c r="U10" i="27"/>
  <c r="T10" i="27"/>
  <c r="S10" i="27"/>
  <c r="R10" i="27"/>
  <c r="Q10" i="27"/>
  <c r="L10" i="27"/>
  <c r="K10" i="27"/>
  <c r="J10" i="27"/>
  <c r="I10" i="27"/>
  <c r="H10" i="27"/>
  <c r="G10" i="27"/>
  <c r="F10" i="27"/>
  <c r="E10" i="27"/>
  <c r="X9" i="27"/>
  <c r="W9" i="27"/>
  <c r="V9" i="27"/>
  <c r="U9" i="27"/>
  <c r="T9" i="27"/>
  <c r="S9" i="27"/>
  <c r="R9" i="27"/>
  <c r="Q9" i="27"/>
  <c r="L9" i="27"/>
  <c r="K9" i="27"/>
  <c r="J9" i="27"/>
  <c r="I9" i="27"/>
  <c r="H9" i="27"/>
  <c r="G9" i="27"/>
  <c r="F9" i="27"/>
  <c r="E9" i="27"/>
  <c r="X8" i="27"/>
  <c r="W8" i="27"/>
  <c r="V8" i="27"/>
  <c r="U8" i="27"/>
  <c r="T8" i="27"/>
  <c r="S8" i="27"/>
  <c r="R8" i="27"/>
  <c r="Q8" i="27"/>
  <c r="L8" i="27"/>
  <c r="K8" i="27"/>
  <c r="J8" i="27"/>
  <c r="I8" i="27"/>
  <c r="H8" i="27"/>
  <c r="G8" i="27"/>
  <c r="F8" i="27"/>
  <c r="E8" i="27"/>
  <c r="X7" i="27"/>
  <c r="W7" i="27"/>
  <c r="V7" i="27"/>
  <c r="U7" i="27"/>
  <c r="T7" i="27"/>
  <c r="S7" i="27"/>
  <c r="R7" i="27"/>
  <c r="Q7" i="27"/>
  <c r="L7" i="27"/>
  <c r="K7" i="27"/>
  <c r="J7" i="27"/>
  <c r="I7" i="27"/>
  <c r="H7" i="27"/>
  <c r="G7" i="27"/>
  <c r="F7" i="27"/>
  <c r="E7" i="27"/>
  <c r="X6" i="27"/>
  <c r="W6" i="27"/>
  <c r="V6" i="27"/>
  <c r="U6" i="27"/>
  <c r="T6" i="27"/>
  <c r="S6" i="27"/>
  <c r="R6" i="27"/>
  <c r="Q6" i="27"/>
  <c r="L6" i="27"/>
  <c r="K6" i="27"/>
  <c r="J6" i="27"/>
  <c r="I6" i="27"/>
  <c r="H6" i="27"/>
  <c r="G6" i="27"/>
  <c r="F6" i="27"/>
  <c r="E6" i="27"/>
  <c r="X5" i="27"/>
  <c r="W5" i="27"/>
  <c r="V5" i="27"/>
  <c r="U5" i="27"/>
  <c r="T5" i="27"/>
  <c r="S5" i="27"/>
  <c r="R5" i="27"/>
  <c r="Q5" i="27"/>
  <c r="L5" i="27"/>
  <c r="K5" i="27"/>
  <c r="J5" i="27"/>
  <c r="I5" i="27"/>
  <c r="H5" i="27"/>
  <c r="G5" i="27"/>
  <c r="F5" i="27"/>
  <c r="E5" i="27"/>
  <c r="X3" i="27"/>
  <c r="W3" i="27"/>
  <c r="V3" i="27"/>
  <c r="U3" i="27"/>
  <c r="T3" i="27"/>
  <c r="S3" i="27"/>
  <c r="R3" i="27"/>
  <c r="L3" i="27"/>
  <c r="K3" i="27"/>
  <c r="J3" i="27"/>
  <c r="I3" i="27"/>
  <c r="H3" i="27"/>
  <c r="G3" i="27"/>
  <c r="F3" i="27"/>
  <c r="X6" i="19" l="1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5" i="19"/>
  <c r="X3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5" i="19"/>
  <c r="L3" i="19"/>
  <c r="O6" i="23" l="1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35" i="23" l="1"/>
  <c r="P511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Z103" i="7"/>
  <c r="AY103" i="7"/>
  <c r="AX103" i="7"/>
  <c r="AZ102" i="7"/>
  <c r="AY102" i="7"/>
  <c r="AX102" i="7"/>
  <c r="AZ101" i="7"/>
  <c r="AY101" i="7"/>
  <c r="AX101" i="7"/>
  <c r="AZ100" i="7"/>
  <c r="AY100" i="7"/>
  <c r="AX100" i="7"/>
  <c r="AZ99" i="7"/>
  <c r="AY99" i="7"/>
  <c r="AX99" i="7"/>
  <c r="AZ98" i="7"/>
  <c r="AY98" i="7"/>
  <c r="AX98" i="7"/>
  <c r="AZ97" i="7"/>
  <c r="AY97" i="7"/>
  <c r="AX97" i="7"/>
  <c r="AZ96" i="7"/>
  <c r="AY96" i="7"/>
  <c r="AX96" i="7"/>
  <c r="AZ95" i="7"/>
  <c r="AY95" i="7"/>
  <c r="AX95" i="7"/>
  <c r="AZ94" i="7"/>
  <c r="AY94" i="7"/>
  <c r="AX94" i="7"/>
  <c r="AZ93" i="7"/>
  <c r="AY93" i="7"/>
  <c r="AX93" i="7"/>
  <c r="AZ92" i="7"/>
  <c r="AY92" i="7"/>
  <c r="AX92" i="7"/>
  <c r="AZ91" i="7"/>
  <c r="AY91" i="7"/>
  <c r="AX91" i="7"/>
  <c r="AZ90" i="7"/>
  <c r="AY90" i="7"/>
  <c r="AX90" i="7"/>
  <c r="AZ89" i="7"/>
  <c r="AY89" i="7"/>
  <c r="AX89" i="7"/>
  <c r="AZ88" i="7"/>
  <c r="AY88" i="7"/>
  <c r="AX88" i="7"/>
  <c r="AZ87" i="7"/>
  <c r="AY87" i="7"/>
  <c r="AX87" i="7"/>
  <c r="AZ86" i="7"/>
  <c r="AY86" i="7"/>
  <c r="AX86" i="7"/>
  <c r="AZ85" i="7"/>
  <c r="AY85" i="7"/>
  <c r="AX85" i="7"/>
  <c r="AZ84" i="7"/>
  <c r="AY84" i="7"/>
  <c r="AX84" i="7"/>
  <c r="AZ83" i="7"/>
  <c r="AY83" i="7"/>
  <c r="AX83" i="7"/>
  <c r="AZ82" i="7"/>
  <c r="AY82" i="7"/>
  <c r="AX82" i="7"/>
  <c r="AZ81" i="7"/>
  <c r="AY81" i="7"/>
  <c r="AX81" i="7"/>
  <c r="AZ80" i="7"/>
  <c r="AY80" i="7"/>
  <c r="AX80" i="7"/>
  <c r="AZ79" i="7"/>
  <c r="AY79" i="7"/>
  <c r="AX79" i="7"/>
  <c r="AZ78" i="7"/>
  <c r="AY78" i="7"/>
  <c r="AX78" i="7"/>
  <c r="AZ77" i="7"/>
  <c r="AY77" i="7"/>
  <c r="AX77" i="7"/>
  <c r="AZ76" i="7"/>
  <c r="AY76" i="7"/>
  <c r="AX76" i="7"/>
  <c r="AZ75" i="7"/>
  <c r="AY75" i="7"/>
  <c r="AX75" i="7"/>
  <c r="AZ74" i="7"/>
  <c r="AY74" i="7"/>
  <c r="AX74" i="7"/>
  <c r="AZ73" i="7"/>
  <c r="AY73" i="7"/>
  <c r="AX73" i="7"/>
  <c r="AZ72" i="7"/>
  <c r="AY72" i="7"/>
  <c r="AX72" i="7"/>
  <c r="AZ71" i="7"/>
  <c r="AY71" i="7"/>
  <c r="AX71" i="7"/>
  <c r="AZ70" i="7"/>
  <c r="AY70" i="7"/>
  <c r="AX70" i="7"/>
  <c r="AZ69" i="7"/>
  <c r="AY69" i="7"/>
  <c r="AX69" i="7"/>
  <c r="AZ68" i="7"/>
  <c r="AY68" i="7"/>
  <c r="AX68" i="7"/>
  <c r="AZ67" i="7"/>
  <c r="AY67" i="7"/>
  <c r="AX67" i="7"/>
  <c r="AZ66" i="7"/>
  <c r="AY66" i="7"/>
  <c r="AX66" i="7"/>
  <c r="AZ65" i="7"/>
  <c r="AY65" i="7"/>
  <c r="AX65" i="7"/>
  <c r="AZ64" i="7"/>
  <c r="AY64" i="7"/>
  <c r="AX64" i="7"/>
  <c r="AZ63" i="7"/>
  <c r="AY63" i="7"/>
  <c r="AX63" i="7"/>
  <c r="AZ62" i="7"/>
  <c r="AY62" i="7"/>
  <c r="AX62" i="7"/>
  <c r="AZ61" i="7"/>
  <c r="AY61" i="7"/>
  <c r="AX61" i="7"/>
  <c r="AZ60" i="7"/>
  <c r="AY60" i="7"/>
  <c r="AX60" i="7"/>
  <c r="AZ59" i="7"/>
  <c r="AY59" i="7"/>
  <c r="AX59" i="7"/>
  <c r="AZ58" i="7"/>
  <c r="AY58" i="7"/>
  <c r="AX58" i="7"/>
  <c r="AZ57" i="7"/>
  <c r="AY57" i="7"/>
  <c r="AX57" i="7"/>
  <c r="AZ56" i="7"/>
  <c r="AY56" i="7"/>
  <c r="AX56" i="7"/>
  <c r="AZ55" i="7"/>
  <c r="AY55" i="7"/>
  <c r="AX55" i="7"/>
  <c r="AZ54" i="7"/>
  <c r="AY54" i="7"/>
  <c r="AX54" i="7"/>
  <c r="AZ53" i="7"/>
  <c r="AY53" i="7"/>
  <c r="AX53" i="7"/>
  <c r="AZ52" i="7"/>
  <c r="AY52" i="7"/>
  <c r="AX52" i="7"/>
  <c r="AZ51" i="7"/>
  <c r="AY51" i="7"/>
  <c r="AX51" i="7"/>
  <c r="AZ50" i="7"/>
  <c r="AY50" i="7"/>
  <c r="AX50" i="7"/>
  <c r="AZ49" i="7"/>
  <c r="AY49" i="7"/>
  <c r="AX49" i="7"/>
  <c r="AZ48" i="7"/>
  <c r="AY48" i="7"/>
  <c r="AX48" i="7"/>
  <c r="AZ47" i="7"/>
  <c r="AY47" i="7"/>
  <c r="AX47" i="7"/>
  <c r="AZ46" i="7"/>
  <c r="AY46" i="7"/>
  <c r="AX46" i="7"/>
  <c r="AZ45" i="7"/>
  <c r="AY45" i="7"/>
  <c r="AX45" i="7"/>
  <c r="AZ44" i="7"/>
  <c r="AY44" i="7"/>
  <c r="AX44" i="7"/>
  <c r="AZ43" i="7"/>
  <c r="AY43" i="7"/>
  <c r="AX43" i="7"/>
  <c r="AZ42" i="7"/>
  <c r="AY42" i="7"/>
  <c r="AX42" i="7"/>
  <c r="AZ41" i="7"/>
  <c r="AY41" i="7"/>
  <c r="AX41" i="7"/>
  <c r="AZ40" i="7"/>
  <c r="AY40" i="7"/>
  <c r="AX40" i="7"/>
  <c r="AZ39" i="7"/>
  <c r="AY39" i="7"/>
  <c r="AX39" i="7"/>
  <c r="AZ38" i="7"/>
  <c r="AY38" i="7"/>
  <c r="AX38" i="7"/>
  <c r="AZ37" i="7"/>
  <c r="AY37" i="7"/>
  <c r="AX37" i="7"/>
  <c r="AZ36" i="7"/>
  <c r="AY36" i="7"/>
  <c r="AX36" i="7"/>
  <c r="AZ35" i="7"/>
  <c r="AY35" i="7"/>
  <c r="AX35" i="7"/>
  <c r="AZ34" i="7"/>
  <c r="AY34" i="7"/>
  <c r="AX34" i="7"/>
  <c r="AZ33" i="7"/>
  <c r="AY33" i="7"/>
  <c r="AX33" i="7"/>
  <c r="AZ32" i="7"/>
  <c r="AY32" i="7"/>
  <c r="AX32" i="7"/>
  <c r="AZ31" i="7"/>
  <c r="AY31" i="7"/>
  <c r="AX31" i="7"/>
  <c r="AZ30" i="7"/>
  <c r="AY30" i="7"/>
  <c r="AX30" i="7"/>
  <c r="AZ29" i="7"/>
  <c r="AY29" i="7"/>
  <c r="AX29" i="7"/>
  <c r="AZ28" i="7"/>
  <c r="AY28" i="7"/>
  <c r="AX28" i="7"/>
  <c r="AZ27" i="7"/>
  <c r="AY27" i="7"/>
  <c r="AX27" i="7"/>
  <c r="AZ26" i="7"/>
  <c r="AY26" i="7"/>
  <c r="AX26" i="7"/>
  <c r="AZ25" i="7"/>
  <c r="AY25" i="7"/>
  <c r="AX25" i="7"/>
  <c r="AZ24" i="7"/>
  <c r="AY24" i="7"/>
  <c r="AX24" i="7"/>
  <c r="AZ23" i="7"/>
  <c r="AY23" i="7"/>
  <c r="AX23" i="7"/>
  <c r="AZ22" i="7"/>
  <c r="AY22" i="7"/>
  <c r="AX22" i="7"/>
  <c r="AZ21" i="7"/>
  <c r="AY21" i="7"/>
  <c r="AX21" i="7"/>
  <c r="AZ20" i="7"/>
  <c r="AY20" i="7"/>
  <c r="AX20" i="7"/>
  <c r="AZ19" i="7"/>
  <c r="AY19" i="7"/>
  <c r="AX19" i="7"/>
  <c r="AZ18" i="7"/>
  <c r="AY18" i="7"/>
  <c r="AX18" i="7"/>
  <c r="AZ17" i="7"/>
  <c r="AY17" i="7"/>
  <c r="AX17" i="7"/>
  <c r="AZ16" i="7"/>
  <c r="AY16" i="7"/>
  <c r="AX16" i="7"/>
  <c r="AZ15" i="7"/>
  <c r="AY15" i="7"/>
  <c r="AX15" i="7"/>
  <c r="AZ14" i="7"/>
  <c r="AY14" i="7"/>
  <c r="AX14" i="7"/>
  <c r="AZ13" i="7"/>
  <c r="AY13" i="7"/>
  <c r="AX13" i="7"/>
  <c r="AZ12" i="7"/>
  <c r="AY12" i="7"/>
  <c r="AX12" i="7"/>
  <c r="AZ11" i="7"/>
  <c r="AY11" i="7"/>
  <c r="AX11" i="7"/>
  <c r="AZ10" i="7"/>
  <c r="AY10" i="7"/>
  <c r="AX10" i="7"/>
  <c r="AZ9" i="7"/>
  <c r="AY9" i="7"/>
  <c r="AX9" i="7"/>
  <c r="AZ8" i="7"/>
  <c r="AY8" i="7"/>
  <c r="AX8" i="7"/>
  <c r="AZ7" i="7"/>
  <c r="AY7" i="7"/>
  <c r="AX7" i="7"/>
  <c r="AZ6" i="7"/>
  <c r="AY6" i="7"/>
  <c r="AX6" i="7"/>
  <c r="AZ5" i="7"/>
  <c r="AY5" i="7"/>
  <c r="AX5" i="7"/>
  <c r="AZ1" i="7"/>
  <c r="AY1" i="7"/>
  <c r="AX1" i="7"/>
  <c r="X6" i="7"/>
  <c r="Y6" i="7"/>
  <c r="Z6" i="7"/>
  <c r="X7" i="7"/>
  <c r="Y7" i="7"/>
  <c r="Z7" i="7"/>
  <c r="X8" i="7"/>
  <c r="Y8" i="7"/>
  <c r="Z8" i="7"/>
  <c r="X9" i="7"/>
  <c r="Y9" i="7"/>
  <c r="Z9" i="7"/>
  <c r="X10" i="7"/>
  <c r="Y10" i="7"/>
  <c r="Z10" i="7"/>
  <c r="X11" i="7"/>
  <c r="Y11" i="7"/>
  <c r="Z11" i="7"/>
  <c r="X12" i="7"/>
  <c r="Y12" i="7"/>
  <c r="Z12" i="7"/>
  <c r="X13" i="7"/>
  <c r="Y13" i="7"/>
  <c r="Z13" i="7"/>
  <c r="X14" i="7"/>
  <c r="Y14" i="7"/>
  <c r="Z14" i="7"/>
  <c r="X15" i="7"/>
  <c r="Y15" i="7"/>
  <c r="Z15" i="7"/>
  <c r="X16" i="7"/>
  <c r="Y16" i="7"/>
  <c r="Z16" i="7"/>
  <c r="X17" i="7"/>
  <c r="Y17" i="7"/>
  <c r="Z17" i="7"/>
  <c r="X18" i="7"/>
  <c r="Y18" i="7"/>
  <c r="Z18" i="7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40" i="7"/>
  <c r="Y40" i="7"/>
  <c r="Z40" i="7"/>
  <c r="X41" i="7"/>
  <c r="Y41" i="7"/>
  <c r="Z41" i="7"/>
  <c r="X42" i="7"/>
  <c r="Y42" i="7"/>
  <c r="Z42" i="7"/>
  <c r="X43" i="7"/>
  <c r="Y43" i="7"/>
  <c r="Z43" i="7"/>
  <c r="X44" i="7"/>
  <c r="Y44" i="7"/>
  <c r="Z44" i="7"/>
  <c r="X45" i="7"/>
  <c r="Y45" i="7"/>
  <c r="Z45" i="7"/>
  <c r="X46" i="7"/>
  <c r="Y46" i="7"/>
  <c r="Z46" i="7"/>
  <c r="X47" i="7"/>
  <c r="Y47" i="7"/>
  <c r="Z47" i="7"/>
  <c r="X48" i="7"/>
  <c r="Y48" i="7"/>
  <c r="Z48" i="7"/>
  <c r="X49" i="7"/>
  <c r="Y49" i="7"/>
  <c r="Z49" i="7"/>
  <c r="X50" i="7"/>
  <c r="Y50" i="7"/>
  <c r="Z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X68" i="7"/>
  <c r="Y68" i="7"/>
  <c r="Z68" i="7"/>
  <c r="X69" i="7"/>
  <c r="Y69" i="7"/>
  <c r="Z69" i="7"/>
  <c r="X70" i="7"/>
  <c r="Y70" i="7"/>
  <c r="Z70" i="7"/>
  <c r="X71" i="7"/>
  <c r="Y71" i="7"/>
  <c r="Z71" i="7"/>
  <c r="X72" i="7"/>
  <c r="Y72" i="7"/>
  <c r="Z72" i="7"/>
  <c r="X73" i="7"/>
  <c r="Y73" i="7"/>
  <c r="Z73" i="7"/>
  <c r="X74" i="7"/>
  <c r="Y74" i="7"/>
  <c r="Z74" i="7"/>
  <c r="X75" i="7"/>
  <c r="Y75" i="7"/>
  <c r="Z75" i="7"/>
  <c r="X76" i="7"/>
  <c r="Y76" i="7"/>
  <c r="Z76" i="7"/>
  <c r="X77" i="7"/>
  <c r="Y77" i="7"/>
  <c r="Z77" i="7"/>
  <c r="X78" i="7"/>
  <c r="Y78" i="7"/>
  <c r="Z78" i="7"/>
  <c r="X79" i="7"/>
  <c r="Y79" i="7"/>
  <c r="Z79" i="7"/>
  <c r="X80" i="7"/>
  <c r="Y80" i="7"/>
  <c r="Z80" i="7"/>
  <c r="X81" i="7"/>
  <c r="Y81" i="7"/>
  <c r="Z81" i="7"/>
  <c r="X82" i="7"/>
  <c r="Y82" i="7"/>
  <c r="Z82" i="7"/>
  <c r="X83" i="7"/>
  <c r="Y83" i="7"/>
  <c r="Z83" i="7"/>
  <c r="X84" i="7"/>
  <c r="Y84" i="7"/>
  <c r="Z84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Z5" i="7"/>
  <c r="Y5" i="7"/>
  <c r="X5" i="7"/>
  <c r="Y1" i="7"/>
  <c r="Z1" i="7"/>
  <c r="X1" i="7"/>
  <c r="AA5" i="26" l="1"/>
  <c r="AA16" i="26" s="1"/>
  <c r="AA32" i="26"/>
  <c r="AA40" i="26"/>
  <c r="AA48" i="26"/>
  <c r="AA56" i="26"/>
  <c r="AA31" i="26"/>
  <c r="AA39" i="26"/>
  <c r="AA47" i="26"/>
  <c r="AA14" i="26"/>
  <c r="AA30" i="26"/>
  <c r="AA38" i="26"/>
  <c r="AA46" i="26"/>
  <c r="AA54" i="26"/>
  <c r="AA12" i="26"/>
  <c r="AA36" i="26"/>
  <c r="AA13" i="26"/>
  <c r="AA21" i="26"/>
  <c r="AA29" i="26"/>
  <c r="AA37" i="26"/>
  <c r="AA53" i="26"/>
  <c r="AA28" i="26"/>
  <c r="AA44" i="26"/>
  <c r="AA52" i="26"/>
  <c r="AA19" i="26"/>
  <c r="AA49" i="26"/>
  <c r="AA57" i="26"/>
  <c r="AA35" i="26"/>
  <c r="AA41" i="26"/>
  <c r="AA58" i="26"/>
  <c r="AA25" i="26"/>
  <c r="AA55" i="26"/>
  <c r="AA50" i="26"/>
  <c r="AA11" i="26"/>
  <c r="AA26" i="26"/>
  <c r="AA51" i="26"/>
  <c r="AA27" i="26"/>
  <c r="AA42" i="26"/>
  <c r="AA18" i="26"/>
  <c r="AA33" i="26"/>
  <c r="AA43" i="26"/>
  <c r="AA9" i="26"/>
  <c r="J5" i="26"/>
  <c r="AZ3" i="7"/>
  <c r="AY3" i="7"/>
  <c r="Y3" i="7"/>
  <c r="Z3" i="7"/>
  <c r="AA23" i="26" l="1"/>
  <c r="AA24" i="26"/>
  <c r="AA59" i="26"/>
  <c r="AA17" i="26"/>
  <c r="AA10" i="26"/>
  <c r="AA34" i="26"/>
  <c r="AA45" i="26"/>
  <c r="AA20" i="26"/>
  <c r="AA22" i="26"/>
  <c r="AA15" i="26"/>
  <c r="J12" i="26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J7" i="26" l="1"/>
  <c r="J6" i="26" s="1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AK3" i="7" l="1"/>
  <c r="K3" i="7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V1" i="7"/>
  <c r="AS1" i="7"/>
  <c r="AP1" i="7"/>
  <c r="AM1" i="7"/>
  <c r="V1" i="7"/>
  <c r="S1" i="7"/>
  <c r="P1" i="7"/>
  <c r="M1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M3" i="7" l="1"/>
  <c r="AM3" i="7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Z5" i="26" s="1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K5" i="25"/>
  <c r="I5" i="26" s="1"/>
  <c r="F3" i="26"/>
  <c r="I3" i="26"/>
  <c r="H3" i="26"/>
  <c r="G3" i="26"/>
  <c r="H5" i="26" l="1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Q5" i="26" s="1"/>
  <c r="S3" i="25"/>
  <c r="R3" i="25"/>
  <c r="Q5" i="25"/>
  <c r="Q3" i="25"/>
  <c r="P5" i="25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M5" i="26" l="1"/>
  <c r="N5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Q7" i="26" s="1"/>
  <c r="Q6" i="26" s="1"/>
  <c r="U5" i="26"/>
  <c r="U34" i="26" s="1"/>
  <c r="P5" i="26"/>
  <c r="L5" i="26"/>
  <c r="O5" i="26"/>
  <c r="U18" i="26"/>
  <c r="U26" i="26"/>
  <c r="U50" i="26"/>
  <c r="U17" i="26"/>
  <c r="U25" i="26"/>
  <c r="U49" i="26"/>
  <c r="U24" i="26"/>
  <c r="U32" i="26"/>
  <c r="U56" i="26"/>
  <c r="U46" i="26"/>
  <c r="U54" i="26"/>
  <c r="U31" i="26"/>
  <c r="U47" i="26"/>
  <c r="U55" i="26"/>
  <c r="U22" i="26"/>
  <c r="U29" i="26"/>
  <c r="U44" i="26"/>
  <c r="U36" i="26"/>
  <c r="U35" i="26"/>
  <c r="U21" i="26"/>
  <c r="U27" i="26"/>
  <c r="U37" i="26"/>
  <c r="U52" i="26"/>
  <c r="U28" i="26"/>
  <c r="U19" i="26"/>
  <c r="U53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43" i="26" l="1"/>
  <c r="U59" i="26"/>
  <c r="U20" i="26"/>
  <c r="U38" i="26"/>
  <c r="U39" i="26"/>
  <c r="U30" i="26"/>
  <c r="U16" i="26"/>
  <c r="U58" i="26"/>
  <c r="U10" i="26"/>
  <c r="U13" i="26"/>
  <c r="U12" i="26"/>
  <c r="U45" i="26"/>
  <c r="U14" i="26"/>
  <c r="U23" i="26"/>
  <c r="U48" i="26"/>
  <c r="U41" i="26"/>
  <c r="U42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N12" i="26"/>
  <c r="N17" i="26"/>
  <c r="N23" i="26"/>
  <c r="N28" i="26"/>
  <c r="N32" i="26"/>
  <c r="N35" i="26"/>
  <c r="N37" i="26"/>
  <c r="N41" i="26"/>
  <c r="N44" i="26"/>
  <c r="N48" i="26"/>
  <c r="N51" i="26"/>
  <c r="N55" i="26"/>
  <c r="N59" i="26"/>
  <c r="N10" i="26"/>
  <c r="N11" i="26"/>
  <c r="N13" i="26"/>
  <c r="N15" i="26"/>
  <c r="N16" i="26"/>
  <c r="N19" i="26"/>
  <c r="N20" i="26"/>
  <c r="N22" i="26"/>
  <c r="N25" i="26"/>
  <c r="N27" i="26"/>
  <c r="N30" i="26"/>
  <c r="N33" i="26"/>
  <c r="N36" i="26"/>
  <c r="N38" i="26"/>
  <c r="N40" i="26"/>
  <c r="N45" i="26"/>
  <c r="N49" i="26"/>
  <c r="N53" i="26"/>
  <c r="N56" i="26"/>
  <c r="N58" i="26"/>
  <c r="N14" i="26"/>
  <c r="N18" i="26"/>
  <c r="N21" i="26"/>
  <c r="N24" i="26"/>
  <c r="N26" i="26"/>
  <c r="N29" i="26"/>
  <c r="N31" i="26"/>
  <c r="N34" i="26"/>
  <c r="N39" i="26"/>
  <c r="N42" i="26"/>
  <c r="N43" i="26"/>
  <c r="N46" i="26"/>
  <c r="N47" i="26"/>
  <c r="N50" i="26"/>
  <c r="N52" i="26"/>
  <c r="N54" i="26"/>
  <c r="N57" i="26"/>
  <c r="N9" i="26"/>
  <c r="O12" i="26"/>
  <c r="O17" i="26"/>
  <c r="O19" i="26"/>
  <c r="O22" i="26"/>
  <c r="O25" i="26"/>
  <c r="O27" i="26"/>
  <c r="O30" i="26"/>
  <c r="O33" i="26"/>
  <c r="O36" i="26"/>
  <c r="O39" i="26"/>
  <c r="O43" i="26"/>
  <c r="O10" i="26"/>
  <c r="O13" i="26"/>
  <c r="O15" i="26"/>
  <c r="O18" i="26"/>
  <c r="O21" i="26"/>
  <c r="O24" i="26"/>
  <c r="O28" i="26"/>
  <c r="O31" i="26"/>
  <c r="O35" i="26"/>
  <c r="O38" i="26"/>
  <c r="O41" i="26"/>
  <c r="O44" i="26"/>
  <c r="O9" i="26"/>
  <c r="O11" i="26"/>
  <c r="O14" i="26"/>
  <c r="O16" i="26"/>
  <c r="O20" i="26"/>
  <c r="O23" i="26"/>
  <c r="O26" i="26"/>
  <c r="O29" i="26"/>
  <c r="O32" i="26"/>
  <c r="O34" i="26"/>
  <c r="O37" i="26"/>
  <c r="O40" i="26"/>
  <c r="O42" i="26"/>
  <c r="O50" i="26"/>
  <c r="O56" i="26"/>
  <c r="O45" i="26"/>
  <c r="O51" i="26"/>
  <c r="O57" i="26"/>
  <c r="O59" i="26"/>
  <c r="O46" i="26"/>
  <c r="O52" i="26"/>
  <c r="O58" i="26"/>
  <c r="O54" i="26"/>
  <c r="O47" i="26"/>
  <c r="O53" i="26"/>
  <c r="O48" i="26"/>
  <c r="O49" i="26"/>
  <c r="O55" i="26"/>
  <c r="U57" i="26"/>
  <c r="U51" i="26"/>
  <c r="U11" i="26"/>
  <c r="U9" i="26"/>
  <c r="U15" i="26"/>
  <c r="U40" i="26"/>
  <c r="U33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9" i="26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O7" i="26" l="1"/>
  <c r="O6" i="26" s="1"/>
  <c r="L7" i="26"/>
  <c r="L6" i="26" s="1"/>
  <c r="U7" i="26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L6" i="7"/>
  <c r="AO6" i="7"/>
  <c r="AR6" i="7"/>
  <c r="AU6" i="7"/>
  <c r="AL7" i="7"/>
  <c r="AO7" i="7"/>
  <c r="AR7" i="7"/>
  <c r="AU7" i="7"/>
  <c r="AL8" i="7"/>
  <c r="AO8" i="7"/>
  <c r="AR8" i="7"/>
  <c r="AU8" i="7"/>
  <c r="AL9" i="7"/>
  <c r="AO9" i="7"/>
  <c r="AR9" i="7"/>
  <c r="AU9" i="7"/>
  <c r="AL10" i="7"/>
  <c r="AO10" i="7"/>
  <c r="AR10" i="7"/>
  <c r="AU10" i="7"/>
  <c r="AL11" i="7"/>
  <c r="AO11" i="7"/>
  <c r="AR11" i="7"/>
  <c r="AU11" i="7"/>
  <c r="AL12" i="7"/>
  <c r="AO12" i="7"/>
  <c r="AR12" i="7"/>
  <c r="AU12" i="7"/>
  <c r="AL13" i="7"/>
  <c r="AO13" i="7"/>
  <c r="AR13" i="7"/>
  <c r="AU13" i="7"/>
  <c r="AL14" i="7"/>
  <c r="AO14" i="7"/>
  <c r="AR14" i="7"/>
  <c r="AU14" i="7"/>
  <c r="AL15" i="7"/>
  <c r="AO15" i="7"/>
  <c r="AR15" i="7"/>
  <c r="AU15" i="7"/>
  <c r="AL16" i="7"/>
  <c r="AO16" i="7"/>
  <c r="AR16" i="7"/>
  <c r="AU16" i="7"/>
  <c r="AL17" i="7"/>
  <c r="AO17" i="7"/>
  <c r="AR17" i="7"/>
  <c r="AU17" i="7"/>
  <c r="AL18" i="7"/>
  <c r="AO18" i="7"/>
  <c r="AR18" i="7"/>
  <c r="AU18" i="7"/>
  <c r="AL19" i="7"/>
  <c r="AO19" i="7"/>
  <c r="AR19" i="7"/>
  <c r="AU19" i="7"/>
  <c r="AL20" i="7"/>
  <c r="AO20" i="7"/>
  <c r="AR20" i="7"/>
  <c r="AU20" i="7"/>
  <c r="AL21" i="7"/>
  <c r="AO21" i="7"/>
  <c r="AR21" i="7"/>
  <c r="AU21" i="7"/>
  <c r="AL22" i="7"/>
  <c r="AO22" i="7"/>
  <c r="AR22" i="7"/>
  <c r="AU22" i="7"/>
  <c r="AL23" i="7"/>
  <c r="AO23" i="7"/>
  <c r="AR23" i="7"/>
  <c r="AU23" i="7"/>
  <c r="AL24" i="7"/>
  <c r="AO24" i="7"/>
  <c r="AR24" i="7"/>
  <c r="AU24" i="7"/>
  <c r="AL25" i="7"/>
  <c r="AO25" i="7"/>
  <c r="AR25" i="7"/>
  <c r="AU25" i="7"/>
  <c r="AL26" i="7"/>
  <c r="AO26" i="7"/>
  <c r="AR26" i="7"/>
  <c r="AU26" i="7"/>
  <c r="AL27" i="7"/>
  <c r="AO27" i="7"/>
  <c r="AR27" i="7"/>
  <c r="AU27" i="7"/>
  <c r="AL28" i="7"/>
  <c r="AO28" i="7"/>
  <c r="AR28" i="7"/>
  <c r="AU28" i="7"/>
  <c r="AL29" i="7"/>
  <c r="AO29" i="7"/>
  <c r="AR29" i="7"/>
  <c r="AU29" i="7"/>
  <c r="AL30" i="7"/>
  <c r="AO30" i="7"/>
  <c r="AR30" i="7"/>
  <c r="AU30" i="7"/>
  <c r="AL31" i="7"/>
  <c r="AO31" i="7"/>
  <c r="AR31" i="7"/>
  <c r="AU31" i="7"/>
  <c r="AL32" i="7"/>
  <c r="AO32" i="7"/>
  <c r="AR32" i="7"/>
  <c r="AU32" i="7"/>
  <c r="AL33" i="7"/>
  <c r="AO33" i="7"/>
  <c r="AR33" i="7"/>
  <c r="AU33" i="7"/>
  <c r="AL34" i="7"/>
  <c r="AO34" i="7"/>
  <c r="AR34" i="7"/>
  <c r="AU34" i="7"/>
  <c r="AL35" i="7"/>
  <c r="AO35" i="7"/>
  <c r="AR35" i="7"/>
  <c r="AU35" i="7"/>
  <c r="AL36" i="7"/>
  <c r="AO36" i="7"/>
  <c r="AR36" i="7"/>
  <c r="AU36" i="7"/>
  <c r="AL37" i="7"/>
  <c r="AO37" i="7"/>
  <c r="AR37" i="7"/>
  <c r="AU37" i="7"/>
  <c r="AL38" i="7"/>
  <c r="AO38" i="7"/>
  <c r="AR38" i="7"/>
  <c r="AU38" i="7"/>
  <c r="AL39" i="7"/>
  <c r="AO39" i="7"/>
  <c r="AR39" i="7"/>
  <c r="AU39" i="7"/>
  <c r="AL40" i="7"/>
  <c r="AO40" i="7"/>
  <c r="AR40" i="7"/>
  <c r="AU40" i="7"/>
  <c r="AL41" i="7"/>
  <c r="AO41" i="7"/>
  <c r="AR41" i="7"/>
  <c r="AU41" i="7"/>
  <c r="AL42" i="7"/>
  <c r="AO42" i="7"/>
  <c r="AR42" i="7"/>
  <c r="AU42" i="7"/>
  <c r="AL43" i="7"/>
  <c r="AO43" i="7"/>
  <c r="AR43" i="7"/>
  <c r="AU43" i="7"/>
  <c r="AL44" i="7"/>
  <c r="AO44" i="7"/>
  <c r="AR44" i="7"/>
  <c r="AU44" i="7"/>
  <c r="AL45" i="7"/>
  <c r="AO45" i="7"/>
  <c r="AR45" i="7"/>
  <c r="AU45" i="7"/>
  <c r="AL46" i="7"/>
  <c r="AO46" i="7"/>
  <c r="AR46" i="7"/>
  <c r="AU46" i="7"/>
  <c r="AL47" i="7"/>
  <c r="AO47" i="7"/>
  <c r="AR47" i="7"/>
  <c r="AU47" i="7"/>
  <c r="AL48" i="7"/>
  <c r="AO48" i="7"/>
  <c r="AR48" i="7"/>
  <c r="AU48" i="7"/>
  <c r="AL49" i="7"/>
  <c r="AO49" i="7"/>
  <c r="AR49" i="7"/>
  <c r="AU49" i="7"/>
  <c r="AL50" i="7"/>
  <c r="AO50" i="7"/>
  <c r="AR50" i="7"/>
  <c r="AU50" i="7"/>
  <c r="AL51" i="7"/>
  <c r="AO51" i="7"/>
  <c r="AR51" i="7"/>
  <c r="AU51" i="7"/>
  <c r="AL52" i="7"/>
  <c r="AO52" i="7"/>
  <c r="AR52" i="7"/>
  <c r="AU52" i="7"/>
  <c r="AL53" i="7"/>
  <c r="AO53" i="7"/>
  <c r="AR53" i="7"/>
  <c r="AU53" i="7"/>
  <c r="AL54" i="7"/>
  <c r="AO54" i="7"/>
  <c r="AR54" i="7"/>
  <c r="AU54" i="7"/>
  <c r="AL55" i="7"/>
  <c r="AO55" i="7"/>
  <c r="AR55" i="7"/>
  <c r="AU55" i="7"/>
  <c r="AL56" i="7"/>
  <c r="AO56" i="7"/>
  <c r="AR56" i="7"/>
  <c r="AU56" i="7"/>
  <c r="AL57" i="7"/>
  <c r="AO57" i="7"/>
  <c r="AR57" i="7"/>
  <c r="AU57" i="7"/>
  <c r="AL58" i="7"/>
  <c r="AO58" i="7"/>
  <c r="AR58" i="7"/>
  <c r="AU58" i="7"/>
  <c r="AL59" i="7"/>
  <c r="AO59" i="7"/>
  <c r="AR59" i="7"/>
  <c r="AU59" i="7"/>
  <c r="AL60" i="7"/>
  <c r="AO60" i="7"/>
  <c r="AR60" i="7"/>
  <c r="AU60" i="7"/>
  <c r="AL61" i="7"/>
  <c r="AO61" i="7"/>
  <c r="AR61" i="7"/>
  <c r="AU61" i="7"/>
  <c r="AL62" i="7"/>
  <c r="AO62" i="7"/>
  <c r="AR62" i="7"/>
  <c r="AU62" i="7"/>
  <c r="AL63" i="7"/>
  <c r="AO63" i="7"/>
  <c r="AR63" i="7"/>
  <c r="AU63" i="7"/>
  <c r="AL64" i="7"/>
  <c r="AO64" i="7"/>
  <c r="AR64" i="7"/>
  <c r="AU64" i="7"/>
  <c r="AL65" i="7"/>
  <c r="AO65" i="7"/>
  <c r="AR65" i="7"/>
  <c r="AU65" i="7"/>
  <c r="AL66" i="7"/>
  <c r="AO66" i="7"/>
  <c r="AR66" i="7"/>
  <c r="AU66" i="7"/>
  <c r="AL67" i="7"/>
  <c r="AO67" i="7"/>
  <c r="AR67" i="7"/>
  <c r="AU67" i="7"/>
  <c r="AL68" i="7"/>
  <c r="AO68" i="7"/>
  <c r="AR68" i="7"/>
  <c r="AU68" i="7"/>
  <c r="AL69" i="7"/>
  <c r="AO69" i="7"/>
  <c r="AR69" i="7"/>
  <c r="AU69" i="7"/>
  <c r="AL70" i="7"/>
  <c r="AO70" i="7"/>
  <c r="AR70" i="7"/>
  <c r="AU70" i="7"/>
  <c r="AL71" i="7"/>
  <c r="AO71" i="7"/>
  <c r="AR71" i="7"/>
  <c r="AU71" i="7"/>
  <c r="AL72" i="7"/>
  <c r="AO72" i="7"/>
  <c r="AR72" i="7"/>
  <c r="AU72" i="7"/>
  <c r="AL73" i="7"/>
  <c r="AO73" i="7"/>
  <c r="AR73" i="7"/>
  <c r="AU73" i="7"/>
  <c r="AL74" i="7"/>
  <c r="AO74" i="7"/>
  <c r="AR74" i="7"/>
  <c r="AU74" i="7"/>
  <c r="AL75" i="7"/>
  <c r="AO75" i="7"/>
  <c r="AR75" i="7"/>
  <c r="AU75" i="7"/>
  <c r="AL76" i="7"/>
  <c r="AO76" i="7"/>
  <c r="AR76" i="7"/>
  <c r="AU76" i="7"/>
  <c r="AL77" i="7"/>
  <c r="AO77" i="7"/>
  <c r="AR77" i="7"/>
  <c r="AU77" i="7"/>
  <c r="AL78" i="7"/>
  <c r="AO78" i="7"/>
  <c r="AR78" i="7"/>
  <c r="AU78" i="7"/>
  <c r="AL79" i="7"/>
  <c r="AO79" i="7"/>
  <c r="AR79" i="7"/>
  <c r="AU79" i="7"/>
  <c r="AL80" i="7"/>
  <c r="AO80" i="7"/>
  <c r="AR80" i="7"/>
  <c r="AU80" i="7"/>
  <c r="AL81" i="7"/>
  <c r="AO81" i="7"/>
  <c r="AR81" i="7"/>
  <c r="AU81" i="7"/>
  <c r="AL82" i="7"/>
  <c r="AO82" i="7"/>
  <c r="AR82" i="7"/>
  <c r="AU82" i="7"/>
  <c r="AL83" i="7"/>
  <c r="AO83" i="7"/>
  <c r="AR83" i="7"/>
  <c r="AU83" i="7"/>
  <c r="AL84" i="7"/>
  <c r="AO84" i="7"/>
  <c r="AR84" i="7"/>
  <c r="AU84" i="7"/>
  <c r="AL85" i="7"/>
  <c r="AO85" i="7"/>
  <c r="AR85" i="7"/>
  <c r="AU85" i="7"/>
  <c r="AL86" i="7"/>
  <c r="AO86" i="7"/>
  <c r="AR86" i="7"/>
  <c r="AU86" i="7"/>
  <c r="AL87" i="7"/>
  <c r="AO87" i="7"/>
  <c r="AR87" i="7"/>
  <c r="AU87" i="7"/>
  <c r="AL88" i="7"/>
  <c r="AO88" i="7"/>
  <c r="AR88" i="7"/>
  <c r="AU88" i="7"/>
  <c r="AL89" i="7"/>
  <c r="AO89" i="7"/>
  <c r="AR89" i="7"/>
  <c r="AU89" i="7"/>
  <c r="AL90" i="7"/>
  <c r="AO90" i="7"/>
  <c r="AR90" i="7"/>
  <c r="AU90" i="7"/>
  <c r="AL91" i="7"/>
  <c r="AO91" i="7"/>
  <c r="AR91" i="7"/>
  <c r="AU91" i="7"/>
  <c r="AL92" i="7"/>
  <c r="AO92" i="7"/>
  <c r="AR92" i="7"/>
  <c r="AU92" i="7"/>
  <c r="AL93" i="7"/>
  <c r="AO93" i="7"/>
  <c r="AR93" i="7"/>
  <c r="AU93" i="7"/>
  <c r="AL94" i="7"/>
  <c r="AO94" i="7"/>
  <c r="AR94" i="7"/>
  <c r="AU94" i="7"/>
  <c r="AL95" i="7"/>
  <c r="AO95" i="7"/>
  <c r="AR95" i="7"/>
  <c r="AU95" i="7"/>
  <c r="AL96" i="7"/>
  <c r="AO96" i="7"/>
  <c r="AR96" i="7"/>
  <c r="AU96" i="7"/>
  <c r="AL97" i="7"/>
  <c r="AO97" i="7"/>
  <c r="AR97" i="7"/>
  <c r="AU97" i="7"/>
  <c r="AL98" i="7"/>
  <c r="AO98" i="7"/>
  <c r="AR98" i="7"/>
  <c r="AU98" i="7"/>
  <c r="AL99" i="7"/>
  <c r="AO99" i="7"/>
  <c r="AR99" i="7"/>
  <c r="AU99" i="7"/>
  <c r="AL100" i="7"/>
  <c r="AO100" i="7"/>
  <c r="AR100" i="7"/>
  <c r="AU100" i="7"/>
  <c r="AL101" i="7"/>
  <c r="AO101" i="7"/>
  <c r="AR101" i="7"/>
  <c r="AU101" i="7"/>
  <c r="AL102" i="7"/>
  <c r="AO102" i="7"/>
  <c r="AR102" i="7"/>
  <c r="AU102" i="7"/>
  <c r="AL103" i="7"/>
  <c r="AO103" i="7"/>
  <c r="AR103" i="7"/>
  <c r="AU103" i="7"/>
  <c r="AT1" i="7"/>
  <c r="AW1" i="7"/>
  <c r="AQ1" i="7"/>
  <c r="AU5" i="7"/>
  <c r="AR5" i="7"/>
  <c r="AO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N1" i="7"/>
  <c r="AL5" i="7"/>
  <c r="U5" i="7"/>
  <c r="R5" i="7"/>
  <c r="O5" i="7"/>
  <c r="L5" i="7"/>
  <c r="AP3" i="7" l="1"/>
  <c r="AT3" i="7"/>
  <c r="V3" i="7"/>
  <c r="M105" i="7"/>
  <c r="AV3" i="7"/>
  <c r="AW3" i="7"/>
  <c r="AS3" i="7"/>
  <c r="AQ3" i="7"/>
  <c r="AN3" i="7"/>
  <c r="T3" i="7"/>
  <c r="S3" i="7"/>
  <c r="Q3" i="7"/>
  <c r="W3" i="7"/>
  <c r="P3" i="7"/>
  <c r="N3" i="7"/>
  <c r="W205" i="19" l="1"/>
  <c r="V205" i="19"/>
  <c r="W204" i="19"/>
  <c r="V204" i="19"/>
  <c r="W203" i="19"/>
  <c r="V203" i="19"/>
  <c r="W202" i="19"/>
  <c r="V202" i="19"/>
  <c r="W201" i="19"/>
  <c r="V201" i="19"/>
  <c r="W200" i="19"/>
  <c r="V200" i="19"/>
  <c r="W199" i="19"/>
  <c r="V199" i="19"/>
  <c r="W198" i="19"/>
  <c r="V198" i="19"/>
  <c r="W197" i="19"/>
  <c r="V197" i="19"/>
  <c r="W196" i="19"/>
  <c r="V196" i="19"/>
  <c r="W195" i="19"/>
  <c r="V195" i="19"/>
  <c r="W194" i="19"/>
  <c r="V194" i="19"/>
  <c r="W193" i="19"/>
  <c r="V193" i="19"/>
  <c r="W192" i="19"/>
  <c r="V192" i="19"/>
  <c r="W191" i="19"/>
  <c r="V191" i="19"/>
  <c r="W190" i="19"/>
  <c r="V190" i="19"/>
  <c r="W189" i="19"/>
  <c r="V189" i="19"/>
  <c r="W188" i="19"/>
  <c r="V188" i="19"/>
  <c r="W187" i="19"/>
  <c r="V187" i="19"/>
  <c r="W186" i="19"/>
  <c r="V186" i="19"/>
  <c r="W185" i="19"/>
  <c r="V185" i="19"/>
  <c r="W184" i="19"/>
  <c r="V184" i="19"/>
  <c r="W183" i="19"/>
  <c r="V183" i="19"/>
  <c r="W182" i="19"/>
  <c r="V182" i="19"/>
  <c r="W181" i="19"/>
  <c r="V181" i="19"/>
  <c r="W180" i="19"/>
  <c r="V180" i="19"/>
  <c r="W179" i="19"/>
  <c r="V179" i="19"/>
  <c r="W178" i="19"/>
  <c r="V178" i="19"/>
  <c r="W177" i="19"/>
  <c r="V177" i="19"/>
  <c r="W176" i="19"/>
  <c r="V176" i="19"/>
  <c r="W175" i="19"/>
  <c r="V175" i="19"/>
  <c r="W174" i="19"/>
  <c r="V174" i="19"/>
  <c r="W173" i="19"/>
  <c r="V173" i="19"/>
  <c r="W172" i="19"/>
  <c r="V172" i="19"/>
  <c r="W171" i="19"/>
  <c r="V171" i="19"/>
  <c r="W170" i="19"/>
  <c r="V170" i="19"/>
  <c r="W169" i="19"/>
  <c r="V169" i="19"/>
  <c r="W168" i="19"/>
  <c r="V168" i="19"/>
  <c r="W167" i="19"/>
  <c r="V167" i="19"/>
  <c r="W166" i="19"/>
  <c r="V166" i="19"/>
  <c r="W165" i="19"/>
  <c r="V165" i="19"/>
  <c r="W164" i="19"/>
  <c r="V164" i="19"/>
  <c r="W163" i="19"/>
  <c r="V163" i="19"/>
  <c r="W162" i="19"/>
  <c r="V162" i="19"/>
  <c r="W161" i="19"/>
  <c r="V161" i="19"/>
  <c r="W160" i="19"/>
  <c r="V160" i="19"/>
  <c r="W159" i="19"/>
  <c r="V159" i="19"/>
  <c r="W158" i="19"/>
  <c r="V158" i="19"/>
  <c r="W157" i="19"/>
  <c r="V157" i="19"/>
  <c r="W156" i="19"/>
  <c r="V156" i="19"/>
  <c r="W155" i="19"/>
  <c r="V155" i="19"/>
  <c r="W154" i="19"/>
  <c r="V154" i="19"/>
  <c r="W153" i="19"/>
  <c r="V153" i="19"/>
  <c r="W152" i="19"/>
  <c r="V152" i="19"/>
  <c r="W151" i="19"/>
  <c r="V151" i="19"/>
  <c r="W150" i="19"/>
  <c r="V150" i="19"/>
  <c r="W149" i="19"/>
  <c r="V149" i="19"/>
  <c r="W148" i="19"/>
  <c r="V148" i="19"/>
  <c r="W147" i="19"/>
  <c r="V147" i="19"/>
  <c r="W146" i="19"/>
  <c r="V146" i="19"/>
  <c r="W145" i="19"/>
  <c r="V145" i="19"/>
  <c r="W144" i="19"/>
  <c r="V144" i="19"/>
  <c r="W143" i="19"/>
  <c r="V143" i="19"/>
  <c r="W142" i="19"/>
  <c r="V142" i="19"/>
  <c r="W141" i="19"/>
  <c r="V141" i="19"/>
  <c r="W140" i="19"/>
  <c r="V140" i="19"/>
  <c r="W139" i="19"/>
  <c r="V139" i="19"/>
  <c r="W138" i="19"/>
  <c r="V138" i="19"/>
  <c r="W137" i="19"/>
  <c r="V137" i="19"/>
  <c r="W136" i="19"/>
  <c r="V136" i="19"/>
  <c r="W135" i="19"/>
  <c r="V135" i="19"/>
  <c r="W134" i="19"/>
  <c r="V134" i="19"/>
  <c r="W133" i="19"/>
  <c r="V133" i="19"/>
  <c r="W132" i="19"/>
  <c r="V132" i="19"/>
  <c r="W131" i="19"/>
  <c r="V131" i="19"/>
  <c r="W130" i="19"/>
  <c r="V130" i="19"/>
  <c r="W129" i="19"/>
  <c r="V129" i="19"/>
  <c r="W128" i="19"/>
  <c r="V128" i="19"/>
  <c r="W127" i="19"/>
  <c r="V127" i="19"/>
  <c r="W126" i="19"/>
  <c r="V126" i="19"/>
  <c r="W125" i="19"/>
  <c r="V125" i="19"/>
  <c r="W124" i="19"/>
  <c r="V124" i="19"/>
  <c r="W123" i="19"/>
  <c r="V123" i="19"/>
  <c r="W122" i="19"/>
  <c r="V122" i="19"/>
  <c r="W121" i="19"/>
  <c r="V121" i="19"/>
  <c r="W120" i="19"/>
  <c r="V120" i="19"/>
  <c r="W119" i="19"/>
  <c r="V119" i="19"/>
  <c r="W118" i="19"/>
  <c r="V118" i="19"/>
  <c r="W117" i="19"/>
  <c r="V117" i="19"/>
  <c r="W116" i="19"/>
  <c r="V116" i="19"/>
  <c r="W115" i="19"/>
  <c r="V115" i="19"/>
  <c r="W114" i="19"/>
  <c r="V114" i="19"/>
  <c r="W113" i="19"/>
  <c r="V113" i="19"/>
  <c r="W112" i="19"/>
  <c r="V112" i="19"/>
  <c r="W111" i="19"/>
  <c r="V111" i="19"/>
  <c r="W110" i="19"/>
  <c r="V110" i="19"/>
  <c r="W109" i="19"/>
  <c r="V109" i="19"/>
  <c r="W108" i="19"/>
  <c r="V108" i="19"/>
  <c r="W107" i="19"/>
  <c r="V107" i="19"/>
  <c r="W106" i="19"/>
  <c r="V106" i="19"/>
  <c r="W105" i="19"/>
  <c r="V105" i="19"/>
  <c r="W104" i="19"/>
  <c r="V104" i="19"/>
  <c r="W103" i="19"/>
  <c r="V103" i="19"/>
  <c r="W102" i="19"/>
  <c r="V102" i="19"/>
  <c r="W101" i="19"/>
  <c r="V101" i="19"/>
  <c r="W100" i="19"/>
  <c r="V100" i="19"/>
  <c r="W99" i="19"/>
  <c r="V99" i="19"/>
  <c r="W98" i="19"/>
  <c r="V98" i="19"/>
  <c r="W97" i="19"/>
  <c r="V97" i="19"/>
  <c r="W96" i="19"/>
  <c r="V96" i="19"/>
  <c r="W95" i="19"/>
  <c r="V95" i="19"/>
  <c r="W94" i="19"/>
  <c r="V94" i="19"/>
  <c r="W93" i="19"/>
  <c r="V93" i="19"/>
  <c r="W92" i="19"/>
  <c r="V92" i="19"/>
  <c r="W91" i="19"/>
  <c r="V91" i="19"/>
  <c r="W90" i="19"/>
  <c r="V90" i="19"/>
  <c r="W89" i="19"/>
  <c r="V89" i="19"/>
  <c r="W88" i="19"/>
  <c r="V88" i="19"/>
  <c r="W87" i="19"/>
  <c r="V87" i="19"/>
  <c r="W86" i="19"/>
  <c r="V86" i="19"/>
  <c r="W85" i="19"/>
  <c r="V85" i="19"/>
  <c r="W84" i="19"/>
  <c r="V84" i="19"/>
  <c r="W83" i="19"/>
  <c r="V83" i="19"/>
  <c r="W82" i="19"/>
  <c r="V82" i="19"/>
  <c r="W81" i="19"/>
  <c r="V81" i="19"/>
  <c r="W80" i="19"/>
  <c r="V80" i="19"/>
  <c r="W79" i="19"/>
  <c r="V79" i="19"/>
  <c r="W78" i="19"/>
  <c r="V78" i="19"/>
  <c r="W77" i="19"/>
  <c r="V77" i="19"/>
  <c r="W76" i="19"/>
  <c r="V76" i="19"/>
  <c r="W75" i="19"/>
  <c r="V75" i="19"/>
  <c r="W74" i="19"/>
  <c r="V74" i="19"/>
  <c r="W73" i="19"/>
  <c r="V73" i="19"/>
  <c r="W72" i="19"/>
  <c r="V72" i="19"/>
  <c r="W71" i="19"/>
  <c r="V71" i="19"/>
  <c r="W70" i="19"/>
  <c r="V70" i="19"/>
  <c r="W69" i="19"/>
  <c r="V69" i="19"/>
  <c r="W68" i="19"/>
  <c r="V68" i="19"/>
  <c r="W67" i="19"/>
  <c r="V67" i="19"/>
  <c r="W66" i="19"/>
  <c r="V66" i="19"/>
  <c r="W65" i="19"/>
  <c r="V65" i="19"/>
  <c r="W64" i="19"/>
  <c r="V64" i="19"/>
  <c r="W63" i="19"/>
  <c r="V63" i="19"/>
  <c r="W62" i="19"/>
  <c r="V62" i="19"/>
  <c r="W61" i="19"/>
  <c r="V61" i="19"/>
  <c r="W60" i="19"/>
  <c r="V60" i="19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W31" i="19"/>
  <c r="V31" i="19"/>
  <c r="W30" i="19"/>
  <c r="V30" i="19"/>
  <c r="W29" i="19"/>
  <c r="V29" i="19"/>
  <c r="W28" i="19"/>
  <c r="V28" i="19"/>
  <c r="W27" i="19"/>
  <c r="V27" i="19"/>
  <c r="W26" i="19"/>
  <c r="V26" i="19"/>
  <c r="W25" i="19"/>
  <c r="V25" i="19"/>
  <c r="W24" i="19"/>
  <c r="V24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W15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8" i="19"/>
  <c r="V8" i="19"/>
  <c r="W7" i="19"/>
  <c r="V7" i="19"/>
  <c r="W6" i="19"/>
  <c r="V6" i="19"/>
  <c r="W5" i="19"/>
  <c r="V5" i="19"/>
  <c r="W3" i="19"/>
  <c r="V3" i="19"/>
  <c r="U205" i="19"/>
  <c r="T205" i="19"/>
  <c r="S205" i="19"/>
  <c r="R205" i="19"/>
  <c r="Q205" i="19"/>
  <c r="U204" i="19"/>
  <c r="T204" i="19"/>
  <c r="S204" i="19"/>
  <c r="R204" i="19"/>
  <c r="Q204" i="19"/>
  <c r="U203" i="19"/>
  <c r="T203" i="19"/>
  <c r="S203" i="19"/>
  <c r="R203" i="19"/>
  <c r="Q203" i="19"/>
  <c r="U202" i="19"/>
  <c r="T202" i="19"/>
  <c r="S202" i="19"/>
  <c r="R202" i="19"/>
  <c r="Q202" i="19"/>
  <c r="U201" i="19"/>
  <c r="T201" i="19"/>
  <c r="S201" i="19"/>
  <c r="R201" i="19"/>
  <c r="Q201" i="19"/>
  <c r="U200" i="19"/>
  <c r="T200" i="19"/>
  <c r="S200" i="19"/>
  <c r="R200" i="19"/>
  <c r="Q200" i="19"/>
  <c r="U199" i="19"/>
  <c r="T199" i="19"/>
  <c r="S199" i="19"/>
  <c r="R199" i="19"/>
  <c r="Q199" i="19"/>
  <c r="U198" i="19"/>
  <c r="T198" i="19"/>
  <c r="S198" i="19"/>
  <c r="R198" i="19"/>
  <c r="Q198" i="19"/>
  <c r="U197" i="19"/>
  <c r="T197" i="19"/>
  <c r="S197" i="19"/>
  <c r="R197" i="19"/>
  <c r="Q197" i="19"/>
  <c r="U196" i="19"/>
  <c r="T196" i="19"/>
  <c r="S196" i="19"/>
  <c r="R196" i="19"/>
  <c r="Q196" i="19"/>
  <c r="U195" i="19"/>
  <c r="T195" i="19"/>
  <c r="S195" i="19"/>
  <c r="R195" i="19"/>
  <c r="Q195" i="19"/>
  <c r="U194" i="19"/>
  <c r="T194" i="19"/>
  <c r="S194" i="19"/>
  <c r="R194" i="19"/>
  <c r="Q194" i="19"/>
  <c r="U193" i="19"/>
  <c r="T193" i="19"/>
  <c r="S193" i="19"/>
  <c r="R193" i="19"/>
  <c r="Q193" i="19"/>
  <c r="U192" i="19"/>
  <c r="T192" i="19"/>
  <c r="S192" i="19"/>
  <c r="R192" i="19"/>
  <c r="Q192" i="19"/>
  <c r="U191" i="19"/>
  <c r="T191" i="19"/>
  <c r="S191" i="19"/>
  <c r="R191" i="19"/>
  <c r="Q191" i="19"/>
  <c r="U190" i="19"/>
  <c r="T190" i="19"/>
  <c r="S190" i="19"/>
  <c r="R190" i="19"/>
  <c r="Q190" i="19"/>
  <c r="U189" i="19"/>
  <c r="T189" i="19"/>
  <c r="S189" i="19"/>
  <c r="R189" i="19"/>
  <c r="Q189" i="19"/>
  <c r="U188" i="19"/>
  <c r="T188" i="19"/>
  <c r="S188" i="19"/>
  <c r="R188" i="19"/>
  <c r="Q188" i="19"/>
  <c r="U187" i="19"/>
  <c r="T187" i="19"/>
  <c r="S187" i="19"/>
  <c r="R187" i="19"/>
  <c r="Q187" i="19"/>
  <c r="U186" i="19"/>
  <c r="T186" i="19"/>
  <c r="S186" i="19"/>
  <c r="R186" i="19"/>
  <c r="Q186" i="19"/>
  <c r="U185" i="19"/>
  <c r="T185" i="19"/>
  <c r="S185" i="19"/>
  <c r="R185" i="19"/>
  <c r="Q185" i="19"/>
  <c r="U184" i="19"/>
  <c r="T184" i="19"/>
  <c r="S184" i="19"/>
  <c r="R184" i="19"/>
  <c r="Q184" i="19"/>
  <c r="U183" i="19"/>
  <c r="T183" i="19"/>
  <c r="S183" i="19"/>
  <c r="R183" i="19"/>
  <c r="Q183" i="19"/>
  <c r="U182" i="19"/>
  <c r="T182" i="19"/>
  <c r="S182" i="19"/>
  <c r="R182" i="19"/>
  <c r="Q182" i="19"/>
  <c r="U181" i="19"/>
  <c r="T181" i="19"/>
  <c r="S181" i="19"/>
  <c r="R181" i="19"/>
  <c r="Q181" i="19"/>
  <c r="U180" i="19"/>
  <c r="T180" i="19"/>
  <c r="S180" i="19"/>
  <c r="R180" i="19"/>
  <c r="Q180" i="19"/>
  <c r="U179" i="19"/>
  <c r="T179" i="19"/>
  <c r="S179" i="19"/>
  <c r="R179" i="19"/>
  <c r="Q179" i="19"/>
  <c r="U178" i="19"/>
  <c r="T178" i="19"/>
  <c r="S178" i="19"/>
  <c r="R178" i="19"/>
  <c r="Q178" i="19"/>
  <c r="U177" i="19"/>
  <c r="T177" i="19"/>
  <c r="S177" i="19"/>
  <c r="R177" i="19"/>
  <c r="Q177" i="19"/>
  <c r="U176" i="19"/>
  <c r="T176" i="19"/>
  <c r="S176" i="19"/>
  <c r="R176" i="19"/>
  <c r="Q176" i="19"/>
  <c r="U175" i="19"/>
  <c r="T175" i="19"/>
  <c r="S175" i="19"/>
  <c r="R175" i="19"/>
  <c r="Q175" i="19"/>
  <c r="U174" i="19"/>
  <c r="T174" i="19"/>
  <c r="S174" i="19"/>
  <c r="R174" i="19"/>
  <c r="Q174" i="19"/>
  <c r="U173" i="19"/>
  <c r="T173" i="19"/>
  <c r="S173" i="19"/>
  <c r="R173" i="19"/>
  <c r="Q173" i="19"/>
  <c r="U172" i="19"/>
  <c r="T172" i="19"/>
  <c r="S172" i="19"/>
  <c r="R172" i="19"/>
  <c r="Q172" i="19"/>
  <c r="U171" i="19"/>
  <c r="T171" i="19"/>
  <c r="S171" i="19"/>
  <c r="R171" i="19"/>
  <c r="Q171" i="19"/>
  <c r="U170" i="19"/>
  <c r="T170" i="19"/>
  <c r="S170" i="19"/>
  <c r="R170" i="19"/>
  <c r="Q170" i="19"/>
  <c r="U169" i="19"/>
  <c r="T169" i="19"/>
  <c r="S169" i="19"/>
  <c r="R169" i="19"/>
  <c r="Q169" i="19"/>
  <c r="U168" i="19"/>
  <c r="T168" i="19"/>
  <c r="S168" i="19"/>
  <c r="R168" i="19"/>
  <c r="Q168" i="19"/>
  <c r="U167" i="19"/>
  <c r="T167" i="19"/>
  <c r="S167" i="19"/>
  <c r="R167" i="19"/>
  <c r="Q167" i="19"/>
  <c r="U166" i="19"/>
  <c r="T166" i="19"/>
  <c r="S166" i="19"/>
  <c r="R166" i="19"/>
  <c r="Q166" i="19"/>
  <c r="U165" i="19"/>
  <c r="T165" i="19"/>
  <c r="S165" i="19"/>
  <c r="R165" i="19"/>
  <c r="Q165" i="19"/>
  <c r="U164" i="19"/>
  <c r="T164" i="19"/>
  <c r="S164" i="19"/>
  <c r="R164" i="19"/>
  <c r="Q164" i="19"/>
  <c r="U163" i="19"/>
  <c r="T163" i="19"/>
  <c r="S163" i="19"/>
  <c r="R163" i="19"/>
  <c r="Q163" i="19"/>
  <c r="U162" i="19"/>
  <c r="T162" i="19"/>
  <c r="S162" i="19"/>
  <c r="R162" i="19"/>
  <c r="Q162" i="19"/>
  <c r="U161" i="19"/>
  <c r="T161" i="19"/>
  <c r="S161" i="19"/>
  <c r="R161" i="19"/>
  <c r="Q161" i="19"/>
  <c r="U160" i="19"/>
  <c r="T160" i="19"/>
  <c r="S160" i="19"/>
  <c r="R160" i="19"/>
  <c r="Q160" i="19"/>
  <c r="U159" i="19"/>
  <c r="T159" i="19"/>
  <c r="S159" i="19"/>
  <c r="R159" i="19"/>
  <c r="Q159" i="19"/>
  <c r="U158" i="19"/>
  <c r="T158" i="19"/>
  <c r="S158" i="19"/>
  <c r="R158" i="19"/>
  <c r="Q158" i="19"/>
  <c r="U157" i="19"/>
  <c r="T157" i="19"/>
  <c r="S157" i="19"/>
  <c r="R157" i="19"/>
  <c r="Q157" i="19"/>
  <c r="U156" i="19"/>
  <c r="T156" i="19"/>
  <c r="S156" i="19"/>
  <c r="R156" i="19"/>
  <c r="Q156" i="19"/>
  <c r="U155" i="19"/>
  <c r="T155" i="19"/>
  <c r="S155" i="19"/>
  <c r="R155" i="19"/>
  <c r="Q155" i="19"/>
  <c r="U154" i="19"/>
  <c r="T154" i="19"/>
  <c r="S154" i="19"/>
  <c r="R154" i="19"/>
  <c r="Q154" i="19"/>
  <c r="U153" i="19"/>
  <c r="T153" i="19"/>
  <c r="S153" i="19"/>
  <c r="R153" i="19"/>
  <c r="Q153" i="19"/>
  <c r="U152" i="19"/>
  <c r="T152" i="19"/>
  <c r="S152" i="19"/>
  <c r="R152" i="19"/>
  <c r="Q152" i="19"/>
  <c r="U151" i="19"/>
  <c r="T151" i="19"/>
  <c r="S151" i="19"/>
  <c r="R151" i="19"/>
  <c r="Q151" i="19"/>
  <c r="U150" i="19"/>
  <c r="T150" i="19"/>
  <c r="S150" i="19"/>
  <c r="R150" i="19"/>
  <c r="Q150" i="19"/>
  <c r="U149" i="19"/>
  <c r="T149" i="19"/>
  <c r="S149" i="19"/>
  <c r="R149" i="19"/>
  <c r="Q149" i="19"/>
  <c r="U148" i="19"/>
  <c r="T148" i="19"/>
  <c r="S148" i="19"/>
  <c r="R148" i="19"/>
  <c r="Q148" i="19"/>
  <c r="U147" i="19"/>
  <c r="T147" i="19"/>
  <c r="S147" i="19"/>
  <c r="R147" i="19"/>
  <c r="Q147" i="19"/>
  <c r="U146" i="19"/>
  <c r="T146" i="19"/>
  <c r="S146" i="19"/>
  <c r="R146" i="19"/>
  <c r="Q146" i="19"/>
  <c r="U145" i="19"/>
  <c r="T145" i="19"/>
  <c r="S145" i="19"/>
  <c r="R145" i="19"/>
  <c r="Q145" i="19"/>
  <c r="U144" i="19"/>
  <c r="T144" i="19"/>
  <c r="S144" i="19"/>
  <c r="R144" i="19"/>
  <c r="Q144" i="19"/>
  <c r="U143" i="19"/>
  <c r="T143" i="19"/>
  <c r="S143" i="19"/>
  <c r="R143" i="19"/>
  <c r="Q143" i="19"/>
  <c r="U142" i="19"/>
  <c r="T142" i="19"/>
  <c r="S142" i="19"/>
  <c r="R142" i="19"/>
  <c r="Q142" i="19"/>
  <c r="U141" i="19"/>
  <c r="T141" i="19"/>
  <c r="S141" i="19"/>
  <c r="R141" i="19"/>
  <c r="Q141" i="19"/>
  <c r="U140" i="19"/>
  <c r="T140" i="19"/>
  <c r="S140" i="19"/>
  <c r="R140" i="19"/>
  <c r="Q140" i="19"/>
  <c r="U139" i="19"/>
  <c r="T139" i="19"/>
  <c r="S139" i="19"/>
  <c r="R139" i="19"/>
  <c r="Q139" i="19"/>
  <c r="U138" i="19"/>
  <c r="T138" i="19"/>
  <c r="S138" i="19"/>
  <c r="R138" i="19"/>
  <c r="Q138" i="19"/>
  <c r="U137" i="19"/>
  <c r="T137" i="19"/>
  <c r="S137" i="19"/>
  <c r="R137" i="19"/>
  <c r="Q137" i="19"/>
  <c r="U136" i="19"/>
  <c r="T136" i="19"/>
  <c r="S136" i="19"/>
  <c r="R136" i="19"/>
  <c r="Q136" i="19"/>
  <c r="U135" i="19"/>
  <c r="T135" i="19"/>
  <c r="S135" i="19"/>
  <c r="R135" i="19"/>
  <c r="Q135" i="19"/>
  <c r="U134" i="19"/>
  <c r="T134" i="19"/>
  <c r="S134" i="19"/>
  <c r="R134" i="19"/>
  <c r="Q134" i="19"/>
  <c r="U133" i="19"/>
  <c r="T133" i="19"/>
  <c r="S133" i="19"/>
  <c r="R133" i="19"/>
  <c r="Q133" i="19"/>
  <c r="U132" i="19"/>
  <c r="T132" i="19"/>
  <c r="S132" i="19"/>
  <c r="R132" i="19"/>
  <c r="Q132" i="19"/>
  <c r="U131" i="19"/>
  <c r="T131" i="19"/>
  <c r="S131" i="19"/>
  <c r="R131" i="19"/>
  <c r="Q131" i="19"/>
  <c r="U130" i="19"/>
  <c r="T130" i="19"/>
  <c r="S130" i="19"/>
  <c r="R130" i="19"/>
  <c r="Q130" i="19"/>
  <c r="U129" i="19"/>
  <c r="T129" i="19"/>
  <c r="S129" i="19"/>
  <c r="R129" i="19"/>
  <c r="Q129" i="19"/>
  <c r="U128" i="19"/>
  <c r="T128" i="19"/>
  <c r="S128" i="19"/>
  <c r="R128" i="19"/>
  <c r="Q128" i="19"/>
  <c r="U127" i="19"/>
  <c r="T127" i="19"/>
  <c r="S127" i="19"/>
  <c r="R127" i="19"/>
  <c r="Q127" i="19"/>
  <c r="U126" i="19"/>
  <c r="T126" i="19"/>
  <c r="S126" i="19"/>
  <c r="R126" i="19"/>
  <c r="Q126" i="19"/>
  <c r="U125" i="19"/>
  <c r="T125" i="19"/>
  <c r="S125" i="19"/>
  <c r="R125" i="19"/>
  <c r="Q125" i="19"/>
  <c r="U124" i="19"/>
  <c r="T124" i="19"/>
  <c r="S124" i="19"/>
  <c r="R124" i="19"/>
  <c r="Q124" i="19"/>
  <c r="U123" i="19"/>
  <c r="T123" i="19"/>
  <c r="S123" i="19"/>
  <c r="R123" i="19"/>
  <c r="Q123" i="19"/>
  <c r="U122" i="19"/>
  <c r="T122" i="19"/>
  <c r="S122" i="19"/>
  <c r="R122" i="19"/>
  <c r="Q122" i="19"/>
  <c r="U121" i="19"/>
  <c r="T121" i="19"/>
  <c r="S121" i="19"/>
  <c r="R121" i="19"/>
  <c r="Q121" i="19"/>
  <c r="U120" i="19"/>
  <c r="T120" i="19"/>
  <c r="S120" i="19"/>
  <c r="R120" i="19"/>
  <c r="Q120" i="19"/>
  <c r="U119" i="19"/>
  <c r="T119" i="19"/>
  <c r="S119" i="19"/>
  <c r="R119" i="19"/>
  <c r="Q119" i="19"/>
  <c r="U118" i="19"/>
  <c r="T118" i="19"/>
  <c r="S118" i="19"/>
  <c r="R118" i="19"/>
  <c r="Q118" i="19"/>
  <c r="U117" i="19"/>
  <c r="T117" i="19"/>
  <c r="S117" i="19"/>
  <c r="R117" i="19"/>
  <c r="Q117" i="19"/>
  <c r="U116" i="19"/>
  <c r="T116" i="19"/>
  <c r="S116" i="19"/>
  <c r="R116" i="19"/>
  <c r="Q116" i="19"/>
  <c r="U115" i="19"/>
  <c r="T115" i="19"/>
  <c r="S115" i="19"/>
  <c r="R115" i="19"/>
  <c r="Q115" i="19"/>
  <c r="U114" i="19"/>
  <c r="T114" i="19"/>
  <c r="S114" i="19"/>
  <c r="R114" i="19"/>
  <c r="Q114" i="19"/>
  <c r="U113" i="19"/>
  <c r="T113" i="19"/>
  <c r="S113" i="19"/>
  <c r="R113" i="19"/>
  <c r="Q113" i="19"/>
  <c r="U112" i="19"/>
  <c r="T112" i="19"/>
  <c r="S112" i="19"/>
  <c r="R112" i="19"/>
  <c r="Q112" i="19"/>
  <c r="U111" i="19"/>
  <c r="T111" i="19"/>
  <c r="S111" i="19"/>
  <c r="R111" i="19"/>
  <c r="Q111" i="19"/>
  <c r="U110" i="19"/>
  <c r="T110" i="19"/>
  <c r="S110" i="19"/>
  <c r="R110" i="19"/>
  <c r="Q110" i="19"/>
  <c r="U109" i="19"/>
  <c r="T109" i="19"/>
  <c r="S109" i="19"/>
  <c r="R109" i="19"/>
  <c r="Q109" i="19"/>
  <c r="U108" i="19"/>
  <c r="T108" i="19"/>
  <c r="S108" i="19"/>
  <c r="R108" i="19"/>
  <c r="Q108" i="19"/>
  <c r="U107" i="19"/>
  <c r="T107" i="19"/>
  <c r="S107" i="19"/>
  <c r="R107" i="19"/>
  <c r="Q107" i="19"/>
  <c r="U106" i="19"/>
  <c r="T106" i="19"/>
  <c r="S106" i="19"/>
  <c r="R106" i="19"/>
  <c r="Q106" i="19"/>
  <c r="U105" i="19"/>
  <c r="T105" i="19"/>
  <c r="S105" i="19"/>
  <c r="R105" i="19"/>
  <c r="Q105" i="19"/>
  <c r="U104" i="19"/>
  <c r="T104" i="19"/>
  <c r="S104" i="19"/>
  <c r="R104" i="19"/>
  <c r="Q104" i="19"/>
  <c r="U103" i="19"/>
  <c r="T103" i="19"/>
  <c r="S103" i="19"/>
  <c r="R103" i="19"/>
  <c r="Q103" i="19"/>
  <c r="U102" i="19"/>
  <c r="T102" i="19"/>
  <c r="S102" i="19"/>
  <c r="R102" i="19"/>
  <c r="Q102" i="19"/>
  <c r="U101" i="19"/>
  <c r="T101" i="19"/>
  <c r="S101" i="19"/>
  <c r="R101" i="19"/>
  <c r="Q101" i="19"/>
  <c r="U100" i="19"/>
  <c r="T100" i="19"/>
  <c r="S100" i="19"/>
  <c r="R100" i="19"/>
  <c r="Q100" i="19"/>
  <c r="U99" i="19"/>
  <c r="T99" i="19"/>
  <c r="S99" i="19"/>
  <c r="R99" i="19"/>
  <c r="Q99" i="19"/>
  <c r="U98" i="19"/>
  <c r="T98" i="19"/>
  <c r="S98" i="19"/>
  <c r="R98" i="19"/>
  <c r="Q98" i="19"/>
  <c r="U97" i="19"/>
  <c r="T97" i="19"/>
  <c r="S97" i="19"/>
  <c r="R97" i="19"/>
  <c r="Q97" i="19"/>
  <c r="U96" i="19"/>
  <c r="T96" i="19"/>
  <c r="S96" i="19"/>
  <c r="R96" i="19"/>
  <c r="Q96" i="19"/>
  <c r="U95" i="19"/>
  <c r="T95" i="19"/>
  <c r="S95" i="19"/>
  <c r="R95" i="19"/>
  <c r="Q95" i="19"/>
  <c r="U94" i="19"/>
  <c r="T94" i="19"/>
  <c r="S94" i="19"/>
  <c r="R94" i="19"/>
  <c r="Q94" i="19"/>
  <c r="U93" i="19"/>
  <c r="T93" i="19"/>
  <c r="S93" i="19"/>
  <c r="R93" i="19"/>
  <c r="Q93" i="19"/>
  <c r="U92" i="19"/>
  <c r="T92" i="19"/>
  <c r="S92" i="19"/>
  <c r="R92" i="19"/>
  <c r="Q92" i="19"/>
  <c r="U91" i="19"/>
  <c r="T91" i="19"/>
  <c r="S91" i="19"/>
  <c r="R91" i="19"/>
  <c r="Q91" i="19"/>
  <c r="U90" i="19"/>
  <c r="T90" i="19"/>
  <c r="S90" i="19"/>
  <c r="R90" i="19"/>
  <c r="Q90" i="19"/>
  <c r="U89" i="19"/>
  <c r="T89" i="19"/>
  <c r="S89" i="19"/>
  <c r="R89" i="19"/>
  <c r="Q89" i="19"/>
  <c r="U88" i="19"/>
  <c r="T88" i="19"/>
  <c r="S88" i="19"/>
  <c r="R88" i="19"/>
  <c r="Q88" i="19"/>
  <c r="U87" i="19"/>
  <c r="T87" i="19"/>
  <c r="S87" i="19"/>
  <c r="R87" i="19"/>
  <c r="Q87" i="19"/>
  <c r="U86" i="19"/>
  <c r="T86" i="19"/>
  <c r="S86" i="19"/>
  <c r="R86" i="19"/>
  <c r="Q86" i="19"/>
  <c r="U85" i="19"/>
  <c r="T85" i="19"/>
  <c r="S85" i="19"/>
  <c r="R85" i="19"/>
  <c r="Q85" i="19"/>
  <c r="U84" i="19"/>
  <c r="T84" i="19"/>
  <c r="S84" i="19"/>
  <c r="R84" i="19"/>
  <c r="Q84" i="19"/>
  <c r="U83" i="19"/>
  <c r="T83" i="19"/>
  <c r="S83" i="19"/>
  <c r="R83" i="19"/>
  <c r="Q83" i="19"/>
  <c r="U82" i="19"/>
  <c r="T82" i="19"/>
  <c r="S82" i="19"/>
  <c r="R82" i="19"/>
  <c r="Q82" i="19"/>
  <c r="U81" i="19"/>
  <c r="T81" i="19"/>
  <c r="S81" i="19"/>
  <c r="R81" i="19"/>
  <c r="Q81" i="19"/>
  <c r="U80" i="19"/>
  <c r="T80" i="19"/>
  <c r="S80" i="19"/>
  <c r="R80" i="19"/>
  <c r="Q80" i="19"/>
  <c r="U79" i="19"/>
  <c r="T79" i="19"/>
  <c r="S79" i="19"/>
  <c r="R79" i="19"/>
  <c r="Q79" i="19"/>
  <c r="U78" i="19"/>
  <c r="T78" i="19"/>
  <c r="S78" i="19"/>
  <c r="R78" i="19"/>
  <c r="Q78" i="19"/>
  <c r="U77" i="19"/>
  <c r="T77" i="19"/>
  <c r="S77" i="19"/>
  <c r="R77" i="19"/>
  <c r="Q77" i="19"/>
  <c r="U76" i="19"/>
  <c r="T76" i="19"/>
  <c r="S76" i="19"/>
  <c r="R76" i="19"/>
  <c r="Q76" i="19"/>
  <c r="U75" i="19"/>
  <c r="T75" i="19"/>
  <c r="S75" i="19"/>
  <c r="R75" i="19"/>
  <c r="Q75" i="19"/>
  <c r="U74" i="19"/>
  <c r="T74" i="19"/>
  <c r="S74" i="19"/>
  <c r="R74" i="19"/>
  <c r="Q74" i="19"/>
  <c r="U73" i="19"/>
  <c r="T73" i="19"/>
  <c r="S73" i="19"/>
  <c r="R73" i="19"/>
  <c r="Q73" i="19"/>
  <c r="U72" i="19"/>
  <c r="T72" i="19"/>
  <c r="S72" i="19"/>
  <c r="R72" i="19"/>
  <c r="Q72" i="19"/>
  <c r="U71" i="19"/>
  <c r="T71" i="19"/>
  <c r="S71" i="19"/>
  <c r="R71" i="19"/>
  <c r="Q71" i="19"/>
  <c r="U70" i="19"/>
  <c r="T70" i="19"/>
  <c r="S70" i="19"/>
  <c r="R70" i="19"/>
  <c r="Q70" i="19"/>
  <c r="U69" i="19"/>
  <c r="T69" i="19"/>
  <c r="S69" i="19"/>
  <c r="R69" i="19"/>
  <c r="Q69" i="19"/>
  <c r="U68" i="19"/>
  <c r="T68" i="19"/>
  <c r="S68" i="19"/>
  <c r="R68" i="19"/>
  <c r="Q68" i="19"/>
  <c r="U67" i="19"/>
  <c r="T67" i="19"/>
  <c r="S67" i="19"/>
  <c r="R67" i="19"/>
  <c r="Q67" i="19"/>
  <c r="U66" i="19"/>
  <c r="T66" i="19"/>
  <c r="S66" i="19"/>
  <c r="R66" i="19"/>
  <c r="Q66" i="19"/>
  <c r="U65" i="19"/>
  <c r="T65" i="19"/>
  <c r="S65" i="19"/>
  <c r="R65" i="19"/>
  <c r="Q65" i="19"/>
  <c r="U64" i="19"/>
  <c r="T64" i="19"/>
  <c r="S64" i="19"/>
  <c r="R64" i="19"/>
  <c r="Q64" i="19"/>
  <c r="U63" i="19"/>
  <c r="T63" i="19"/>
  <c r="S63" i="19"/>
  <c r="R63" i="19"/>
  <c r="Q63" i="19"/>
  <c r="U62" i="19"/>
  <c r="T62" i="19"/>
  <c r="S62" i="19"/>
  <c r="R62" i="19"/>
  <c r="Q62" i="19"/>
  <c r="U61" i="19"/>
  <c r="T61" i="19"/>
  <c r="S61" i="19"/>
  <c r="R61" i="19"/>
  <c r="Q61" i="19"/>
  <c r="U60" i="19"/>
  <c r="T60" i="19"/>
  <c r="S60" i="19"/>
  <c r="R60" i="19"/>
  <c r="Q60" i="19"/>
  <c r="U59" i="19"/>
  <c r="T59" i="19"/>
  <c r="S59" i="19"/>
  <c r="R59" i="19"/>
  <c r="Q59" i="19"/>
  <c r="U58" i="19"/>
  <c r="T58" i="19"/>
  <c r="S58" i="19"/>
  <c r="R58" i="19"/>
  <c r="Q58" i="19"/>
  <c r="U57" i="19"/>
  <c r="T57" i="19"/>
  <c r="S57" i="19"/>
  <c r="R57" i="19"/>
  <c r="Q57" i="19"/>
  <c r="U56" i="19"/>
  <c r="T56" i="19"/>
  <c r="S56" i="19"/>
  <c r="R56" i="19"/>
  <c r="Q56" i="19"/>
  <c r="U55" i="19"/>
  <c r="T55" i="19"/>
  <c r="S55" i="19"/>
  <c r="R55" i="19"/>
  <c r="Q55" i="19"/>
  <c r="U54" i="19"/>
  <c r="T54" i="19"/>
  <c r="S54" i="19"/>
  <c r="R54" i="19"/>
  <c r="Q54" i="19"/>
  <c r="U53" i="19"/>
  <c r="T53" i="19"/>
  <c r="S53" i="19"/>
  <c r="R53" i="19"/>
  <c r="Q53" i="19"/>
  <c r="U52" i="19"/>
  <c r="T52" i="19"/>
  <c r="S52" i="19"/>
  <c r="R52" i="19"/>
  <c r="Q52" i="19"/>
  <c r="U51" i="19"/>
  <c r="T51" i="19"/>
  <c r="S51" i="19"/>
  <c r="R51" i="19"/>
  <c r="Q51" i="19"/>
  <c r="U50" i="19"/>
  <c r="T50" i="19"/>
  <c r="S50" i="19"/>
  <c r="R50" i="19"/>
  <c r="Q50" i="19"/>
  <c r="U49" i="19"/>
  <c r="T49" i="19"/>
  <c r="S49" i="19"/>
  <c r="R49" i="19"/>
  <c r="Q49" i="19"/>
  <c r="U48" i="19"/>
  <c r="T48" i="19"/>
  <c r="S48" i="19"/>
  <c r="R48" i="19"/>
  <c r="Q48" i="19"/>
  <c r="U47" i="19"/>
  <c r="T47" i="19"/>
  <c r="S47" i="19"/>
  <c r="R47" i="19"/>
  <c r="Q47" i="19"/>
  <c r="U46" i="19"/>
  <c r="T46" i="19"/>
  <c r="S46" i="19"/>
  <c r="R46" i="19"/>
  <c r="Q46" i="19"/>
  <c r="U45" i="19"/>
  <c r="T45" i="19"/>
  <c r="S45" i="19"/>
  <c r="R45" i="19"/>
  <c r="Q45" i="19"/>
  <c r="U44" i="19"/>
  <c r="T44" i="19"/>
  <c r="S44" i="19"/>
  <c r="R44" i="19"/>
  <c r="Q44" i="19"/>
  <c r="U43" i="19"/>
  <c r="T43" i="19"/>
  <c r="S43" i="19"/>
  <c r="R43" i="19"/>
  <c r="Q43" i="19"/>
  <c r="U42" i="19"/>
  <c r="T42" i="19"/>
  <c r="S42" i="19"/>
  <c r="R42" i="19"/>
  <c r="Q42" i="19"/>
  <c r="U41" i="19"/>
  <c r="T41" i="19"/>
  <c r="S41" i="19"/>
  <c r="R41" i="19"/>
  <c r="Q41" i="19"/>
  <c r="U40" i="19"/>
  <c r="T40" i="19"/>
  <c r="S40" i="19"/>
  <c r="R40" i="19"/>
  <c r="Q40" i="19"/>
  <c r="U39" i="19"/>
  <c r="T39" i="19"/>
  <c r="S39" i="19"/>
  <c r="R39" i="19"/>
  <c r="Q39" i="19"/>
  <c r="U38" i="19"/>
  <c r="T38" i="19"/>
  <c r="S38" i="19"/>
  <c r="R38" i="19"/>
  <c r="Q38" i="19"/>
  <c r="U37" i="19"/>
  <c r="T37" i="19"/>
  <c r="S37" i="19"/>
  <c r="R37" i="19"/>
  <c r="Q37" i="19"/>
  <c r="U36" i="19"/>
  <c r="T36" i="19"/>
  <c r="S36" i="19"/>
  <c r="R36" i="19"/>
  <c r="Q36" i="19"/>
  <c r="U35" i="19"/>
  <c r="T35" i="19"/>
  <c r="S35" i="19"/>
  <c r="R35" i="19"/>
  <c r="Q35" i="19"/>
  <c r="U34" i="19"/>
  <c r="T34" i="19"/>
  <c r="S34" i="19"/>
  <c r="R34" i="19"/>
  <c r="Q34" i="19"/>
  <c r="U33" i="19"/>
  <c r="T33" i="19"/>
  <c r="S33" i="19"/>
  <c r="R33" i="19"/>
  <c r="Q33" i="19"/>
  <c r="U32" i="19"/>
  <c r="T32" i="19"/>
  <c r="S32" i="19"/>
  <c r="R32" i="19"/>
  <c r="Q32" i="19"/>
  <c r="U31" i="19"/>
  <c r="T31" i="19"/>
  <c r="S31" i="19"/>
  <c r="R31" i="19"/>
  <c r="Q31" i="19"/>
  <c r="U30" i="19"/>
  <c r="T30" i="19"/>
  <c r="S30" i="19"/>
  <c r="R30" i="19"/>
  <c r="Q30" i="19"/>
  <c r="U29" i="19"/>
  <c r="T29" i="19"/>
  <c r="S29" i="19"/>
  <c r="R29" i="19"/>
  <c r="Q29" i="19"/>
  <c r="U28" i="19"/>
  <c r="T28" i="19"/>
  <c r="S28" i="19"/>
  <c r="R28" i="19"/>
  <c r="Q28" i="19"/>
  <c r="U27" i="19"/>
  <c r="T27" i="19"/>
  <c r="S27" i="19"/>
  <c r="R27" i="19"/>
  <c r="Q27" i="19"/>
  <c r="U26" i="19"/>
  <c r="T26" i="19"/>
  <c r="S26" i="19"/>
  <c r="R26" i="19"/>
  <c r="Q26" i="19"/>
  <c r="U25" i="19"/>
  <c r="T25" i="19"/>
  <c r="S25" i="19"/>
  <c r="R25" i="19"/>
  <c r="Q25" i="19"/>
  <c r="U24" i="19"/>
  <c r="T24" i="19"/>
  <c r="S24" i="19"/>
  <c r="R24" i="19"/>
  <c r="Q24" i="19"/>
  <c r="U23" i="19"/>
  <c r="T23" i="19"/>
  <c r="S23" i="19"/>
  <c r="R23" i="19"/>
  <c r="Q23" i="19"/>
  <c r="U22" i="19"/>
  <c r="T22" i="19"/>
  <c r="S22" i="19"/>
  <c r="R22" i="19"/>
  <c r="Q22" i="19"/>
  <c r="U21" i="19"/>
  <c r="T21" i="19"/>
  <c r="S21" i="19"/>
  <c r="R21" i="19"/>
  <c r="Q21" i="19"/>
  <c r="U20" i="19"/>
  <c r="T20" i="19"/>
  <c r="S20" i="19"/>
  <c r="R20" i="19"/>
  <c r="Q20" i="19"/>
  <c r="U19" i="19"/>
  <c r="T19" i="19"/>
  <c r="S19" i="19"/>
  <c r="R19" i="19"/>
  <c r="Q19" i="19"/>
  <c r="U18" i="19"/>
  <c r="T18" i="19"/>
  <c r="S18" i="19"/>
  <c r="R18" i="19"/>
  <c r="Q18" i="19"/>
  <c r="U17" i="19"/>
  <c r="T17" i="19"/>
  <c r="S17" i="19"/>
  <c r="R17" i="19"/>
  <c r="Q17" i="19"/>
  <c r="U16" i="19"/>
  <c r="T16" i="19"/>
  <c r="S16" i="19"/>
  <c r="R16" i="19"/>
  <c r="Q16" i="19"/>
  <c r="U15" i="19"/>
  <c r="T15" i="19"/>
  <c r="S15" i="19"/>
  <c r="R15" i="19"/>
  <c r="Q15" i="19"/>
  <c r="U14" i="19"/>
  <c r="T14" i="19"/>
  <c r="S14" i="19"/>
  <c r="R14" i="19"/>
  <c r="Q14" i="19"/>
  <c r="U13" i="19"/>
  <c r="T13" i="19"/>
  <c r="S13" i="19"/>
  <c r="R13" i="19"/>
  <c r="Q13" i="19"/>
  <c r="U12" i="19"/>
  <c r="T12" i="19"/>
  <c r="S12" i="19"/>
  <c r="R12" i="19"/>
  <c r="Q12" i="19"/>
  <c r="U11" i="19"/>
  <c r="T11" i="19"/>
  <c r="S11" i="19"/>
  <c r="R11" i="19"/>
  <c r="Q11" i="19"/>
  <c r="U10" i="19"/>
  <c r="T10" i="19"/>
  <c r="S10" i="19"/>
  <c r="R10" i="19"/>
  <c r="Q10" i="19"/>
  <c r="U9" i="19"/>
  <c r="T9" i="19"/>
  <c r="S9" i="19"/>
  <c r="R9" i="19"/>
  <c r="Q9" i="19"/>
  <c r="U8" i="19"/>
  <c r="T8" i="19"/>
  <c r="S8" i="19"/>
  <c r="R8" i="19"/>
  <c r="Q8" i="19"/>
  <c r="U7" i="19"/>
  <c r="T7" i="19"/>
  <c r="S7" i="19"/>
  <c r="R7" i="19"/>
  <c r="Q7" i="19"/>
  <c r="U6" i="19"/>
  <c r="T6" i="19"/>
  <c r="S6" i="19"/>
  <c r="R6" i="19"/>
  <c r="Q6" i="19"/>
  <c r="U5" i="19"/>
  <c r="T5" i="19"/>
  <c r="S5" i="19"/>
  <c r="R5" i="19"/>
  <c r="Q5" i="19"/>
  <c r="U3" i="19"/>
  <c r="T3" i="19"/>
  <c r="S3" i="19"/>
  <c r="R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H535" i="23" s="1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H343" i="23" s="1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H151" i="23" s="1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P535" i="21" s="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P487" i="21" s="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P439" i="21" s="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P391" i="21" s="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P295" i="21" s="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P247" i="21" s="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P199" i="21" s="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P151" i="21" s="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P103" i="21" s="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P55" i="21" s="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P7" i="21" s="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H511" i="21" s="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H439" i="21" s="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K1" i="7"/>
  <c r="AJ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P79" i="20" s="1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P7" i="20" s="1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J103" i="7"/>
  <c r="AI103" i="7"/>
  <c r="AJ102" i="7"/>
  <c r="AI102" i="7"/>
  <c r="AJ101" i="7"/>
  <c r="AI101" i="7"/>
  <c r="AJ100" i="7"/>
  <c r="AI100" i="7"/>
  <c r="AJ99" i="7"/>
  <c r="AI99" i="7"/>
  <c r="AJ98" i="7"/>
  <c r="AI98" i="7"/>
  <c r="AJ97" i="7"/>
  <c r="AI97" i="7"/>
  <c r="AJ96" i="7"/>
  <c r="AI96" i="7"/>
  <c r="AJ95" i="7"/>
  <c r="AI95" i="7"/>
  <c r="AJ94" i="7"/>
  <c r="AI94" i="7"/>
  <c r="AJ93" i="7"/>
  <c r="AI93" i="7"/>
  <c r="AJ92" i="7"/>
  <c r="AI92" i="7"/>
  <c r="AJ91" i="7"/>
  <c r="AI91" i="7"/>
  <c r="AJ90" i="7"/>
  <c r="AI90" i="7"/>
  <c r="AJ89" i="7"/>
  <c r="AI89" i="7"/>
  <c r="AJ88" i="7"/>
  <c r="AI88" i="7"/>
  <c r="AJ87" i="7"/>
  <c r="AI87" i="7"/>
  <c r="AJ86" i="7"/>
  <c r="AI86" i="7"/>
  <c r="AJ85" i="7"/>
  <c r="AI85" i="7"/>
  <c r="AJ84" i="7"/>
  <c r="AI84" i="7"/>
  <c r="AJ83" i="7"/>
  <c r="AI83" i="7"/>
  <c r="AJ82" i="7"/>
  <c r="AI82" i="7"/>
  <c r="AJ81" i="7"/>
  <c r="AI81" i="7"/>
  <c r="AJ80" i="7"/>
  <c r="AI80" i="7"/>
  <c r="AJ79" i="7"/>
  <c r="AI79" i="7"/>
  <c r="AJ78" i="7"/>
  <c r="AI78" i="7"/>
  <c r="AJ77" i="7"/>
  <c r="AI77" i="7"/>
  <c r="AJ76" i="7"/>
  <c r="AI76" i="7"/>
  <c r="AJ75" i="7"/>
  <c r="AI75" i="7"/>
  <c r="AJ74" i="7"/>
  <c r="AI74" i="7"/>
  <c r="AJ73" i="7"/>
  <c r="AI73" i="7"/>
  <c r="AJ72" i="7"/>
  <c r="AI72" i="7"/>
  <c r="AJ71" i="7"/>
  <c r="AI71" i="7"/>
  <c r="AJ70" i="7"/>
  <c r="AI70" i="7"/>
  <c r="AJ69" i="7"/>
  <c r="AI69" i="7"/>
  <c r="AJ68" i="7"/>
  <c r="AI68" i="7"/>
  <c r="AJ67" i="7"/>
  <c r="AI67" i="7"/>
  <c r="AJ66" i="7"/>
  <c r="AI66" i="7"/>
  <c r="AJ65" i="7"/>
  <c r="AI65" i="7"/>
  <c r="AJ64" i="7"/>
  <c r="AI64" i="7"/>
  <c r="AJ63" i="7"/>
  <c r="AI63" i="7"/>
  <c r="AJ62" i="7"/>
  <c r="AI62" i="7"/>
  <c r="AJ61" i="7"/>
  <c r="AI61" i="7"/>
  <c r="AJ60" i="7"/>
  <c r="AI60" i="7"/>
  <c r="AJ59" i="7"/>
  <c r="AI59" i="7"/>
  <c r="AJ58" i="7"/>
  <c r="AI58" i="7"/>
  <c r="AJ57" i="7"/>
  <c r="AI57" i="7"/>
  <c r="AJ56" i="7"/>
  <c r="AI56" i="7"/>
  <c r="AJ55" i="7"/>
  <c r="AI55" i="7"/>
  <c r="AJ54" i="7"/>
  <c r="AI54" i="7"/>
  <c r="AJ53" i="7"/>
  <c r="AI53" i="7"/>
  <c r="AJ52" i="7"/>
  <c r="AI52" i="7"/>
  <c r="AJ51" i="7"/>
  <c r="AI51" i="7"/>
  <c r="AJ50" i="7"/>
  <c r="AI50" i="7"/>
  <c r="AJ49" i="7"/>
  <c r="AI49" i="7"/>
  <c r="AJ48" i="7"/>
  <c r="AI48" i="7"/>
  <c r="AJ47" i="7"/>
  <c r="AI47" i="7"/>
  <c r="AJ46" i="7"/>
  <c r="AI46" i="7"/>
  <c r="AJ45" i="7"/>
  <c r="AI45" i="7"/>
  <c r="AJ44" i="7"/>
  <c r="AI44" i="7"/>
  <c r="AJ43" i="7"/>
  <c r="AI43" i="7"/>
  <c r="AJ42" i="7"/>
  <c r="AI42" i="7"/>
  <c r="AJ41" i="7"/>
  <c r="AI41" i="7"/>
  <c r="AJ40" i="7"/>
  <c r="AI40" i="7"/>
  <c r="AJ39" i="7"/>
  <c r="AI39" i="7"/>
  <c r="AJ38" i="7"/>
  <c r="AI38" i="7"/>
  <c r="AJ37" i="7"/>
  <c r="AI37" i="7"/>
  <c r="AJ36" i="7"/>
  <c r="AI36" i="7"/>
  <c r="AJ35" i="7"/>
  <c r="AI35" i="7"/>
  <c r="AJ34" i="7"/>
  <c r="AI34" i="7"/>
  <c r="AJ33" i="7"/>
  <c r="AI33" i="7"/>
  <c r="AJ32" i="7"/>
  <c r="AI32" i="7"/>
  <c r="AJ31" i="7"/>
  <c r="AI31" i="7"/>
  <c r="AJ30" i="7"/>
  <c r="AI30" i="7"/>
  <c r="AJ29" i="7"/>
  <c r="AI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AJ7" i="7"/>
  <c r="AI7" i="7"/>
  <c r="AJ6" i="7"/>
  <c r="AI6" i="7"/>
  <c r="AJ5" i="7"/>
  <c r="AI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U2" i="17" s="1"/>
  <c r="AD179" i="18" s="1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M2" i="17" s="1"/>
  <c r="AB179" i="18" s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AH179" i="18" s="1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Z179" i="18" s="1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D3" i="4" l="1"/>
  <c r="U2" i="14"/>
  <c r="AL179" i="18" s="1"/>
  <c r="M2" i="14"/>
  <c r="AJ179" i="18" s="1"/>
  <c r="E179" i="18" s="1"/>
  <c r="G179" i="18"/>
  <c r="N2" i="17"/>
  <c r="AB168" i="18" s="1"/>
  <c r="V2" i="14"/>
  <c r="AL168" i="18" s="1"/>
  <c r="R2" i="14"/>
  <c r="AK168" i="18" s="1"/>
  <c r="J2" i="14"/>
  <c r="AI168" i="18" s="1"/>
  <c r="H31" i="22"/>
  <c r="Y181" i="18" s="1"/>
  <c r="H103" i="22"/>
  <c r="Y184" i="18" s="1"/>
  <c r="H391" i="21"/>
  <c r="H463" i="21"/>
  <c r="H535" i="21"/>
  <c r="Q2" i="14"/>
  <c r="AK179" i="18" s="1"/>
  <c r="I2" i="14"/>
  <c r="AI179" i="18" s="1"/>
  <c r="C179" i="18"/>
  <c r="I2" i="17"/>
  <c r="AA179" i="18" s="1"/>
  <c r="Q2" i="17"/>
  <c r="AC179" i="18" s="1"/>
  <c r="F179" i="18" s="1"/>
  <c r="P31" i="20"/>
  <c r="P103" i="20"/>
  <c r="H367" i="21"/>
  <c r="AA172" i="18" s="1"/>
  <c r="J2" i="17"/>
  <c r="AA168" i="18" s="1"/>
  <c r="D168" i="18" s="1"/>
  <c r="R2" i="17"/>
  <c r="AC168" i="18" s="1"/>
  <c r="F168" i="18" s="1"/>
  <c r="P31" i="22"/>
  <c r="H343" i="21"/>
  <c r="H415" i="21"/>
  <c r="H487" i="21"/>
  <c r="AA173" i="18" s="1"/>
  <c r="H559" i="21"/>
  <c r="AD173" i="18" s="1"/>
  <c r="P31" i="21"/>
  <c r="P79" i="21"/>
  <c r="P127" i="21"/>
  <c r="P175" i="21"/>
  <c r="P223" i="21"/>
  <c r="P271" i="21"/>
  <c r="AJ171" i="18" s="1"/>
  <c r="P367" i="21"/>
  <c r="P415" i="21"/>
  <c r="AK172" i="18" s="1"/>
  <c r="P463" i="21"/>
  <c r="P511" i="21"/>
  <c r="P559" i="21"/>
  <c r="AL173" i="18" s="1"/>
  <c r="N2" i="14"/>
  <c r="AJ168" i="18" s="1"/>
  <c r="V2" i="17"/>
  <c r="AD168" i="18" s="1"/>
  <c r="G168" i="18" s="1"/>
  <c r="P3" i="4"/>
  <c r="AH168" i="18" s="1"/>
  <c r="R3" i="4"/>
  <c r="T3" i="4"/>
  <c r="N3" i="4"/>
  <c r="F3" i="4"/>
  <c r="Z168" i="18" s="1"/>
  <c r="C168" i="18" s="1"/>
  <c r="H3" i="4"/>
  <c r="J3" i="4"/>
  <c r="H127" i="23"/>
  <c r="AA181" i="18" s="1"/>
  <c r="H319" i="23"/>
  <c r="H511" i="23"/>
  <c r="AB184" i="18" s="1"/>
  <c r="H103" i="23"/>
  <c r="H295" i="23"/>
  <c r="AC182" i="18" s="1"/>
  <c r="H487" i="23"/>
  <c r="AA184" i="18" s="1"/>
  <c r="H79" i="23"/>
  <c r="AD180" i="18" s="1"/>
  <c r="H271" i="23"/>
  <c r="H463" i="23"/>
  <c r="H55" i="23"/>
  <c r="AC180" i="18" s="1"/>
  <c r="H247" i="23"/>
  <c r="AA182" i="18" s="1"/>
  <c r="H223" i="23"/>
  <c r="Z182" i="18" s="1"/>
  <c r="H415" i="23"/>
  <c r="AC183" i="18" s="1"/>
  <c r="H7" i="23"/>
  <c r="AA180" i="18" s="1"/>
  <c r="H199" i="23"/>
  <c r="AD181" i="18" s="1"/>
  <c r="H391" i="23"/>
  <c r="AB183" i="18" s="1"/>
  <c r="H439" i="23"/>
  <c r="AD183" i="18" s="1"/>
  <c r="H31" i="23"/>
  <c r="AB180" i="18" s="1"/>
  <c r="H175" i="23"/>
  <c r="AC181" i="18" s="1"/>
  <c r="H367" i="23"/>
  <c r="H559" i="23"/>
  <c r="AD184" i="18" s="1"/>
  <c r="AJ170" i="18"/>
  <c r="AI173" i="18"/>
  <c r="AK171" i="18"/>
  <c r="H223" i="21"/>
  <c r="H271" i="21"/>
  <c r="AB171" i="18" s="1"/>
  <c r="H319" i="21"/>
  <c r="AD171" i="18" s="1"/>
  <c r="H247" i="21"/>
  <c r="AA171" i="18" s="1"/>
  <c r="H295" i="21"/>
  <c r="AC171" i="18" s="1"/>
  <c r="AJ3" i="7"/>
  <c r="J3" i="7"/>
  <c r="AA183" i="18"/>
  <c r="AI169" i="18"/>
  <c r="AL170" i="18"/>
  <c r="AH172" i="18"/>
  <c r="AK173" i="18"/>
  <c r="AK170" i="18"/>
  <c r="AJ173" i="18"/>
  <c r="AH173" i="18"/>
  <c r="AH170" i="18"/>
  <c r="AL172" i="18"/>
  <c r="AK169" i="18"/>
  <c r="AI171" i="18"/>
  <c r="AJ172" i="18"/>
  <c r="AL169" i="18"/>
  <c r="AJ169" i="18"/>
  <c r="AI172" i="18"/>
  <c r="H127" i="21"/>
  <c r="H175" i="21"/>
  <c r="AC170" i="18" s="1"/>
  <c r="H103" i="21"/>
  <c r="Z170" i="18" s="1"/>
  <c r="H151" i="21"/>
  <c r="AB170" i="18" s="1"/>
  <c r="H199" i="21"/>
  <c r="AD170" i="18" s="1"/>
  <c r="P103" i="22"/>
  <c r="AG184" i="18" s="1"/>
  <c r="H103" i="20"/>
  <c r="Y173" i="18" s="1"/>
  <c r="H79" i="20"/>
  <c r="Y172" i="18" s="1"/>
  <c r="B172" i="18" s="1"/>
  <c r="H31" i="20"/>
  <c r="Y170" i="18" s="1"/>
  <c r="AB181" i="18"/>
  <c r="P79" i="22"/>
  <c r="AG183" i="18" s="1"/>
  <c r="H79" i="22"/>
  <c r="Y183" i="18" s="1"/>
  <c r="AH171" i="18"/>
  <c r="Z171" i="18"/>
  <c r="AC172" i="18"/>
  <c r="Z173" i="18"/>
  <c r="AB173" i="18"/>
  <c r="AB172" i="18"/>
  <c r="AD172" i="18"/>
  <c r="AC173" i="18"/>
  <c r="AG172" i="18"/>
  <c r="AG173" i="18"/>
  <c r="AL183" i="18"/>
  <c r="AK184" i="18"/>
  <c r="AC184" i="18"/>
  <c r="AD182" i="18"/>
  <c r="AG171" i="18"/>
  <c r="AK182" i="18"/>
  <c r="AH184" i="18"/>
  <c r="AL184" i="18"/>
  <c r="AH182" i="18"/>
  <c r="AK183" i="18"/>
  <c r="AJ184" i="18"/>
  <c r="AG182" i="18"/>
  <c r="Y182" i="18"/>
  <c r="Y171" i="18"/>
  <c r="J105" i="7"/>
  <c r="AK180" i="18"/>
  <c r="AJ181" i="18"/>
  <c r="AI182" i="18"/>
  <c r="AH183" i="18"/>
  <c r="AK181" i="18"/>
  <c r="AI183" i="18"/>
  <c r="AL180" i="18"/>
  <c r="AJ182" i="18"/>
  <c r="Z183" i="18"/>
  <c r="AI180" i="18"/>
  <c r="AL181" i="18"/>
  <c r="AB182" i="18"/>
  <c r="AJ183" i="18"/>
  <c r="Z184" i="18"/>
  <c r="AI184" i="18"/>
  <c r="AJ180" i="18"/>
  <c r="AI181" i="18"/>
  <c r="AL182" i="18"/>
  <c r="H7" i="21"/>
  <c r="AA169" i="18" s="1"/>
  <c r="H55" i="21"/>
  <c r="AC169" i="18" s="1"/>
  <c r="Z172" i="18"/>
  <c r="H31" i="21"/>
  <c r="AB169" i="18" s="1"/>
  <c r="H79" i="21"/>
  <c r="AD169" i="18" s="1"/>
  <c r="AL171" i="18"/>
  <c r="P7" i="22"/>
  <c r="AG180" i="18" s="1"/>
  <c r="H7" i="22"/>
  <c r="Y180" i="18" s="1"/>
  <c r="AG181" i="18"/>
  <c r="AG169" i="18"/>
  <c r="H7" i="20"/>
  <c r="Y169" i="18" s="1"/>
  <c r="AG170" i="18"/>
  <c r="O3" i="16"/>
  <c r="AH181" i="18" s="1"/>
  <c r="G3" i="16"/>
  <c r="Z181" i="18" s="1"/>
  <c r="O3" i="15"/>
  <c r="AI170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S81" i="6" s="1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S57" i="6" s="1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S33" i="6" s="1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S9" i="6" s="1"/>
  <c r="R8" i="6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O21" i="6" s="1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O5" i="6" s="1"/>
  <c r="N4" i="6"/>
  <c r="T3" i="6"/>
  <c r="R3" i="6"/>
  <c r="S3" i="6" s="1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I78" i="6" s="1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I54" i="6" s="1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I30" i="6" s="1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I6" i="6" s="1"/>
  <c r="H5" i="6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E88" i="6" s="1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E64" i="6" s="1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E40" i="6" s="1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E16" i="6" s="1"/>
  <c r="D15" i="6"/>
  <c r="D14" i="6"/>
  <c r="D13" i="6"/>
  <c r="D12" i="6"/>
  <c r="D11" i="6"/>
  <c r="D10" i="6"/>
  <c r="D9" i="6"/>
  <c r="D8" i="6"/>
  <c r="D7" i="6"/>
  <c r="D6" i="6"/>
  <c r="D5" i="6"/>
  <c r="E5" i="6" s="1"/>
  <c r="D4" i="6"/>
  <c r="D3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E8" i="6" l="1"/>
  <c r="E32" i="6"/>
  <c r="E56" i="6"/>
  <c r="E80" i="6"/>
  <c r="I22" i="6"/>
  <c r="I46" i="6"/>
  <c r="I70" i="6"/>
  <c r="S25" i="6"/>
  <c r="S49" i="6"/>
  <c r="S73" i="6"/>
  <c r="S97" i="6"/>
  <c r="D179" i="18"/>
  <c r="E168" i="18"/>
  <c r="B173" i="18"/>
  <c r="E24" i="6"/>
  <c r="E48" i="6"/>
  <c r="E72" i="6"/>
  <c r="E96" i="6"/>
  <c r="I14" i="6"/>
  <c r="I38" i="6"/>
  <c r="I62" i="6"/>
  <c r="I86" i="6"/>
  <c r="O13" i="6"/>
  <c r="S17" i="6"/>
  <c r="S41" i="6"/>
  <c r="S65" i="6"/>
  <c r="S89" i="6"/>
  <c r="D184" i="18"/>
  <c r="G169" i="18"/>
  <c r="E7" i="6"/>
  <c r="E15" i="6"/>
  <c r="E23" i="6"/>
  <c r="E31" i="6"/>
  <c r="E39" i="6"/>
  <c r="E47" i="6"/>
  <c r="E55" i="6"/>
  <c r="E63" i="6"/>
  <c r="E71" i="6"/>
  <c r="E79" i="6"/>
  <c r="E87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O3" i="6"/>
  <c r="O8" i="6"/>
  <c r="O16" i="6"/>
  <c r="O24" i="6"/>
  <c r="O32" i="6"/>
  <c r="O40" i="6"/>
  <c r="O48" i="6"/>
  <c r="O56" i="6"/>
  <c r="O64" i="6"/>
  <c r="O72" i="6"/>
  <c r="O80" i="6"/>
  <c r="O88" i="6"/>
  <c r="O96" i="6"/>
  <c r="I94" i="6"/>
  <c r="O9" i="6"/>
  <c r="O17" i="6"/>
  <c r="O25" i="6"/>
  <c r="O33" i="6"/>
  <c r="O41" i="6"/>
  <c r="O49" i="6"/>
  <c r="O57" i="6"/>
  <c r="O65" i="6"/>
  <c r="O73" i="6"/>
  <c r="O81" i="6"/>
  <c r="O89" i="6"/>
  <c r="O97" i="6"/>
  <c r="E9" i="6"/>
  <c r="E17" i="6"/>
  <c r="E25" i="6"/>
  <c r="E33" i="6"/>
  <c r="E41" i="6"/>
  <c r="E49" i="6"/>
  <c r="E57" i="6"/>
  <c r="E65" i="6"/>
  <c r="E73" i="6"/>
  <c r="E81" i="6"/>
  <c r="E89" i="6"/>
  <c r="E97" i="6"/>
  <c r="I7" i="6"/>
  <c r="I15" i="6"/>
  <c r="I23" i="6"/>
  <c r="I31" i="6"/>
  <c r="I39" i="6"/>
  <c r="I47" i="6"/>
  <c r="I55" i="6"/>
  <c r="I63" i="6"/>
  <c r="I71" i="6"/>
  <c r="I79" i="6"/>
  <c r="I87" i="6"/>
  <c r="I95" i="6"/>
  <c r="O10" i="6"/>
  <c r="O18" i="6"/>
  <c r="O26" i="6"/>
  <c r="O34" i="6"/>
  <c r="O42" i="6"/>
  <c r="O50" i="6"/>
  <c r="O58" i="6"/>
  <c r="O66" i="6"/>
  <c r="O74" i="6"/>
  <c r="O82" i="6"/>
  <c r="O90" i="6"/>
  <c r="O98" i="6"/>
  <c r="E10" i="6"/>
  <c r="E18" i="6"/>
  <c r="E26" i="6"/>
  <c r="E34" i="6"/>
  <c r="E42" i="6"/>
  <c r="E50" i="6"/>
  <c r="E58" i="6"/>
  <c r="E66" i="6"/>
  <c r="E74" i="6"/>
  <c r="E82" i="6"/>
  <c r="E90" i="6"/>
  <c r="E98" i="6"/>
  <c r="I8" i="6"/>
  <c r="I16" i="6"/>
  <c r="I24" i="6"/>
  <c r="I32" i="6"/>
  <c r="I40" i="6"/>
  <c r="I48" i="6"/>
  <c r="I56" i="6"/>
  <c r="I64" i="6"/>
  <c r="I72" i="6"/>
  <c r="I80" i="6"/>
  <c r="I88" i="6"/>
  <c r="I96" i="6"/>
  <c r="O11" i="6"/>
  <c r="O19" i="6"/>
  <c r="O27" i="6"/>
  <c r="O35" i="6"/>
  <c r="O43" i="6"/>
  <c r="O51" i="6"/>
  <c r="O59" i="6"/>
  <c r="O67" i="6"/>
  <c r="O75" i="6"/>
  <c r="O83" i="6"/>
  <c r="O91" i="6"/>
  <c r="O99" i="6"/>
  <c r="S3" i="8"/>
  <c r="E29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I3" i="8"/>
  <c r="S8" i="6"/>
  <c r="S16" i="6"/>
  <c r="S24" i="6"/>
  <c r="S32" i="6"/>
  <c r="S40" i="6"/>
  <c r="S48" i="6"/>
  <c r="S56" i="6"/>
  <c r="S64" i="6"/>
  <c r="S72" i="6"/>
  <c r="S80" i="6"/>
  <c r="S88" i="6"/>
  <c r="S96" i="6"/>
  <c r="S18" i="6"/>
  <c r="S26" i="6"/>
  <c r="S42" i="6"/>
  <c r="S50" i="6"/>
  <c r="S58" i="6"/>
  <c r="S66" i="6"/>
  <c r="S74" i="6"/>
  <c r="S90" i="6"/>
  <c r="S98" i="6"/>
  <c r="E13" i="6"/>
  <c r="E21" i="6"/>
  <c r="E37" i="6"/>
  <c r="S10" i="6"/>
  <c r="S34" i="6"/>
  <c r="S82" i="6"/>
  <c r="S83" i="6"/>
  <c r="E45" i="6"/>
  <c r="E53" i="6"/>
  <c r="E61" i="6"/>
  <c r="E69" i="6"/>
  <c r="E77" i="6"/>
  <c r="E85" i="6"/>
  <c r="E93" i="6"/>
  <c r="E101" i="6"/>
  <c r="I11" i="6"/>
  <c r="I19" i="6"/>
  <c r="I27" i="6"/>
  <c r="I35" i="6"/>
  <c r="I43" i="6"/>
  <c r="I51" i="6"/>
  <c r="I59" i="6"/>
  <c r="I67" i="6"/>
  <c r="I75" i="6"/>
  <c r="I83" i="6"/>
  <c r="I91" i="6"/>
  <c r="I99" i="6"/>
  <c r="S6" i="6"/>
  <c r="S14" i="6"/>
  <c r="S22" i="6"/>
  <c r="S30" i="6"/>
  <c r="S38" i="6"/>
  <c r="S46" i="6"/>
  <c r="S54" i="6"/>
  <c r="S62" i="6"/>
  <c r="S70" i="6"/>
  <c r="S78" i="6"/>
  <c r="S86" i="6"/>
  <c r="S94" i="6"/>
  <c r="S102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S11" i="6"/>
  <c r="S19" i="6"/>
  <c r="S27" i="6"/>
  <c r="S35" i="6"/>
  <c r="S43" i="6"/>
  <c r="S51" i="6"/>
  <c r="S59" i="6"/>
  <c r="S67" i="6"/>
  <c r="S75" i="6"/>
  <c r="S91" i="6"/>
  <c r="S99" i="6"/>
  <c r="E3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E4" i="6"/>
  <c r="E12" i="6"/>
  <c r="E20" i="6"/>
  <c r="E28" i="6"/>
  <c r="E36" i="6"/>
  <c r="E44" i="6"/>
  <c r="E52" i="6"/>
  <c r="E60" i="6"/>
  <c r="E68" i="6"/>
  <c r="E76" i="6"/>
  <c r="E84" i="6"/>
  <c r="E92" i="6"/>
  <c r="E100" i="6"/>
  <c r="I10" i="6"/>
  <c r="I18" i="6"/>
  <c r="I26" i="6"/>
  <c r="I34" i="6"/>
  <c r="I42" i="6"/>
  <c r="I50" i="6"/>
  <c r="I58" i="6"/>
  <c r="I66" i="6"/>
  <c r="I74" i="6"/>
  <c r="I82" i="6"/>
  <c r="I90" i="6"/>
  <c r="I98" i="6"/>
  <c r="O29" i="6"/>
  <c r="O37" i="6"/>
  <c r="O45" i="6"/>
  <c r="O53" i="6"/>
  <c r="O61" i="6"/>
  <c r="O69" i="6"/>
  <c r="O77" i="6"/>
  <c r="O85" i="6"/>
  <c r="O93" i="6"/>
  <c r="O101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C183" i="18"/>
  <c r="G183" i="18"/>
  <c r="F184" i="18"/>
  <c r="C173" i="18"/>
  <c r="B171" i="18"/>
  <c r="C184" i="18"/>
  <c r="G184" i="18"/>
  <c r="G182" i="18"/>
  <c r="F180" i="18"/>
  <c r="B182" i="18"/>
  <c r="R105" i="6"/>
  <c r="N105" i="6"/>
  <c r="H105" i="6"/>
  <c r="H106" i="6"/>
  <c r="D106" i="6"/>
  <c r="D105" i="6"/>
  <c r="N106" i="6"/>
  <c r="R106" i="6"/>
  <c r="G180" i="18"/>
  <c r="D183" i="18"/>
  <c r="E180" i="18"/>
  <c r="F183" i="18"/>
  <c r="E171" i="18"/>
  <c r="C182" i="18"/>
  <c r="B181" i="18"/>
  <c r="D181" i="18"/>
  <c r="E184" i="18"/>
  <c r="D182" i="18"/>
  <c r="E181" i="18"/>
  <c r="G171" i="18"/>
  <c r="C170" i="18"/>
  <c r="F169" i="18"/>
  <c r="D171" i="18"/>
  <c r="G181" i="18"/>
  <c r="F181" i="18"/>
  <c r="F171" i="18"/>
  <c r="E182" i="18"/>
  <c r="E183" i="18"/>
  <c r="D180" i="18"/>
  <c r="F182" i="18"/>
  <c r="C181" i="18"/>
  <c r="E173" i="18"/>
  <c r="F173" i="18"/>
  <c r="E172" i="18"/>
  <c r="D173" i="18"/>
  <c r="C172" i="18"/>
  <c r="D172" i="18"/>
  <c r="C171" i="18"/>
  <c r="G173" i="18"/>
  <c r="F170" i="18"/>
  <c r="G170" i="18"/>
  <c r="E170" i="18"/>
  <c r="G172" i="18"/>
  <c r="F172" i="18"/>
  <c r="E169" i="18"/>
  <c r="D169" i="18"/>
  <c r="B184" i="18"/>
  <c r="B180" i="18"/>
  <c r="B183" i="18"/>
  <c r="B169" i="18"/>
  <c r="B170" i="18"/>
  <c r="G3" i="15" l="1"/>
  <c r="AA170" i="18" s="1"/>
  <c r="D170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<sst xmlns="http://schemas.openxmlformats.org/spreadsheetml/2006/main" count="2036" uniqueCount="361">
  <si>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</si>
  <si>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</si>
  <si>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</si>
  <si>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</si>
  <si>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</si>
  <si>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</si>
  <si>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</si>
  <si>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</si>
  <si>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</si>
  <si>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</si>
  <si>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</si>
  <si>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</si>
  <si>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</si>
  <si>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</si>
  <si>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</si>
  <si>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</si>
  <si>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</si>
  <si>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</si>
  <si>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</si>
  <si>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</si>
  <si>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</si>
  <si>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</si>
  <si>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</si>
  <si>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</si>
  <si>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</si>
  <si>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</si>
  <si>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</si>
  <si>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</si>
  <si>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</si>
  <si>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</si>
  <si>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</si>
  <si>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</si>
  <si>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</si>
  <si>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</si>
  <si>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</si>
  <si>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</si>
  <si>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</si>
  <si>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</si>
  <si>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</si>
  <si>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</si>
  <si>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</si>
  <si>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</si>
  <si>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</si>
  <si>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</si>
  <si>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</si>
  <si>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</si>
  <si>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</si>
  <si>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</si>
  <si>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</si>
  <si>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</si>
  <si>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</si>
  <si>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</si>
  <si>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</si>
  <si>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</si>
  <si>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</si>
  <si>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</si>
  <si>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</si>
  <si>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</si>
  <si>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</si>
  <si>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</si>
  <si>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</si>
  <si>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</si>
  <si>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</si>
  <si>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</si>
  <si>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</si>
  <si>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</si>
  <si>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</si>
  <si>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</si>
  <si>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</si>
  <si>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</si>
  <si>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</si>
  <si>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</si>
  <si>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</si>
  <si>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</si>
  <si>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</si>
  <si>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</si>
  <si>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</si>
  <si>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</si>
  <si>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</si>
  <si>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</si>
  <si>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</si>
  <si>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</si>
  <si>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</si>
  <si>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</si>
  <si>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</si>
  <si>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</si>
  <si>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</si>
  <si>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</si>
  <si>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</si>
  <si>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</si>
  <si>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</si>
  <si>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</si>
  <si>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</si>
  <si>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</si>
  <si>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</si>
  <si>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</si>
  <si>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</si>
  <si>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</si>
  <si>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</si>
  <si>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</si>
  <si>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</si>
  <si>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</si>
  <si>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</si>
  <si>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</si>
  <si>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</si>
  <si>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</si>
  <si>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</si>
  <si>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</si>
  <si>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</si>
  <si>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</si>
  <si>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</si>
  <si>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</si>
  <si>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</si>
  <si>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</si>
  <si>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</si>
  <si>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</si>
  <si>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</si>
  <si>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</si>
  <si>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</si>
  <si>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</si>
  <si>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</si>
  <si>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</si>
  <si>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</si>
  <si>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</si>
  <si>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</si>
  <si>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</si>
  <si>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</si>
  <si>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</si>
  <si>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</si>
  <si>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</si>
  <si>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</si>
  <si>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</si>
  <si>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</si>
  <si>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</si>
  <si>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</si>
  <si>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</si>
  <si>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</si>
  <si>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</si>
  <si>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</si>
  <si>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</si>
  <si>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</si>
  <si>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</si>
  <si>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</si>
  <si>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</si>
  <si>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</si>
  <si>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</si>
  <si>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</si>
  <si>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</si>
  <si>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</si>
  <si>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</si>
  <si>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</si>
  <si>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</si>
  <si>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</si>
  <si>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</si>
  <si>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</si>
  <si>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</si>
  <si>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</si>
  <si>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</si>
  <si>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</si>
  <si>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</si>
  <si>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</si>
  <si>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</si>
  <si>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</si>
  <si>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</si>
  <si>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</si>
  <si>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</si>
  <si>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</si>
  <si>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</si>
  <si>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</si>
  <si>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</si>
  <si>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</si>
  <si>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</si>
  <si>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</si>
  <si>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</si>
  <si>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</si>
  <si>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</si>
  <si>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</si>
  <si>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</si>
  <si>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</si>
  <si>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</si>
  <si>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</si>
  <si>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</si>
  <si>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</si>
  <si>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</si>
  <si>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</si>
  <si>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</si>
  <si>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</si>
  <si>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</si>
  <si>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</si>
  <si>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</si>
  <si>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</si>
  <si>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</si>
  <si>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</si>
  <si>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</si>
  <si>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</si>
  <si>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</si>
  <si>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</si>
  <si>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</si>
  <si>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</si>
  <si>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</si>
  <si>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</si>
  <si>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</si>
  <si>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</si>
  <si>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</si>
  <si>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</si>
  <si>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</si>
  <si>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</si>
  <si>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</si>
  <si>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</si>
  <si>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A.09.90.19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</si>
  <si>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</si>
  <si>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</si>
  <si>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</si>
  <si>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</si>
  <si>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</si>
  <si>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</si>
  <si>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</si>
  <si>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</si>
  <si>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</si>
  <si>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</si>
  <si>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</si>
  <si>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</si>
  <si>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</si>
  <si>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</si>
  <si>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</si>
  <si>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</si>
  <si>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</si>
  <si>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</si>
  <si>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</si>
  <si>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</si>
  <si>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</si>
  <si>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</si>
  <si>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</si>
  <si>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</si>
  <si>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</si>
  <si>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</si>
  <si>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</si>
  <si>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</si>
  <si>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</si>
  <si>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</si>
  <si>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</si>
  <si>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</si>
  <si>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</si>
  <si>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</si>
  <si>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</si>
  <si>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</si>
  <si>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</si>
  <si>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</si>
  <si>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</si>
  <si>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</si>
  <si>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>+9dBm</t>
  </si>
  <si>
    <t>+7dBm</t>
  </si>
  <si>
    <t>+5dBm</t>
  </si>
  <si>
    <t xml:space="preserve"> March 01</t>
  </si>
  <si>
    <t>+17 dBm</t>
  </si>
  <si>
    <t>-5 dBm Data</t>
  </si>
  <si>
    <t>CL  Log Mag(dB)</t>
  </si>
  <si>
    <t>-5RF1-2 0RF3-5</t>
  </si>
  <si>
    <t>-5RF1-2 0IF3-5</t>
  </si>
  <si>
    <t>!Keysight Technologies</t>
  </si>
  <si>
    <t>OIP3 Log Mag(dBm)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</si>
  <si>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</si>
  <si>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</si>
  <si>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</si>
  <si>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</si>
  <si>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</si>
  <si>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1Ix5L dBc Log Mag(dB)</t>
  </si>
  <si>
    <t>-5RF1-3 0IF4-5</t>
  </si>
  <si>
    <t>!Date: Thursday</t>
  </si>
  <si>
    <t>+11 dBm LO Log Mag(dB)</t>
  </si>
  <si>
    <t>IF CL-HSLO 4G-RF Log Mag(dB)</t>
  </si>
  <si>
    <t>IF RL-HSLO 4G-RF Log Mag(dB)</t>
  </si>
  <si>
    <t>IF CL-LSLO 12-RF Log Mag(dB)</t>
  </si>
  <si>
    <t>IF RL-LSLO 12-RF Log Mag(dB)</t>
  </si>
  <si>
    <t>4LO-IF/RF Isolation Log Mag(dB)</t>
  </si>
  <si>
    <t>4Rx0L Log Mag(dB)</t>
  </si>
  <si>
    <t>4Rx0L dBc Log Mag(dB)</t>
  </si>
  <si>
    <t>5Rx1L dBc Log Mag(dB)</t>
  </si>
  <si>
    <t>2Ix1L NO LO Cable Log Mag(dB)</t>
  </si>
  <si>
    <t>N5242B</t>
  </si>
  <si>
    <t>US57180237</t>
  </si>
  <si>
    <t>A.12.80.07</t>
  </si>
  <si>
    <t xml:space="preserve"> December 06</t>
  </si>
  <si>
    <t xml:space="preserve"> 2017 12:07:53</t>
  </si>
  <si>
    <t xml:space="preserve"> 2017 12:21:01</t>
  </si>
  <si>
    <t>!Date: Monday</t>
  </si>
  <si>
    <t xml:space="preserve"> December 11</t>
  </si>
  <si>
    <t>+13 dBm CL Log Mag(dB)</t>
  </si>
  <si>
    <t>+9 dBm LO Log Mag(dB)</t>
  </si>
  <si>
    <t>+7 dBm LO Log Mag(dB)</t>
  </si>
  <si>
    <t>+5 dBm LO Log Mag(dB)</t>
  </si>
  <si>
    <t>+3 dBm LO Log Mag(dB)</t>
  </si>
  <si>
    <t>+1 dBm LO Log Mag(dB)</t>
  </si>
  <si>
    <t>+3 dBm</t>
  </si>
  <si>
    <t xml:space="preserve"> 2017 16:21:59</t>
  </si>
  <si>
    <t>IIP3 +11 dBm Log Mag(dBm)</t>
  </si>
  <si>
    <t>IIP3 +9 dBm Log Mag(dBm)</t>
  </si>
  <si>
    <t>IIP3 +7 dBm Log Mag(dBm)</t>
  </si>
  <si>
    <t xml:space="preserve"> 2017 16:25:09</t>
  </si>
  <si>
    <t xml:space="preserve"> December 07</t>
  </si>
  <si>
    <t>5LO-IF/RF Isolation Log Mag(dB)</t>
  </si>
  <si>
    <t>5Rx0L Log Mag(dB)</t>
  </si>
  <si>
    <t>5Rx0L dBc Log Mag(dB)</t>
  </si>
  <si>
    <t>!Date: Friday</t>
  </si>
  <si>
    <t xml:space="preserve"> December 08</t>
  </si>
  <si>
    <t xml:space="preserve"> 2017 10:45:59</t>
  </si>
  <si>
    <t xml:space="preserve"> 2017 10:47:25</t>
  </si>
  <si>
    <t xml:space="preserve"> 2017 14:15:50</t>
  </si>
  <si>
    <t xml:space="preserve"> 2017 14:19:52</t>
  </si>
  <si>
    <t xml:space="preserve"> 2017 11:08:55</t>
  </si>
  <si>
    <t xml:space="preserve"> 2017 11:10:15</t>
  </si>
  <si>
    <t xml:space="preserve"> 2017 11:42:33</t>
  </si>
  <si>
    <t xml:space="preserve"> 2017 11:45:22</t>
  </si>
  <si>
    <t xml:space="preserve"> 2017 13:54:39</t>
  </si>
  <si>
    <t xml:space="preserve"> 2017 13:56:10</t>
  </si>
  <si>
    <t xml:space="preserve"> 2017 12:31:53</t>
  </si>
  <si>
    <t xml:space="preserve"> 2017 12:21:50</t>
  </si>
  <si>
    <t>-5RF51-5</t>
  </si>
  <si>
    <t xml:space="preserve"> December 14</t>
  </si>
  <si>
    <t>0xRF</t>
  </si>
  <si>
    <t>-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</si>
  <si>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</si>
  <si>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</si>
  <si>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</si>
  <si>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</si>
  <si>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</si>
  <si>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</si>
  <si>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</si>
  <si>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</si>
  <si>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</si>
  <si>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</si>
  <si>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</si>
  <si>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</si>
  <si>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</si>
  <si>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</si>
  <si>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</si>
  <si>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</si>
  <si>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</si>
  <si>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</si>
  <si>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</si>
  <si>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</si>
  <si>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</si>
  <si>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</si>
  <si>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</si>
  <si>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</si>
  <si>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AJ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</si>
  <si>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</si>
  <si>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</si>
  <si>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</si>
  <si>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</si>
  <si>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</si>
  <si>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</si>
  <si>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</si>
  <si>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</si>
  <si>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</si>
  <si>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</si>
  <si>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</si>
  <si>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</si>
  <si>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</si>
  <si>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K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</si>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</sst>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10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8" fillId="0" borderId="19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Fill="1" applyBorder="1" applyAlignment="1">
      <alignment horizontal="center" vertical="center" wrapText="1"/>
    </xf>
    <xf numFmtId="1" fontId="8" fillId="2" borderId="19" xfId="0" applyNumberFormat="1" applyFont="1" applyFill="1" applyBorder="1" applyAlignment="1">
      <alignment horizontal="center" vertical="center" wrapText="1"/>
    </xf>
    <xf numFmtId="1" fontId="9" fillId="2" borderId="20" xfId="0" applyNumberFormat="1" applyFont="1" applyFill="1" applyBorder="1" applyAlignment="1">
      <alignment horizontal="center" vertical="center" wrapText="1"/>
    </xf>
    <xf numFmtId="1" fontId="9" fillId="2" borderId="21" xfId="0" applyNumberFormat="1" applyFont="1" applyFill="1" applyBorder="1" applyAlignment="1">
      <alignment horizontal="center" vertical="center" wrapText="1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-72.436203000000006</c:v>
                </c:pt>
                <c:pt idx="1">
                  <c:v>-68.527755999999997</c:v>
                </c:pt>
                <c:pt idx="2">
                  <c:v>-63.160072</c:v>
                </c:pt>
                <c:pt idx="3">
                  <c:v>-56.801952</c:v>
                </c:pt>
                <c:pt idx="4">
                  <c:v>-46.310702999999997</c:v>
                </c:pt>
                <c:pt idx="5">
                  <c:v>-40.587093000000003</c:v>
                </c:pt>
                <c:pt idx="6">
                  <c:v>-35.914383000000001</c:v>
                </c:pt>
                <c:pt idx="7">
                  <c:v>-32.238517999999999</c:v>
                </c:pt>
                <c:pt idx="8">
                  <c:v>-29.025400000000001</c:v>
                </c:pt>
                <c:pt idx="9">
                  <c:v>-26.436249</c:v>
                </c:pt>
                <c:pt idx="10">
                  <c:v>-24.173573999999999</c:v>
                </c:pt>
                <c:pt idx="11">
                  <c:v>-22.283276000000001</c:v>
                </c:pt>
                <c:pt idx="12">
                  <c:v>-20.609532999999999</c:v>
                </c:pt>
                <c:pt idx="13">
                  <c:v>-19.288858000000001</c:v>
                </c:pt>
                <c:pt idx="14">
                  <c:v>-18.091308999999999</c:v>
                </c:pt>
                <c:pt idx="15">
                  <c:v>-16.936776999999999</c:v>
                </c:pt>
                <c:pt idx="16">
                  <c:v>-15.852759000000001</c:v>
                </c:pt>
                <c:pt idx="17">
                  <c:v>-14.811175</c:v>
                </c:pt>
                <c:pt idx="18">
                  <c:v>-13.601551000000001</c:v>
                </c:pt>
                <c:pt idx="19">
                  <c:v>-12.294466</c:v>
                </c:pt>
                <c:pt idx="20">
                  <c:v>-10.977494</c:v>
                </c:pt>
                <c:pt idx="21">
                  <c:v>-9.6045437000000007</c:v>
                </c:pt>
                <c:pt idx="22">
                  <c:v>-8.2991942999999999</c:v>
                </c:pt>
                <c:pt idx="23">
                  <c:v>-7.3213438999999996</c:v>
                </c:pt>
                <c:pt idx="24">
                  <c:v>-6.6913438000000003</c:v>
                </c:pt>
                <c:pt idx="25">
                  <c:v>-6.3972486999999996</c:v>
                </c:pt>
                <c:pt idx="26">
                  <c:v>-6.4347439</c:v>
                </c:pt>
                <c:pt idx="27">
                  <c:v>-6.6320834</c:v>
                </c:pt>
                <c:pt idx="28">
                  <c:v>-6.8512019999999998</c:v>
                </c:pt>
                <c:pt idx="29">
                  <c:v>-7.0255260000000002</c:v>
                </c:pt>
                <c:pt idx="30">
                  <c:v>-7.1623033999999999</c:v>
                </c:pt>
                <c:pt idx="31">
                  <c:v>-7.2458762999999999</c:v>
                </c:pt>
                <c:pt idx="32">
                  <c:v>-7.3551368999999998</c:v>
                </c:pt>
                <c:pt idx="33">
                  <c:v>-7.4394159000000002</c:v>
                </c:pt>
                <c:pt idx="34">
                  <c:v>-7.5233201999999997</c:v>
                </c:pt>
                <c:pt idx="35">
                  <c:v>-7.5612097</c:v>
                </c:pt>
                <c:pt idx="36">
                  <c:v>-7.5929031</c:v>
                </c:pt>
                <c:pt idx="37">
                  <c:v>-7.5934113999999999</c:v>
                </c:pt>
                <c:pt idx="38">
                  <c:v>-7.5919724000000004</c:v>
                </c:pt>
                <c:pt idx="39">
                  <c:v>-7.5855885000000001</c:v>
                </c:pt>
                <c:pt idx="40">
                  <c:v>-7.5819631000000003</c:v>
                </c:pt>
                <c:pt idx="41">
                  <c:v>-7.5960673999999999</c:v>
                </c:pt>
                <c:pt idx="42">
                  <c:v>-7.5827713000000001</c:v>
                </c:pt>
                <c:pt idx="43">
                  <c:v>-7.5880178999999996</c:v>
                </c:pt>
                <c:pt idx="44">
                  <c:v>-7.5751809999999997</c:v>
                </c:pt>
                <c:pt idx="45">
                  <c:v>-7.5586118999999998</c:v>
                </c:pt>
                <c:pt idx="46">
                  <c:v>-7.5244346000000002</c:v>
                </c:pt>
                <c:pt idx="47">
                  <c:v>-7.4852853000000001</c:v>
                </c:pt>
                <c:pt idx="48">
                  <c:v>-7.4347706000000002</c:v>
                </c:pt>
                <c:pt idx="49">
                  <c:v>-7.3884315000000003</c:v>
                </c:pt>
                <c:pt idx="50">
                  <c:v>-7.3571705999999999</c:v>
                </c:pt>
                <c:pt idx="51">
                  <c:v>-7.3318529000000003</c:v>
                </c:pt>
                <c:pt idx="52">
                  <c:v>-7.3230214</c:v>
                </c:pt>
                <c:pt idx="53">
                  <c:v>-7.3230228000000004</c:v>
                </c:pt>
                <c:pt idx="54">
                  <c:v>-7.3303060999999996</c:v>
                </c:pt>
                <c:pt idx="55">
                  <c:v>-7.3333149000000004</c:v>
                </c:pt>
                <c:pt idx="56">
                  <c:v>-7.3466500999999997</c:v>
                </c:pt>
                <c:pt idx="57">
                  <c:v>-7.3672766999999997</c:v>
                </c:pt>
                <c:pt idx="58">
                  <c:v>-7.3886871000000003</c:v>
                </c:pt>
                <c:pt idx="59">
                  <c:v>-7.4069814999999997</c:v>
                </c:pt>
                <c:pt idx="60">
                  <c:v>-7.4337792</c:v>
                </c:pt>
                <c:pt idx="61">
                  <c:v>-7.4556842000000003</c:v>
                </c:pt>
                <c:pt idx="62">
                  <c:v>-7.4758139000000003</c:v>
                </c:pt>
                <c:pt idx="63">
                  <c:v>-7.4914392999999997</c:v>
                </c:pt>
                <c:pt idx="64">
                  <c:v>-7.4965744000000001</c:v>
                </c:pt>
                <c:pt idx="65">
                  <c:v>-7.4804196000000003</c:v>
                </c:pt>
                <c:pt idx="66">
                  <c:v>-7.4634628000000003</c:v>
                </c:pt>
                <c:pt idx="67">
                  <c:v>-7.4545387999999999</c:v>
                </c:pt>
                <c:pt idx="68">
                  <c:v>-7.4624423999999996</c:v>
                </c:pt>
                <c:pt idx="69">
                  <c:v>-7.4926070999999999</c:v>
                </c:pt>
                <c:pt idx="70">
                  <c:v>-7.5351610000000004</c:v>
                </c:pt>
                <c:pt idx="71">
                  <c:v>-7.5696472999999997</c:v>
                </c:pt>
                <c:pt idx="72">
                  <c:v>-7.5968418</c:v>
                </c:pt>
                <c:pt idx="73">
                  <c:v>-7.6307200999999996</c:v>
                </c:pt>
                <c:pt idx="74">
                  <c:v>-7.6592659999999997</c:v>
                </c:pt>
                <c:pt idx="75">
                  <c:v>-7.6831851000000002</c:v>
                </c:pt>
                <c:pt idx="76">
                  <c:v>-7.7083817000000003</c:v>
                </c:pt>
                <c:pt idx="77">
                  <c:v>-7.7295847000000002</c:v>
                </c:pt>
                <c:pt idx="78">
                  <c:v>-7.7524332999999999</c:v>
                </c:pt>
                <c:pt idx="79">
                  <c:v>-7.7949780999999998</c:v>
                </c:pt>
                <c:pt idx="80">
                  <c:v>-7.8358102000000001</c:v>
                </c:pt>
                <c:pt idx="81">
                  <c:v>-7.8699779999999997</c:v>
                </c:pt>
                <c:pt idx="82">
                  <c:v>-7.9007750000000003</c:v>
                </c:pt>
                <c:pt idx="83">
                  <c:v>-7.9302792999999996</c:v>
                </c:pt>
                <c:pt idx="84">
                  <c:v>-7.9541067999999999</c:v>
                </c:pt>
                <c:pt idx="85">
                  <c:v>-7.9882789000000001</c:v>
                </c:pt>
                <c:pt idx="86">
                  <c:v>-8.0198307</c:v>
                </c:pt>
                <c:pt idx="87">
                  <c:v>-8.0427388999999998</c:v>
                </c:pt>
                <c:pt idx="88">
                  <c:v>-8.0570164000000002</c:v>
                </c:pt>
                <c:pt idx="89">
                  <c:v>-8.0761137000000005</c:v>
                </c:pt>
                <c:pt idx="90">
                  <c:v>-8.1039113999999994</c:v>
                </c:pt>
                <c:pt idx="91">
                  <c:v>-8.1326818000000003</c:v>
                </c:pt>
                <c:pt idx="92">
                  <c:v>-8.1586628000000001</c:v>
                </c:pt>
                <c:pt idx="93">
                  <c:v>-8.1695861999999995</c:v>
                </c:pt>
                <c:pt idx="94">
                  <c:v>-8.1604366000000006</c:v>
                </c:pt>
                <c:pt idx="95">
                  <c:v>-8.1482285999999995</c:v>
                </c:pt>
                <c:pt idx="96">
                  <c:v>-8.1478567000000002</c:v>
                </c:pt>
                <c:pt idx="97">
                  <c:v>-8.141057</c:v>
                </c:pt>
                <c:pt idx="98">
                  <c:v>-8.1248731999999997</c:v>
                </c:pt>
                <c:pt idx="99">
                  <c:v>-8.1066465000000001</c:v>
                </c:pt>
                <c:pt idx="100">
                  <c:v>-8.0938940000000006</c:v>
                </c:pt>
                <c:pt idx="101">
                  <c:v>-8.0954332000000004</c:v>
                </c:pt>
                <c:pt idx="102">
                  <c:v>-8.1172561999999999</c:v>
                </c:pt>
                <c:pt idx="103">
                  <c:v>-8.1509389999999993</c:v>
                </c:pt>
                <c:pt idx="104">
                  <c:v>-8.1928634999999996</c:v>
                </c:pt>
                <c:pt idx="105">
                  <c:v>-8.2431622000000004</c:v>
                </c:pt>
                <c:pt idx="106">
                  <c:v>-8.2875575999999995</c:v>
                </c:pt>
                <c:pt idx="107">
                  <c:v>-8.3279113999999996</c:v>
                </c:pt>
                <c:pt idx="108">
                  <c:v>-8.3700399000000001</c:v>
                </c:pt>
                <c:pt idx="109">
                  <c:v>-8.3963356000000005</c:v>
                </c:pt>
                <c:pt idx="110">
                  <c:v>-8.4080706000000003</c:v>
                </c:pt>
                <c:pt idx="111">
                  <c:v>-8.4166249999999998</c:v>
                </c:pt>
                <c:pt idx="112">
                  <c:v>-8.4255066000000003</c:v>
                </c:pt>
                <c:pt idx="113">
                  <c:v>-8.4364567000000008</c:v>
                </c:pt>
                <c:pt idx="114">
                  <c:v>-8.4400338999999995</c:v>
                </c:pt>
                <c:pt idx="115">
                  <c:v>-8.4390286999999997</c:v>
                </c:pt>
                <c:pt idx="116">
                  <c:v>-8.4387168999999993</c:v>
                </c:pt>
                <c:pt idx="117">
                  <c:v>-8.4402161000000007</c:v>
                </c:pt>
                <c:pt idx="118">
                  <c:v>-8.4422301999999991</c:v>
                </c:pt>
                <c:pt idx="119">
                  <c:v>-8.4491177000000004</c:v>
                </c:pt>
                <c:pt idx="120">
                  <c:v>-8.4473839000000002</c:v>
                </c:pt>
                <c:pt idx="121">
                  <c:v>-8.4402342000000008</c:v>
                </c:pt>
                <c:pt idx="122">
                  <c:v>-8.4379597000000004</c:v>
                </c:pt>
                <c:pt idx="123">
                  <c:v>-8.4339704999999991</c:v>
                </c:pt>
                <c:pt idx="124">
                  <c:v>-8.4247216999999992</c:v>
                </c:pt>
                <c:pt idx="125">
                  <c:v>-8.4064589000000005</c:v>
                </c:pt>
                <c:pt idx="126">
                  <c:v>-8.3865575999999997</c:v>
                </c:pt>
                <c:pt idx="127">
                  <c:v>-8.3659668000000007</c:v>
                </c:pt>
                <c:pt idx="128">
                  <c:v>-8.3384228</c:v>
                </c:pt>
                <c:pt idx="129">
                  <c:v>-8.3130264</c:v>
                </c:pt>
                <c:pt idx="130">
                  <c:v>-8.3004551000000006</c:v>
                </c:pt>
                <c:pt idx="131">
                  <c:v>-8.2980260999999995</c:v>
                </c:pt>
                <c:pt idx="132">
                  <c:v>-8.3057984999999999</c:v>
                </c:pt>
                <c:pt idx="133">
                  <c:v>-8.3285941999999995</c:v>
                </c:pt>
                <c:pt idx="134">
                  <c:v>-8.3662986999999998</c:v>
                </c:pt>
                <c:pt idx="135">
                  <c:v>-8.4111404000000007</c:v>
                </c:pt>
                <c:pt idx="136">
                  <c:v>-8.4571065999999995</c:v>
                </c:pt>
                <c:pt idx="137">
                  <c:v>-8.5008725999999992</c:v>
                </c:pt>
                <c:pt idx="138">
                  <c:v>-8.5541687</c:v>
                </c:pt>
                <c:pt idx="139">
                  <c:v>-8.6162671999999993</c:v>
                </c:pt>
                <c:pt idx="140">
                  <c:v>-8.6908502999999993</c:v>
                </c:pt>
                <c:pt idx="141">
                  <c:v>-8.7747726000000004</c:v>
                </c:pt>
                <c:pt idx="142">
                  <c:v>-8.8654069999999994</c:v>
                </c:pt>
                <c:pt idx="143">
                  <c:v>-8.9737214999999999</c:v>
                </c:pt>
                <c:pt idx="144">
                  <c:v>-9.1033583</c:v>
                </c:pt>
                <c:pt idx="145">
                  <c:v>-9.2502669999999991</c:v>
                </c:pt>
                <c:pt idx="146">
                  <c:v>-9.4119101000000001</c:v>
                </c:pt>
                <c:pt idx="147">
                  <c:v>-9.5956650000000003</c:v>
                </c:pt>
                <c:pt idx="148">
                  <c:v>-9.7966537000000002</c:v>
                </c:pt>
                <c:pt idx="149">
                  <c:v>-10.025098</c:v>
                </c:pt>
                <c:pt idx="150">
                  <c:v>-10.273733</c:v>
                </c:pt>
                <c:pt idx="151">
                  <c:v>-10.545123999999999</c:v>
                </c:pt>
                <c:pt idx="152">
                  <c:v>-10.842463</c:v>
                </c:pt>
                <c:pt idx="153">
                  <c:v>-11.158647</c:v>
                </c:pt>
                <c:pt idx="154">
                  <c:v>-11.493029</c:v>
                </c:pt>
                <c:pt idx="155">
                  <c:v>-11.854941999999999</c:v>
                </c:pt>
                <c:pt idx="156">
                  <c:v>-12.236451000000001</c:v>
                </c:pt>
                <c:pt idx="157">
                  <c:v>-12.637034</c:v>
                </c:pt>
                <c:pt idx="158">
                  <c:v>-13.066890000000001</c:v>
                </c:pt>
                <c:pt idx="159">
                  <c:v>-13.520847</c:v>
                </c:pt>
                <c:pt idx="160">
                  <c:v>-13.994975999999999</c:v>
                </c:pt>
                <c:pt idx="161">
                  <c:v>-14.498469</c:v>
                </c:pt>
                <c:pt idx="162">
                  <c:v>-15.020232</c:v>
                </c:pt>
                <c:pt idx="163">
                  <c:v>-15.564422</c:v>
                </c:pt>
                <c:pt idx="164">
                  <c:v>-16.12875</c:v>
                </c:pt>
                <c:pt idx="165">
                  <c:v>-16.713867</c:v>
                </c:pt>
                <c:pt idx="166">
                  <c:v>-17.313853999999999</c:v>
                </c:pt>
                <c:pt idx="167">
                  <c:v>-17.930886999999998</c:v>
                </c:pt>
                <c:pt idx="168">
                  <c:v>-18.563268999999998</c:v>
                </c:pt>
                <c:pt idx="169">
                  <c:v>-19.212515</c:v>
                </c:pt>
                <c:pt idx="170">
                  <c:v>-19.868079999999999</c:v>
                </c:pt>
                <c:pt idx="171">
                  <c:v>-20.521854000000001</c:v>
                </c:pt>
                <c:pt idx="172">
                  <c:v>-21.185780999999999</c:v>
                </c:pt>
                <c:pt idx="173">
                  <c:v>-21.828955000000001</c:v>
                </c:pt>
                <c:pt idx="174">
                  <c:v>-22.422481999999999</c:v>
                </c:pt>
                <c:pt idx="175">
                  <c:v>-22.94211</c:v>
                </c:pt>
                <c:pt idx="176">
                  <c:v>-23.349356</c:v>
                </c:pt>
                <c:pt idx="177">
                  <c:v>-23.605191999999999</c:v>
                </c:pt>
                <c:pt idx="178">
                  <c:v>-23.697527000000001</c:v>
                </c:pt>
                <c:pt idx="179">
                  <c:v>-23.617691000000001</c:v>
                </c:pt>
                <c:pt idx="180">
                  <c:v>-23.383790999999999</c:v>
                </c:pt>
                <c:pt idx="181">
                  <c:v>-23.022026</c:v>
                </c:pt>
                <c:pt idx="182">
                  <c:v>-22.552424999999999</c:v>
                </c:pt>
                <c:pt idx="183">
                  <c:v>-21.984822999999999</c:v>
                </c:pt>
                <c:pt idx="184">
                  <c:v>-21.372468999999999</c:v>
                </c:pt>
                <c:pt idx="185">
                  <c:v>-20.721706000000001</c:v>
                </c:pt>
                <c:pt idx="186">
                  <c:v>-20.052129999999998</c:v>
                </c:pt>
                <c:pt idx="187">
                  <c:v>-19.388351</c:v>
                </c:pt>
                <c:pt idx="188">
                  <c:v>-18.757643000000002</c:v>
                </c:pt>
                <c:pt idx="189">
                  <c:v>-18.137547000000001</c:v>
                </c:pt>
                <c:pt idx="190">
                  <c:v>-17.551994000000001</c:v>
                </c:pt>
                <c:pt idx="191">
                  <c:v>-17.008925999999999</c:v>
                </c:pt>
                <c:pt idx="192">
                  <c:v>-16.49823</c:v>
                </c:pt>
                <c:pt idx="193">
                  <c:v>-16.034587999999999</c:v>
                </c:pt>
                <c:pt idx="194">
                  <c:v>-15.651541</c:v>
                </c:pt>
                <c:pt idx="195">
                  <c:v>-15.35422</c:v>
                </c:pt>
                <c:pt idx="196">
                  <c:v>-15.154731</c:v>
                </c:pt>
                <c:pt idx="197">
                  <c:v>-15.150391000000001</c:v>
                </c:pt>
                <c:pt idx="198">
                  <c:v>-15.374885000000001</c:v>
                </c:pt>
                <c:pt idx="199">
                  <c:v>-15.635384</c:v>
                </c:pt>
                <c:pt idx="200">
                  <c:v>-15.909519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-75.142830000000004</c:v>
                </c:pt>
                <c:pt idx="1">
                  <c:v>-71.868819999999999</c:v>
                </c:pt>
                <c:pt idx="2">
                  <c:v>-67.580719000000002</c:v>
                </c:pt>
                <c:pt idx="3">
                  <c:v>-62.600548000000003</c:v>
                </c:pt>
                <c:pt idx="4">
                  <c:v>-58.759448999999996</c:v>
                </c:pt>
                <c:pt idx="5">
                  <c:v>-54.382762999999997</c:v>
                </c:pt>
                <c:pt idx="6">
                  <c:v>-49.940368999999997</c:v>
                </c:pt>
                <c:pt idx="7">
                  <c:v>-45.491591999999997</c:v>
                </c:pt>
                <c:pt idx="8">
                  <c:v>-41.108958999999999</c:v>
                </c:pt>
                <c:pt idx="9">
                  <c:v>-36.539352000000001</c:v>
                </c:pt>
                <c:pt idx="10">
                  <c:v>-32.208472999999998</c:v>
                </c:pt>
                <c:pt idx="11">
                  <c:v>-28.005583000000001</c:v>
                </c:pt>
                <c:pt idx="12">
                  <c:v>-24.420307000000001</c:v>
                </c:pt>
                <c:pt idx="13">
                  <c:v>-21.155828</c:v>
                </c:pt>
                <c:pt idx="14">
                  <c:v>-18.590727000000001</c:v>
                </c:pt>
                <c:pt idx="15">
                  <c:v>-16.827524</c:v>
                </c:pt>
                <c:pt idx="16">
                  <c:v>-15.672036</c:v>
                </c:pt>
                <c:pt idx="17">
                  <c:v>-14.836494999999999</c:v>
                </c:pt>
                <c:pt idx="18">
                  <c:v>-14.102964999999999</c:v>
                </c:pt>
                <c:pt idx="19">
                  <c:v>-13.558591</c:v>
                </c:pt>
                <c:pt idx="20">
                  <c:v>-12.876726</c:v>
                </c:pt>
                <c:pt idx="21">
                  <c:v>-12.121613999999999</c:v>
                </c:pt>
                <c:pt idx="22">
                  <c:v>-11.263249</c:v>
                </c:pt>
                <c:pt idx="23">
                  <c:v>-10.526009999999999</c:v>
                </c:pt>
                <c:pt idx="24">
                  <c:v>-9.8245821000000007</c:v>
                </c:pt>
                <c:pt idx="25">
                  <c:v>-9.1868228999999992</c:v>
                </c:pt>
                <c:pt idx="26">
                  <c:v>-8.6538839000000003</c:v>
                </c:pt>
                <c:pt idx="27">
                  <c:v>-8.2563314000000005</c:v>
                </c:pt>
                <c:pt idx="28">
                  <c:v>-7.9190940999999997</c:v>
                </c:pt>
                <c:pt idx="29">
                  <c:v>-7.6564474000000002</c:v>
                </c:pt>
                <c:pt idx="30">
                  <c:v>-7.5100913</c:v>
                </c:pt>
                <c:pt idx="31">
                  <c:v>-7.3801746000000001</c:v>
                </c:pt>
                <c:pt idx="32">
                  <c:v>-7.3096752</c:v>
                </c:pt>
                <c:pt idx="33">
                  <c:v>-7.2659507000000003</c:v>
                </c:pt>
                <c:pt idx="34">
                  <c:v>-7.2638936000000003</c:v>
                </c:pt>
                <c:pt idx="35">
                  <c:v>-7.2911029000000003</c:v>
                </c:pt>
                <c:pt idx="36">
                  <c:v>-7.3351769000000004</c:v>
                </c:pt>
                <c:pt idx="37">
                  <c:v>-7.37676</c:v>
                </c:pt>
                <c:pt idx="38">
                  <c:v>-7.4273334000000002</c:v>
                </c:pt>
                <c:pt idx="39">
                  <c:v>-7.4817634000000002</c:v>
                </c:pt>
                <c:pt idx="40">
                  <c:v>-7.5333880999999998</c:v>
                </c:pt>
                <c:pt idx="41">
                  <c:v>-7.5986570999999996</c:v>
                </c:pt>
                <c:pt idx="42">
                  <c:v>-7.6655951</c:v>
                </c:pt>
                <c:pt idx="43">
                  <c:v>-7.7427783000000003</c:v>
                </c:pt>
                <c:pt idx="44">
                  <c:v>-7.8120661</c:v>
                </c:pt>
                <c:pt idx="45">
                  <c:v>-7.8892936999999996</c:v>
                </c:pt>
                <c:pt idx="46">
                  <c:v>-7.9591111999999997</c:v>
                </c:pt>
                <c:pt idx="47">
                  <c:v>-8.0300875000000005</c:v>
                </c:pt>
                <c:pt idx="48">
                  <c:v>-8.0904960999999993</c:v>
                </c:pt>
                <c:pt idx="49">
                  <c:v>-8.1440411000000008</c:v>
                </c:pt>
                <c:pt idx="50">
                  <c:v>-8.1926527</c:v>
                </c:pt>
                <c:pt idx="51">
                  <c:v>-8.2353210000000008</c:v>
                </c:pt>
                <c:pt idx="52">
                  <c:v>-8.2739581999999992</c:v>
                </c:pt>
                <c:pt idx="53">
                  <c:v>-8.2903786000000004</c:v>
                </c:pt>
                <c:pt idx="54">
                  <c:v>-8.3067206999999996</c:v>
                </c:pt>
                <c:pt idx="55">
                  <c:v>-8.3165560000000003</c:v>
                </c:pt>
                <c:pt idx="56">
                  <c:v>-8.3282813999999998</c:v>
                </c:pt>
                <c:pt idx="57">
                  <c:v>-8.3325814999999999</c:v>
                </c:pt>
                <c:pt idx="58">
                  <c:v>-8.3576955999999996</c:v>
                </c:pt>
                <c:pt idx="59">
                  <c:v>-8.3925284999999992</c:v>
                </c:pt>
                <c:pt idx="60">
                  <c:v>-8.4331913000000007</c:v>
                </c:pt>
                <c:pt idx="61">
                  <c:v>-8.4804276999999999</c:v>
                </c:pt>
                <c:pt idx="62">
                  <c:v>-8.5421162000000006</c:v>
                </c:pt>
                <c:pt idx="63">
                  <c:v>-8.5982351000000001</c:v>
                </c:pt>
                <c:pt idx="64">
                  <c:v>-8.6519174999999997</c:v>
                </c:pt>
                <c:pt idx="65">
                  <c:v>-8.7141284999999993</c:v>
                </c:pt>
                <c:pt idx="66">
                  <c:v>-8.7793902999999993</c:v>
                </c:pt>
                <c:pt idx="67">
                  <c:v>-8.8478518000000008</c:v>
                </c:pt>
                <c:pt idx="68">
                  <c:v>-8.9184941999999996</c:v>
                </c:pt>
                <c:pt idx="69">
                  <c:v>-8.9819326000000004</c:v>
                </c:pt>
                <c:pt idx="70">
                  <c:v>-9.0394649999999999</c:v>
                </c:pt>
                <c:pt idx="71">
                  <c:v>-9.1028871999999996</c:v>
                </c:pt>
                <c:pt idx="72">
                  <c:v>-9.1665802000000003</c:v>
                </c:pt>
                <c:pt idx="73">
                  <c:v>-9.2288627999999999</c:v>
                </c:pt>
                <c:pt idx="74">
                  <c:v>-9.2836189000000005</c:v>
                </c:pt>
                <c:pt idx="75">
                  <c:v>-9.3366279999999993</c:v>
                </c:pt>
                <c:pt idx="76">
                  <c:v>-9.3859729999999999</c:v>
                </c:pt>
                <c:pt idx="77">
                  <c:v>-9.4373959999999997</c:v>
                </c:pt>
                <c:pt idx="78">
                  <c:v>-9.4944810999999998</c:v>
                </c:pt>
                <c:pt idx="79">
                  <c:v>-9.5532722000000003</c:v>
                </c:pt>
                <c:pt idx="80">
                  <c:v>-9.5941772000000007</c:v>
                </c:pt>
                <c:pt idx="81">
                  <c:v>-9.6305560999999997</c:v>
                </c:pt>
                <c:pt idx="82">
                  <c:v>-9.6705646999999999</c:v>
                </c:pt>
                <c:pt idx="83">
                  <c:v>-9.7080611999999995</c:v>
                </c:pt>
                <c:pt idx="84">
                  <c:v>-9.7505015999999998</c:v>
                </c:pt>
                <c:pt idx="85">
                  <c:v>-9.7980566000000007</c:v>
                </c:pt>
                <c:pt idx="86">
                  <c:v>-9.8328752999999995</c:v>
                </c:pt>
                <c:pt idx="87">
                  <c:v>-9.8565044000000004</c:v>
                </c:pt>
                <c:pt idx="88">
                  <c:v>-9.8919344000000002</c:v>
                </c:pt>
                <c:pt idx="89">
                  <c:v>-9.9309788000000001</c:v>
                </c:pt>
                <c:pt idx="90">
                  <c:v>-9.9696569000000004</c:v>
                </c:pt>
                <c:pt idx="91">
                  <c:v>-10.000802</c:v>
                </c:pt>
                <c:pt idx="92">
                  <c:v>-10.018572000000001</c:v>
                </c:pt>
                <c:pt idx="93">
                  <c:v>-10.019017</c:v>
                </c:pt>
                <c:pt idx="94">
                  <c:v>-10.015593000000001</c:v>
                </c:pt>
                <c:pt idx="95">
                  <c:v>-10.012383</c:v>
                </c:pt>
                <c:pt idx="96">
                  <c:v>-10.011051999999999</c:v>
                </c:pt>
                <c:pt idx="97">
                  <c:v>-9.9974422000000001</c:v>
                </c:pt>
                <c:pt idx="98">
                  <c:v>-9.9674157999999995</c:v>
                </c:pt>
                <c:pt idx="99">
                  <c:v>-9.9473886</c:v>
                </c:pt>
                <c:pt idx="100">
                  <c:v>-9.9340896999999995</c:v>
                </c:pt>
                <c:pt idx="101">
                  <c:v>-9.9453563999999997</c:v>
                </c:pt>
                <c:pt idx="102">
                  <c:v>-9.9754895999999995</c:v>
                </c:pt>
                <c:pt idx="103">
                  <c:v>-10.021699</c:v>
                </c:pt>
                <c:pt idx="104">
                  <c:v>-10.070997</c:v>
                </c:pt>
                <c:pt idx="105">
                  <c:v>-10.121687</c:v>
                </c:pt>
                <c:pt idx="106">
                  <c:v>-10.184733</c:v>
                </c:pt>
                <c:pt idx="107">
                  <c:v>-10.216067000000001</c:v>
                </c:pt>
                <c:pt idx="108">
                  <c:v>-10.256358000000001</c:v>
                </c:pt>
                <c:pt idx="109">
                  <c:v>-10.270034000000001</c:v>
                </c:pt>
                <c:pt idx="110">
                  <c:v>-10.280364000000001</c:v>
                </c:pt>
                <c:pt idx="111">
                  <c:v>-10.266622999999999</c:v>
                </c:pt>
                <c:pt idx="112">
                  <c:v>-10.286778999999999</c:v>
                </c:pt>
                <c:pt idx="113">
                  <c:v>-10.272161000000001</c:v>
                </c:pt>
                <c:pt idx="114">
                  <c:v>-10.267859</c:v>
                </c:pt>
                <c:pt idx="115">
                  <c:v>-10.254429</c:v>
                </c:pt>
                <c:pt idx="116">
                  <c:v>-10.245931000000001</c:v>
                </c:pt>
                <c:pt idx="117">
                  <c:v>-10.228365</c:v>
                </c:pt>
                <c:pt idx="118">
                  <c:v>-10.217936999999999</c:v>
                </c:pt>
                <c:pt idx="119">
                  <c:v>-10.211231</c:v>
                </c:pt>
                <c:pt idx="120">
                  <c:v>-10.192437999999999</c:v>
                </c:pt>
                <c:pt idx="121">
                  <c:v>-10.167674999999999</c:v>
                </c:pt>
                <c:pt idx="122">
                  <c:v>-10.152794999999999</c:v>
                </c:pt>
                <c:pt idx="123">
                  <c:v>-10.136727</c:v>
                </c:pt>
                <c:pt idx="124">
                  <c:v>-10.10914</c:v>
                </c:pt>
                <c:pt idx="125">
                  <c:v>-10.092413000000001</c:v>
                </c:pt>
                <c:pt idx="126">
                  <c:v>-10.067558999999999</c:v>
                </c:pt>
                <c:pt idx="127">
                  <c:v>-10.049901999999999</c:v>
                </c:pt>
                <c:pt idx="128">
                  <c:v>-10.039631</c:v>
                </c:pt>
                <c:pt idx="129">
                  <c:v>-10.025295</c:v>
                </c:pt>
                <c:pt idx="130">
                  <c:v>-10.015356000000001</c:v>
                </c:pt>
                <c:pt idx="131">
                  <c:v>-10.008827</c:v>
                </c:pt>
                <c:pt idx="132">
                  <c:v>-9.9942235999999998</c:v>
                </c:pt>
                <c:pt idx="133">
                  <c:v>-9.9861983999999993</c:v>
                </c:pt>
                <c:pt idx="134">
                  <c:v>-9.9810809999999996</c:v>
                </c:pt>
                <c:pt idx="135">
                  <c:v>-9.9771566000000007</c:v>
                </c:pt>
                <c:pt idx="136">
                  <c:v>-9.9711323000000007</c:v>
                </c:pt>
                <c:pt idx="137">
                  <c:v>-9.9564065999999993</c:v>
                </c:pt>
                <c:pt idx="138">
                  <c:v>-9.9453011</c:v>
                </c:pt>
                <c:pt idx="139">
                  <c:v>-9.9350842999999998</c:v>
                </c:pt>
                <c:pt idx="140">
                  <c:v>-9.9269104000000006</c:v>
                </c:pt>
                <c:pt idx="141">
                  <c:v>-9.9194069000000002</c:v>
                </c:pt>
                <c:pt idx="142">
                  <c:v>-9.9014492000000001</c:v>
                </c:pt>
                <c:pt idx="143">
                  <c:v>-9.8817511000000007</c:v>
                </c:pt>
                <c:pt idx="144">
                  <c:v>-9.8686913999999994</c:v>
                </c:pt>
                <c:pt idx="145">
                  <c:v>-9.8489007999999991</c:v>
                </c:pt>
                <c:pt idx="146">
                  <c:v>-9.8265390000000004</c:v>
                </c:pt>
                <c:pt idx="147">
                  <c:v>-9.8120002999999993</c:v>
                </c:pt>
                <c:pt idx="148">
                  <c:v>-9.7980423000000005</c:v>
                </c:pt>
                <c:pt idx="149">
                  <c:v>-9.7894544999999997</c:v>
                </c:pt>
                <c:pt idx="150">
                  <c:v>-9.7914151999999994</c:v>
                </c:pt>
                <c:pt idx="151">
                  <c:v>-9.7990952</c:v>
                </c:pt>
                <c:pt idx="152">
                  <c:v>-9.8163567</c:v>
                </c:pt>
                <c:pt idx="153">
                  <c:v>-9.8417978000000002</c:v>
                </c:pt>
                <c:pt idx="154">
                  <c:v>-9.8679552000000008</c:v>
                </c:pt>
                <c:pt idx="155">
                  <c:v>-9.9022626999999996</c:v>
                </c:pt>
                <c:pt idx="156">
                  <c:v>-9.9424952999999991</c:v>
                </c:pt>
                <c:pt idx="157">
                  <c:v>-9.9884348000000003</c:v>
                </c:pt>
                <c:pt idx="158">
                  <c:v>-10.029271</c:v>
                </c:pt>
                <c:pt idx="159">
                  <c:v>-10.074415</c:v>
                </c:pt>
                <c:pt idx="160">
                  <c:v>-10.155449000000001</c:v>
                </c:pt>
                <c:pt idx="161">
                  <c:v>-10.256607000000001</c:v>
                </c:pt>
                <c:pt idx="162">
                  <c:v>-10.335145000000001</c:v>
                </c:pt>
                <c:pt idx="163">
                  <c:v>-10.452714</c:v>
                </c:pt>
                <c:pt idx="164">
                  <c:v>-10.631014</c:v>
                </c:pt>
                <c:pt idx="165">
                  <c:v>-10.829271</c:v>
                </c:pt>
                <c:pt idx="166">
                  <c:v>-11.156579000000001</c:v>
                </c:pt>
                <c:pt idx="167">
                  <c:v>-11.628263</c:v>
                </c:pt>
                <c:pt idx="168">
                  <c:v>-12.125648999999999</c:v>
                </c:pt>
                <c:pt idx="169">
                  <c:v>-12.824812</c:v>
                </c:pt>
                <c:pt idx="170">
                  <c:v>-13.843787000000001</c:v>
                </c:pt>
                <c:pt idx="171">
                  <c:v>-15.019225</c:v>
                </c:pt>
                <c:pt idx="172">
                  <c:v>-16.405999999999999</c:v>
                </c:pt>
                <c:pt idx="173">
                  <c:v>-18.172903000000002</c:v>
                </c:pt>
                <c:pt idx="174">
                  <c:v>-19.863696999999998</c:v>
                </c:pt>
                <c:pt idx="175">
                  <c:v>-21.101334000000001</c:v>
                </c:pt>
                <c:pt idx="176">
                  <c:v>-22.500309000000001</c:v>
                </c:pt>
                <c:pt idx="177">
                  <c:v>-24.045517</c:v>
                </c:pt>
                <c:pt idx="178">
                  <c:v>-24.809733999999999</c:v>
                </c:pt>
                <c:pt idx="179">
                  <c:v>-25.124298</c:v>
                </c:pt>
                <c:pt idx="180">
                  <c:v>-25.670891000000001</c:v>
                </c:pt>
                <c:pt idx="181">
                  <c:v>-25.587952000000001</c:v>
                </c:pt>
                <c:pt idx="182">
                  <c:v>-24.758652000000001</c:v>
                </c:pt>
                <c:pt idx="183">
                  <c:v>-23.969082</c:v>
                </c:pt>
                <c:pt idx="184">
                  <c:v>-22.950324999999999</c:v>
                </c:pt>
                <c:pt idx="185">
                  <c:v>-21.516749999999998</c:v>
                </c:pt>
                <c:pt idx="186">
                  <c:v>-20.174645999999999</c:v>
                </c:pt>
                <c:pt idx="187">
                  <c:v>-18.907661000000001</c:v>
                </c:pt>
                <c:pt idx="188">
                  <c:v>-17.734853999999999</c:v>
                </c:pt>
                <c:pt idx="189">
                  <c:v>-17.035983999999999</c:v>
                </c:pt>
                <c:pt idx="190">
                  <c:v>-16.672428</c:v>
                </c:pt>
                <c:pt idx="191">
                  <c:v>-16.387335</c:v>
                </c:pt>
                <c:pt idx="192">
                  <c:v>-16.359504999999999</c:v>
                </c:pt>
                <c:pt idx="193">
                  <c:v>-16.684802999999999</c:v>
                </c:pt>
                <c:pt idx="194">
                  <c:v>-17.145018</c:v>
                </c:pt>
                <c:pt idx="195">
                  <c:v>-17.661942</c:v>
                </c:pt>
                <c:pt idx="196">
                  <c:v>-18.361305000000002</c:v>
                </c:pt>
                <c:pt idx="197">
                  <c:v>-19.182414999999999</c:v>
                </c:pt>
                <c:pt idx="198">
                  <c:v>-20.055921999999999</c:v>
                </c:pt>
                <c:pt idx="199">
                  <c:v>-20.800180000000001</c:v>
                </c:pt>
                <c:pt idx="200">
                  <c:v>-21.399698000000001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-72.081778999999997</c:v>
                </c:pt>
                <c:pt idx="1">
                  <c:v>-52.246613000000004</c:v>
                </c:pt>
                <c:pt idx="2">
                  <c:v>-30.923203999999998</c:v>
                </c:pt>
                <c:pt idx="3">
                  <c:v>-16.479690999999999</c:v>
                </c:pt>
                <c:pt idx="4">
                  <c:v>-8.0677137000000005</c:v>
                </c:pt>
                <c:pt idx="5">
                  <c:v>-1.6673117</c:v>
                </c:pt>
                <c:pt idx="6">
                  <c:v>1.6916814</c:v>
                </c:pt>
                <c:pt idx="7">
                  <c:v>3.9367060999999999</c:v>
                </c:pt>
                <c:pt idx="8">
                  <c:v>5.7938308999999997</c:v>
                </c:pt>
                <c:pt idx="9">
                  <c:v>4.9357351999999999</c:v>
                </c:pt>
                <c:pt idx="10">
                  <c:v>1.7979063</c:v>
                </c:pt>
                <c:pt idx="11">
                  <c:v>-1.8108244</c:v>
                </c:pt>
                <c:pt idx="12">
                  <c:v>-4.6057553000000002</c:v>
                </c:pt>
                <c:pt idx="13">
                  <c:v>-5.0947914000000001</c:v>
                </c:pt>
                <c:pt idx="14">
                  <c:v>-3.6017608999999999</c:v>
                </c:pt>
                <c:pt idx="15">
                  <c:v>-1.5776279</c:v>
                </c:pt>
                <c:pt idx="16">
                  <c:v>-0.47500177999999998</c:v>
                </c:pt>
                <c:pt idx="17">
                  <c:v>-6.8484955000000002E-3</c:v>
                </c:pt>
                <c:pt idx="18">
                  <c:v>0.36095287999999998</c:v>
                </c:pt>
                <c:pt idx="19">
                  <c:v>0.83936535999999995</c:v>
                </c:pt>
                <c:pt idx="20">
                  <c:v>1.7893367</c:v>
                </c:pt>
                <c:pt idx="21">
                  <c:v>2.2905563999999998</c:v>
                </c:pt>
                <c:pt idx="22">
                  <c:v>2.3062657999999998</c:v>
                </c:pt>
                <c:pt idx="23">
                  <c:v>2.4504687999999999</c:v>
                </c:pt>
                <c:pt idx="24">
                  <c:v>3.3113024000000002</c:v>
                </c:pt>
                <c:pt idx="25">
                  <c:v>4.7829027000000002</c:v>
                </c:pt>
                <c:pt idx="26">
                  <c:v>6.6517147999999997</c:v>
                </c:pt>
                <c:pt idx="27">
                  <c:v>8.2478303999999998</c:v>
                </c:pt>
                <c:pt idx="28">
                  <c:v>9.4837790000000002</c:v>
                </c:pt>
                <c:pt idx="29">
                  <c:v>9.9999447000000004</c:v>
                </c:pt>
                <c:pt idx="30">
                  <c:v>9.8783359999999991</c:v>
                </c:pt>
                <c:pt idx="31">
                  <c:v>8.8188057000000004</c:v>
                </c:pt>
                <c:pt idx="32">
                  <c:v>7.0158648000000001</c:v>
                </c:pt>
                <c:pt idx="33">
                  <c:v>5.5554433000000003</c:v>
                </c:pt>
                <c:pt idx="34">
                  <c:v>4.9752922000000002</c:v>
                </c:pt>
                <c:pt idx="35">
                  <c:v>5.0314135999999996</c:v>
                </c:pt>
                <c:pt idx="36">
                  <c:v>5.1445226999999996</c:v>
                </c:pt>
                <c:pt idx="37">
                  <c:v>5.4539036999999997</c:v>
                </c:pt>
                <c:pt idx="38">
                  <c:v>5.9769430000000003</c:v>
                </c:pt>
                <c:pt idx="39">
                  <c:v>6.1864920000000003</c:v>
                </c:pt>
                <c:pt idx="40">
                  <c:v>5.9539514000000002</c:v>
                </c:pt>
                <c:pt idx="41">
                  <c:v>5.7948456000000004</c:v>
                </c:pt>
                <c:pt idx="42">
                  <c:v>6.0710176999999996</c:v>
                </c:pt>
                <c:pt idx="43">
                  <c:v>6.4090518999999997</c:v>
                </c:pt>
                <c:pt idx="44">
                  <c:v>6.3288859999999998</c:v>
                </c:pt>
                <c:pt idx="45">
                  <c:v>5.9703746000000004</c:v>
                </c:pt>
                <c:pt idx="46">
                  <c:v>5.8189330000000004</c:v>
                </c:pt>
                <c:pt idx="47">
                  <c:v>6.1364989000000003</c:v>
                </c:pt>
                <c:pt idx="48">
                  <c:v>7.2548237000000002</c:v>
                </c:pt>
                <c:pt idx="49">
                  <c:v>8.6511496999999995</c:v>
                </c:pt>
                <c:pt idx="50">
                  <c:v>9.9834966999999999</c:v>
                </c:pt>
                <c:pt idx="51">
                  <c:v>10.457067</c:v>
                </c:pt>
                <c:pt idx="52">
                  <c:v>9.8097258000000007</c:v>
                </c:pt>
                <c:pt idx="53">
                  <c:v>8.7587366000000006</c:v>
                </c:pt>
                <c:pt idx="54">
                  <c:v>7.4888991999999996</c:v>
                </c:pt>
                <c:pt idx="55">
                  <c:v>6.7767339</c:v>
                </c:pt>
                <c:pt idx="56">
                  <c:v>6.0963883000000001</c:v>
                </c:pt>
                <c:pt idx="57">
                  <c:v>5.6395945999999997</c:v>
                </c:pt>
                <c:pt idx="58">
                  <c:v>5.4436479000000002</c:v>
                </c:pt>
                <c:pt idx="59">
                  <c:v>5.4117069000000004</c:v>
                </c:pt>
                <c:pt idx="60">
                  <c:v>5.6317053000000001</c:v>
                </c:pt>
                <c:pt idx="61">
                  <c:v>6.0469226999999997</c:v>
                </c:pt>
                <c:pt idx="62">
                  <c:v>6.4689183000000003</c:v>
                </c:pt>
                <c:pt idx="63">
                  <c:v>6.7019272000000001</c:v>
                </c:pt>
                <c:pt idx="64">
                  <c:v>6.7624225999999998</c:v>
                </c:pt>
                <c:pt idx="65">
                  <c:v>6.6936964999999997</c:v>
                </c:pt>
                <c:pt idx="66">
                  <c:v>6.5830526000000003</c:v>
                </c:pt>
                <c:pt idx="67">
                  <c:v>6.5890779000000004</c:v>
                </c:pt>
                <c:pt idx="68">
                  <c:v>6.4010281999999998</c:v>
                </c:pt>
                <c:pt idx="69">
                  <c:v>6.3550848999999996</c:v>
                </c:pt>
                <c:pt idx="70">
                  <c:v>6.2793859999999997</c:v>
                </c:pt>
                <c:pt idx="71">
                  <c:v>6.6538024</c:v>
                </c:pt>
                <c:pt idx="72">
                  <c:v>7.0947975999999997</c:v>
                </c:pt>
                <c:pt idx="73">
                  <c:v>7.5868988000000002</c:v>
                </c:pt>
                <c:pt idx="74">
                  <c:v>7.6816706999999997</c:v>
                </c:pt>
                <c:pt idx="75">
                  <c:v>7.5174146000000004</c:v>
                </c:pt>
                <c:pt idx="76">
                  <c:v>7.1688976000000002</c:v>
                </c:pt>
                <c:pt idx="77">
                  <c:v>6.8650302999999999</c:v>
                </c:pt>
                <c:pt idx="78">
                  <c:v>6.2829986</c:v>
                </c:pt>
                <c:pt idx="79">
                  <c:v>5.7835269</c:v>
                </c:pt>
                <c:pt idx="80">
                  <c:v>5.8120494000000003</c:v>
                </c:pt>
                <c:pt idx="81">
                  <c:v>5.5330443000000002</c:v>
                </c:pt>
                <c:pt idx="82">
                  <c:v>5.9519032999999997</c:v>
                </c:pt>
                <c:pt idx="83">
                  <c:v>2.7894408999999998</c:v>
                </c:pt>
                <c:pt idx="84">
                  <c:v>2.0261787999999998</c:v>
                </c:pt>
                <c:pt idx="85">
                  <c:v>-1.0817186000000001</c:v>
                </c:pt>
                <c:pt idx="86">
                  <c:v>-1.4605254999999999</c:v>
                </c:pt>
                <c:pt idx="87">
                  <c:v>-2.6908848000000001</c:v>
                </c:pt>
                <c:pt idx="88">
                  <c:v>-3.8095914999999998</c:v>
                </c:pt>
                <c:pt idx="89">
                  <c:v>-1.5409256</c:v>
                </c:pt>
                <c:pt idx="90">
                  <c:v>0.27942491000000003</c:v>
                </c:pt>
                <c:pt idx="91">
                  <c:v>3.4165823</c:v>
                </c:pt>
                <c:pt idx="92">
                  <c:v>4.1481823999999996</c:v>
                </c:pt>
                <c:pt idx="93">
                  <c:v>6.6212587000000003</c:v>
                </c:pt>
                <c:pt idx="94">
                  <c:v>5.6638703000000001</c:v>
                </c:pt>
                <c:pt idx="95">
                  <c:v>4.8261365999999999</c:v>
                </c:pt>
                <c:pt idx="96">
                  <c:v>1.5950688</c:v>
                </c:pt>
                <c:pt idx="97">
                  <c:v>-1.4829166</c:v>
                </c:pt>
                <c:pt idx="98">
                  <c:v>-3.6290081000000001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-87.180931000000001</c:v>
                </c:pt>
                <c:pt idx="1">
                  <c:v>-74.681113999999994</c:v>
                </c:pt>
                <c:pt idx="2">
                  <c:v>-58.465255999999997</c:v>
                </c:pt>
                <c:pt idx="3">
                  <c:v>-45.911808000000001</c:v>
                </c:pt>
                <c:pt idx="4">
                  <c:v>-35.209640999999998</c:v>
                </c:pt>
                <c:pt idx="5">
                  <c:v>-23.373667000000001</c:v>
                </c:pt>
                <c:pt idx="6">
                  <c:v>-10.984641</c:v>
                </c:pt>
                <c:pt idx="7">
                  <c:v>-2.0403421000000002</c:v>
                </c:pt>
                <c:pt idx="8">
                  <c:v>1.7151339999999999</c:v>
                </c:pt>
                <c:pt idx="9">
                  <c:v>2.4863550999999999</c:v>
                </c:pt>
                <c:pt idx="10">
                  <c:v>2.5643498999999998</c:v>
                </c:pt>
                <c:pt idx="11">
                  <c:v>2.2583991999999999</c:v>
                </c:pt>
                <c:pt idx="12">
                  <c:v>0.43124104000000002</c:v>
                </c:pt>
                <c:pt idx="13">
                  <c:v>-0.55726439000000005</c:v>
                </c:pt>
                <c:pt idx="14">
                  <c:v>-0.84803861000000003</c:v>
                </c:pt>
                <c:pt idx="15">
                  <c:v>-0.96043365999999997</c:v>
                </c:pt>
                <c:pt idx="16">
                  <c:v>-1.5470482999999999</c:v>
                </c:pt>
                <c:pt idx="17">
                  <c:v>-2.058738</c:v>
                </c:pt>
                <c:pt idx="18">
                  <c:v>-1.5469506</c:v>
                </c:pt>
                <c:pt idx="19">
                  <c:v>-0.49337240999999998</c:v>
                </c:pt>
                <c:pt idx="20">
                  <c:v>0.83261423999999995</c:v>
                </c:pt>
                <c:pt idx="21">
                  <c:v>1.5725709000000001</c:v>
                </c:pt>
                <c:pt idx="22">
                  <c:v>2.1862569000000001</c:v>
                </c:pt>
                <c:pt idx="23">
                  <c:v>2.6286561000000002</c:v>
                </c:pt>
                <c:pt idx="24">
                  <c:v>2.9862776000000002</c:v>
                </c:pt>
                <c:pt idx="25">
                  <c:v>3.6051978999999998</c:v>
                </c:pt>
                <c:pt idx="26">
                  <c:v>4.0115752000000002</c:v>
                </c:pt>
                <c:pt idx="27">
                  <c:v>4.0510802000000004</c:v>
                </c:pt>
                <c:pt idx="28">
                  <c:v>4.0809173999999997</c:v>
                </c:pt>
                <c:pt idx="29">
                  <c:v>5.4666370999999998</c:v>
                </c:pt>
                <c:pt idx="30">
                  <c:v>7.4237007999999998</c:v>
                </c:pt>
                <c:pt idx="31">
                  <c:v>9.9681367999999999</c:v>
                </c:pt>
                <c:pt idx="32">
                  <c:v>10.328419</c:v>
                </c:pt>
                <c:pt idx="33">
                  <c:v>9.4908371000000002</c:v>
                </c:pt>
                <c:pt idx="34">
                  <c:v>7.5835710000000001</c:v>
                </c:pt>
                <c:pt idx="35">
                  <c:v>6.7497854000000004</c:v>
                </c:pt>
                <c:pt idx="36">
                  <c:v>7.2887320999999998</c:v>
                </c:pt>
                <c:pt idx="37">
                  <c:v>7.8906688999999997</c:v>
                </c:pt>
                <c:pt idx="38">
                  <c:v>7.6161623000000001</c:v>
                </c:pt>
                <c:pt idx="39">
                  <c:v>7.1107116000000001</c:v>
                </c:pt>
                <c:pt idx="40">
                  <c:v>6.9183240000000001</c:v>
                </c:pt>
                <c:pt idx="41">
                  <c:v>7.1438541000000004</c:v>
                </c:pt>
                <c:pt idx="42">
                  <c:v>6.6918997999999998</c:v>
                </c:pt>
                <c:pt idx="43">
                  <c:v>6.0173426000000001</c:v>
                </c:pt>
                <c:pt idx="44">
                  <c:v>5.6626529999999997</c:v>
                </c:pt>
                <c:pt idx="45">
                  <c:v>5.5051131</c:v>
                </c:pt>
                <c:pt idx="46">
                  <c:v>5.5401726</c:v>
                </c:pt>
                <c:pt idx="47">
                  <c:v>5.9040321999999996</c:v>
                </c:pt>
                <c:pt idx="48">
                  <c:v>6.7037643999999998</c:v>
                </c:pt>
                <c:pt idx="49">
                  <c:v>7.3665285000000003</c:v>
                </c:pt>
                <c:pt idx="50">
                  <c:v>7.8867478000000002</c:v>
                </c:pt>
                <c:pt idx="51">
                  <c:v>8.3380518000000006</c:v>
                </c:pt>
                <c:pt idx="52">
                  <c:v>8.3598660999999996</c:v>
                </c:pt>
                <c:pt idx="53">
                  <c:v>7.8628916999999996</c:v>
                </c:pt>
                <c:pt idx="54">
                  <c:v>7.0079889</c:v>
                </c:pt>
                <c:pt idx="55">
                  <c:v>6.4975437999999999</c:v>
                </c:pt>
                <c:pt idx="56">
                  <c:v>6.6559958000000004</c:v>
                </c:pt>
                <c:pt idx="57">
                  <c:v>6.8880515000000004</c:v>
                </c:pt>
                <c:pt idx="58">
                  <c:v>6.7700452999999996</c:v>
                </c:pt>
                <c:pt idx="59">
                  <c:v>6.7096844000000004</c:v>
                </c:pt>
                <c:pt idx="60">
                  <c:v>6.8944478</c:v>
                </c:pt>
                <c:pt idx="61">
                  <c:v>8.0200633999999997</c:v>
                </c:pt>
                <c:pt idx="62">
                  <c:v>9.1739063000000005</c:v>
                </c:pt>
                <c:pt idx="63">
                  <c:v>9.6359463000000005</c:v>
                </c:pt>
                <c:pt idx="64">
                  <c:v>9.1811170999999998</c:v>
                </c:pt>
                <c:pt idx="65">
                  <c:v>7.9919833999999996</c:v>
                </c:pt>
                <c:pt idx="66">
                  <c:v>7.0615797000000002</c:v>
                </c:pt>
                <c:pt idx="67">
                  <c:v>6.2134295000000002</c:v>
                </c:pt>
                <c:pt idx="68">
                  <c:v>5.3174672000000003</c:v>
                </c:pt>
                <c:pt idx="69">
                  <c:v>4.4507446000000002</c:v>
                </c:pt>
                <c:pt idx="70">
                  <c:v>3.6614792</c:v>
                </c:pt>
                <c:pt idx="71">
                  <c:v>3.2125368000000001</c:v>
                </c:pt>
                <c:pt idx="72">
                  <c:v>3.2422561999999999</c:v>
                </c:pt>
                <c:pt idx="73">
                  <c:v>3.5296056</c:v>
                </c:pt>
                <c:pt idx="74">
                  <c:v>3.7808256</c:v>
                </c:pt>
                <c:pt idx="75">
                  <c:v>3.6666446000000001</c:v>
                </c:pt>
                <c:pt idx="76">
                  <c:v>3.2628235999999999</c:v>
                </c:pt>
                <c:pt idx="77">
                  <c:v>2.8867729</c:v>
                </c:pt>
                <c:pt idx="78">
                  <c:v>2.6945426000000001</c:v>
                </c:pt>
                <c:pt idx="79">
                  <c:v>2.4193891999999999</c:v>
                </c:pt>
                <c:pt idx="80">
                  <c:v>1.911486</c:v>
                </c:pt>
                <c:pt idx="81">
                  <c:v>0.78561723000000006</c:v>
                </c:pt>
                <c:pt idx="82">
                  <c:v>-0.98890591000000005</c:v>
                </c:pt>
                <c:pt idx="83">
                  <c:v>-3.3109567000000002</c:v>
                </c:pt>
                <c:pt idx="84">
                  <c:v>-5.9758639000000002</c:v>
                </c:pt>
                <c:pt idx="85">
                  <c:v>-10.102684999999999</c:v>
                </c:pt>
                <c:pt idx="86">
                  <c:v>-13.754033</c:v>
                </c:pt>
                <c:pt idx="87">
                  <c:v>-18.017395</c:v>
                </c:pt>
                <c:pt idx="88">
                  <c:v>-18.348846000000002</c:v>
                </c:pt>
                <c:pt idx="89">
                  <c:v>-16.966882999999999</c:v>
                </c:pt>
                <c:pt idx="90">
                  <c:v>-10.745979</c:v>
                </c:pt>
                <c:pt idx="91">
                  <c:v>-3.3676371999999999</c:v>
                </c:pt>
                <c:pt idx="92">
                  <c:v>2.4525486999999999</c:v>
                </c:pt>
                <c:pt idx="93">
                  <c:v>4.5468172999999998</c:v>
                </c:pt>
                <c:pt idx="94">
                  <c:v>4.3005237999999997</c:v>
                </c:pt>
                <c:pt idx="95">
                  <c:v>3.7167281999999999</c:v>
                </c:pt>
                <c:pt idx="96">
                  <c:v>4.6655321000000001</c:v>
                </c:pt>
                <c:pt idx="97">
                  <c:v>3.6433415</c:v>
                </c:pt>
                <c:pt idx="98">
                  <c:v>3.0912540000000002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-63.305743999999997</c:v>
                </c:pt>
                <c:pt idx="1">
                  <c:v>-63.742866999999997</c:v>
                </c:pt>
                <c:pt idx="2">
                  <c:v>-65.162945000000008</c:v>
                </c:pt>
                <c:pt idx="3">
                  <c:v>-66.470725999999999</c:v>
                </c:pt>
                <c:pt idx="4">
                  <c:v>-66.51353499999999</c:v>
                </c:pt>
                <c:pt idx="5">
                  <c:v>-64.90739099999999</c:v>
                </c:pt>
                <c:pt idx="6">
                  <c:v>-64.118133999999998</c:v>
                </c:pt>
                <c:pt idx="7">
                  <c:v>-63.056590999999997</c:v>
                </c:pt>
                <c:pt idx="8">
                  <c:v>-62.662444999999998</c:v>
                </c:pt>
                <c:pt idx="9">
                  <c:v>-61.686993000000001</c:v>
                </c:pt>
                <c:pt idx="10">
                  <c:v>-61.781891000000002</c:v>
                </c:pt>
                <c:pt idx="11">
                  <c:v>-61.453636000000003</c:v>
                </c:pt>
                <c:pt idx="12">
                  <c:v>-61.889099000000002</c:v>
                </c:pt>
                <c:pt idx="13">
                  <c:v>-61.837100999999997</c:v>
                </c:pt>
                <c:pt idx="14">
                  <c:v>-62.499851</c:v>
                </c:pt>
                <c:pt idx="15">
                  <c:v>-62.543391999999997</c:v>
                </c:pt>
                <c:pt idx="16">
                  <c:v>-63.610469999999999</c:v>
                </c:pt>
                <c:pt idx="17">
                  <c:v>-62.602673000000003</c:v>
                </c:pt>
                <c:pt idx="18">
                  <c:v>-62.271866000000003</c:v>
                </c:pt>
                <c:pt idx="19">
                  <c:v>-63.281756999999999</c:v>
                </c:pt>
                <c:pt idx="20">
                  <c:v>-65.002662999999998</c:v>
                </c:pt>
                <c:pt idx="21">
                  <c:v>-66.185344999999998</c:v>
                </c:pt>
                <c:pt idx="22">
                  <c:v>-64.70449099999999</c:v>
                </c:pt>
                <c:pt idx="23">
                  <c:v>-65.639388999999994</c:v>
                </c:pt>
                <c:pt idx="24">
                  <c:v>-67.556877</c:v>
                </c:pt>
                <c:pt idx="25">
                  <c:v>-70.044960000000003</c:v>
                </c:pt>
                <c:pt idx="26">
                  <c:v>-72.055458000000002</c:v>
                </c:pt>
                <c:pt idx="27">
                  <c:v>-74.834106000000006</c:v>
                </c:pt>
                <c:pt idx="28">
                  <c:v>-77.296065999999996</c:v>
                </c:pt>
                <c:pt idx="29">
                  <c:v>-78.621307000000002</c:v>
                </c:pt>
                <c:pt idx="30">
                  <c:v>-79.683387999999994</c:v>
                </c:pt>
                <c:pt idx="31">
                  <c:v>-80.441520999999995</c:v>
                </c:pt>
                <c:pt idx="32">
                  <c:v>-81.363799999999998</c:v>
                </c:pt>
                <c:pt idx="33">
                  <c:v>-81.307372999999998</c:v>
                </c:pt>
                <c:pt idx="34">
                  <c:v>-81.754547000000002</c:v>
                </c:pt>
                <c:pt idx="35">
                  <c:v>-82.183228</c:v>
                </c:pt>
                <c:pt idx="36">
                  <c:v>-81.995293000000004</c:v>
                </c:pt>
                <c:pt idx="37">
                  <c:v>-81.774299999999997</c:v>
                </c:pt>
                <c:pt idx="38">
                  <c:v>-81.312423999999993</c:v>
                </c:pt>
                <c:pt idx="39">
                  <c:v>-81.310478000000003</c:v>
                </c:pt>
                <c:pt idx="40">
                  <c:v>-81.418105999999995</c:v>
                </c:pt>
                <c:pt idx="41">
                  <c:v>-82.098388999999997</c:v>
                </c:pt>
                <c:pt idx="42">
                  <c:v>-82.574630999999997</c:v>
                </c:pt>
                <c:pt idx="43">
                  <c:v>-83.101662000000005</c:v>
                </c:pt>
                <c:pt idx="44">
                  <c:v>-83.403152000000006</c:v>
                </c:pt>
                <c:pt idx="45">
                  <c:v>-83.492485000000002</c:v>
                </c:pt>
                <c:pt idx="46">
                  <c:v>-83.202292999999997</c:v>
                </c:pt>
                <c:pt idx="47">
                  <c:v>-83.182441999999995</c:v>
                </c:pt>
                <c:pt idx="48">
                  <c:v>-83.363913999999994</c:v>
                </c:pt>
                <c:pt idx="49">
                  <c:v>-83.062484999999995</c:v>
                </c:pt>
                <c:pt idx="50">
                  <c:v>-82.621346000000003</c:v>
                </c:pt>
                <c:pt idx="51">
                  <c:v>-82.200255999999996</c:v>
                </c:pt>
                <c:pt idx="52">
                  <c:v>-81.713866999999993</c:v>
                </c:pt>
                <c:pt idx="53">
                  <c:v>-82.099625000000003</c:v>
                </c:pt>
                <c:pt idx="54">
                  <c:v>-82.081680000000006</c:v>
                </c:pt>
                <c:pt idx="55">
                  <c:v>-82.601303000000001</c:v>
                </c:pt>
                <c:pt idx="56">
                  <c:v>-82.028221000000002</c:v>
                </c:pt>
                <c:pt idx="57">
                  <c:v>-81.965362999999996</c:v>
                </c:pt>
                <c:pt idx="58">
                  <c:v>-82.181365999999997</c:v>
                </c:pt>
                <c:pt idx="59">
                  <c:v>-83.092979</c:v>
                </c:pt>
                <c:pt idx="60">
                  <c:v>-83.358192000000003</c:v>
                </c:pt>
                <c:pt idx="61">
                  <c:v>-83.422545999999997</c:v>
                </c:pt>
                <c:pt idx="62">
                  <c:v>-82.044662000000002</c:v>
                </c:pt>
                <c:pt idx="63">
                  <c:v>-82.044205000000005</c:v>
                </c:pt>
                <c:pt idx="64">
                  <c:v>-81.139809</c:v>
                </c:pt>
                <c:pt idx="65">
                  <c:v>-82.040733000000003</c:v>
                </c:pt>
                <c:pt idx="66">
                  <c:v>-81.618354999999994</c:v>
                </c:pt>
                <c:pt idx="67">
                  <c:v>-81.128983000000005</c:v>
                </c:pt>
                <c:pt idx="68">
                  <c:v>-80.138892999999996</c:v>
                </c:pt>
                <c:pt idx="69">
                  <c:v>-79.080871999999999</c:v>
                </c:pt>
                <c:pt idx="70">
                  <c:v>-79.543364999999994</c:v>
                </c:pt>
                <c:pt idx="71">
                  <c:v>-79.302254000000005</c:v>
                </c:pt>
                <c:pt idx="72">
                  <c:v>-78.920174000000003</c:v>
                </c:pt>
                <c:pt idx="73">
                  <c:v>-77.704170000000005</c:v>
                </c:pt>
                <c:pt idx="74">
                  <c:v>-76.586326999999997</c:v>
                </c:pt>
                <c:pt idx="75">
                  <c:v>-76.620177999999996</c:v>
                </c:pt>
                <c:pt idx="76">
                  <c:v>-77.177779999999998</c:v>
                </c:pt>
                <c:pt idx="77">
                  <c:v>-76.988410999999999</c:v>
                </c:pt>
                <c:pt idx="78">
                  <c:v>-76.466735999999997</c:v>
                </c:pt>
                <c:pt idx="79">
                  <c:v>-75.767632000000006</c:v>
                </c:pt>
                <c:pt idx="80">
                  <c:v>-75.722365999999994</c:v>
                </c:pt>
                <c:pt idx="81">
                  <c:v>-75.892882999999998</c:v>
                </c:pt>
                <c:pt idx="82">
                  <c:v>-76.226973999999998</c:v>
                </c:pt>
                <c:pt idx="83">
                  <c:v>-76.804732999999999</c:v>
                </c:pt>
                <c:pt idx="84">
                  <c:v>-76.873817000000003</c:v>
                </c:pt>
                <c:pt idx="85">
                  <c:v>-76.475189</c:v>
                </c:pt>
                <c:pt idx="86">
                  <c:v>-76.170212000000006</c:v>
                </c:pt>
                <c:pt idx="87">
                  <c:v>-76.073524000000006</c:v>
                </c:pt>
                <c:pt idx="88">
                  <c:v>-75.792586999999997</c:v>
                </c:pt>
                <c:pt idx="89">
                  <c:v>-75.353043</c:v>
                </c:pt>
                <c:pt idx="90">
                  <c:v>-75.014824000000004</c:v>
                </c:pt>
                <c:pt idx="91">
                  <c:v>-75.388610999999997</c:v>
                </c:pt>
                <c:pt idx="92">
                  <c:v>-75.419815</c:v>
                </c:pt>
                <c:pt idx="93">
                  <c:v>-75.321608999999995</c:v>
                </c:pt>
                <c:pt idx="94">
                  <c:v>-75.081183999999993</c:v>
                </c:pt>
                <c:pt idx="95">
                  <c:v>-75.710953000000003</c:v>
                </c:pt>
                <c:pt idx="96">
                  <c:v>-76.581688</c:v>
                </c:pt>
                <c:pt idx="97">
                  <c:v>-76.391257999999993</c:v>
                </c:pt>
                <c:pt idx="98">
                  <c:v>-75.742560999999995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2.1819999999999999</c:v>
                </c:pt>
                <c:pt idx="1">
                  <c:v>2.2821836734694001</c:v>
                </c:pt>
                <c:pt idx="2">
                  <c:v>2.3823673469387998</c:v>
                </c:pt>
                <c:pt idx="3">
                  <c:v>2.4825510204082</c:v>
                </c:pt>
                <c:pt idx="4">
                  <c:v>2.5827346938776001</c:v>
                </c:pt>
                <c:pt idx="5">
                  <c:v>2.6829183673468999</c:v>
                </c:pt>
                <c:pt idx="6">
                  <c:v>2.7831020408163001</c:v>
                </c:pt>
                <c:pt idx="7">
                  <c:v>2.8832857142856998</c:v>
                </c:pt>
                <c:pt idx="8">
                  <c:v>2.9834693877551</c:v>
                </c:pt>
                <c:pt idx="9">
                  <c:v>3.0836530612245001</c:v>
                </c:pt>
                <c:pt idx="10">
                  <c:v>3.1838367346939003</c:v>
                </c:pt>
                <c:pt idx="11">
                  <c:v>3.2840204081633</c:v>
                </c:pt>
                <c:pt idx="12">
                  <c:v>3.3842040816327001</c:v>
                </c:pt>
                <c:pt idx="13">
                  <c:v>3.4843877551020004</c:v>
                </c:pt>
                <c:pt idx="14">
                  <c:v>3.5845714285714001</c:v>
                </c:pt>
                <c:pt idx="15">
                  <c:v>3.6847551020408003</c:v>
                </c:pt>
                <c:pt idx="16">
                  <c:v>3.7849387755102</c:v>
                </c:pt>
                <c:pt idx="17">
                  <c:v>3.8851224489796001</c:v>
                </c:pt>
                <c:pt idx="18">
                  <c:v>3.9853061224489998</c:v>
                </c:pt>
                <c:pt idx="19">
                  <c:v>4.0854897959183996</c:v>
                </c:pt>
                <c:pt idx="20">
                  <c:v>4.1856734693878002</c:v>
                </c:pt>
                <c:pt idx="21">
                  <c:v>4.2858571428571004</c:v>
                </c:pt>
                <c:pt idx="22">
                  <c:v>4.3860408163265001</c:v>
                </c:pt>
                <c:pt idx="23">
                  <c:v>4.4862244897959007</c:v>
                </c:pt>
                <c:pt idx="24">
                  <c:v>4.5864081632652995</c:v>
                </c:pt>
                <c:pt idx="25">
                  <c:v>4.6865918367347001</c:v>
                </c:pt>
                <c:pt idx="26">
                  <c:v>4.7867755102040999</c:v>
                </c:pt>
                <c:pt idx="27">
                  <c:v>4.8869591836735005</c:v>
                </c:pt>
                <c:pt idx="28">
                  <c:v>4.9871428571429002</c:v>
                </c:pt>
                <c:pt idx="29">
                  <c:v>5.0873265306121995</c:v>
                </c:pt>
                <c:pt idx="30">
                  <c:v>5.1875102040816001</c:v>
                </c:pt>
                <c:pt idx="31">
                  <c:v>5.2876938775509998</c:v>
                </c:pt>
                <c:pt idx="32">
                  <c:v>5.3878775510204004</c:v>
                </c:pt>
                <c:pt idx="33">
                  <c:v>5.4880612244898002</c:v>
                </c:pt>
                <c:pt idx="34">
                  <c:v>5.5882448979591999</c:v>
                </c:pt>
                <c:pt idx="35">
                  <c:v>5.6884285714286005</c:v>
                </c:pt>
                <c:pt idx="36">
                  <c:v>5.7886122448980002</c:v>
                </c:pt>
                <c:pt idx="37">
                  <c:v>5.8887959183673004</c:v>
                </c:pt>
                <c:pt idx="38">
                  <c:v>5.9889795918367001</c:v>
                </c:pt>
                <c:pt idx="39">
                  <c:v>6.0891632653060999</c:v>
                </c:pt>
                <c:pt idx="40">
                  <c:v>6.1893469387755005</c:v>
                </c:pt>
                <c:pt idx="41">
                  <c:v>6.2895306122449002</c:v>
                </c:pt>
                <c:pt idx="42">
                  <c:v>6.3897142857142999</c:v>
                </c:pt>
                <c:pt idx="43">
                  <c:v>6.4898979591836996</c:v>
                </c:pt>
                <c:pt idx="44">
                  <c:v>6.5900816326531002</c:v>
                </c:pt>
                <c:pt idx="45">
                  <c:v>6.6902653061224004</c:v>
                </c:pt>
                <c:pt idx="46">
                  <c:v>6.7904489795918002</c:v>
                </c:pt>
                <c:pt idx="47">
                  <c:v>6.8906326530611999</c:v>
                </c:pt>
                <c:pt idx="48">
                  <c:v>6.9908163265305996</c:v>
                </c:pt>
                <c:pt idx="49">
                  <c:v>7.0910000000000002</c:v>
                </c:pt>
                <c:pt idx="50">
                  <c:v>7.1911836734694008</c:v>
                </c:pt>
                <c:pt idx="51">
                  <c:v>7.2913673469387996</c:v>
                </c:pt>
                <c:pt idx="52">
                  <c:v>7.3915510204082002</c:v>
                </c:pt>
                <c:pt idx="53">
                  <c:v>7.4917346938775999</c:v>
                </c:pt>
                <c:pt idx="54">
                  <c:v>7.5919183673469002</c:v>
                </c:pt>
                <c:pt idx="55">
                  <c:v>7.6921020408163008</c:v>
                </c:pt>
                <c:pt idx="56">
                  <c:v>7.7922857142856996</c:v>
                </c:pt>
                <c:pt idx="57">
                  <c:v>7.8924693877551002</c:v>
                </c:pt>
                <c:pt idx="58">
                  <c:v>7.9926530612244999</c:v>
                </c:pt>
                <c:pt idx="59">
                  <c:v>8.0928367346939005</c:v>
                </c:pt>
                <c:pt idx="60">
                  <c:v>8.1930204081632994</c:v>
                </c:pt>
                <c:pt idx="61">
                  <c:v>8.2932040816327</c:v>
                </c:pt>
                <c:pt idx="62">
                  <c:v>8.3933877551020011</c:v>
                </c:pt>
                <c:pt idx="63">
                  <c:v>8.4935714285713999</c:v>
                </c:pt>
                <c:pt idx="64">
                  <c:v>8.5937551020408005</c:v>
                </c:pt>
                <c:pt idx="65">
                  <c:v>8.6939387755102011</c:v>
                </c:pt>
                <c:pt idx="66">
                  <c:v>8.7941224489796017</c:v>
                </c:pt>
                <c:pt idx="67">
                  <c:v>8.8943061224489988</c:v>
                </c:pt>
                <c:pt idx="68">
                  <c:v>8.9944897959183994</c:v>
                </c:pt>
                <c:pt idx="69">
                  <c:v>9.0946734693878</c:v>
                </c:pt>
                <c:pt idx="70">
                  <c:v>9.1948571428570993</c:v>
                </c:pt>
                <c:pt idx="71">
                  <c:v>9.2950408163264999</c:v>
                </c:pt>
                <c:pt idx="72">
                  <c:v>9.3952244897959005</c:v>
                </c:pt>
                <c:pt idx="73">
                  <c:v>9.4954081632653011</c:v>
                </c:pt>
                <c:pt idx="74">
                  <c:v>9.5955918367347</c:v>
                </c:pt>
                <c:pt idx="75">
                  <c:v>9.6957755102040988</c:v>
                </c:pt>
                <c:pt idx="76">
                  <c:v>9.7959591836734994</c:v>
                </c:pt>
                <c:pt idx="77">
                  <c:v>9.8961428571429</c:v>
                </c:pt>
                <c:pt idx="78">
                  <c:v>9.9963265306121993</c:v>
                </c:pt>
                <c:pt idx="79">
                  <c:v>10.096510204082001</c:v>
                </c:pt>
                <c:pt idx="80">
                  <c:v>10.196693877551001</c:v>
                </c:pt>
                <c:pt idx="81">
                  <c:v>10.29687755102</c:v>
                </c:pt>
                <c:pt idx="82">
                  <c:v>10.397061224489999</c:v>
                </c:pt>
                <c:pt idx="83">
                  <c:v>10.497244897959</c:v>
                </c:pt>
                <c:pt idx="84">
                  <c:v>10.597428571429001</c:v>
                </c:pt>
                <c:pt idx="85">
                  <c:v>10.697612244898</c:v>
                </c:pt>
                <c:pt idx="86">
                  <c:v>10.797795918367001</c:v>
                </c:pt>
                <c:pt idx="87">
                  <c:v>10.897979591837</c:v>
                </c:pt>
                <c:pt idx="88">
                  <c:v>10.998163265305999</c:v>
                </c:pt>
                <c:pt idx="89">
                  <c:v>11.098346938775999</c:v>
                </c:pt>
                <c:pt idx="90">
                  <c:v>11.198530612245001</c:v>
                </c:pt>
                <c:pt idx="91">
                  <c:v>11.298714285714</c:v>
                </c:pt>
                <c:pt idx="92">
                  <c:v>11.398897959184</c:v>
                </c:pt>
                <c:pt idx="93">
                  <c:v>11.499081632653001</c:v>
                </c:pt>
                <c:pt idx="94">
                  <c:v>11.599265306122</c:v>
                </c:pt>
                <c:pt idx="95">
                  <c:v>11.699448979591999</c:v>
                </c:pt>
                <c:pt idx="96">
                  <c:v>11.799632653061002</c:v>
                </c:pt>
                <c:pt idx="97">
                  <c:v>11.899816326531001</c:v>
                </c:pt>
                <c:pt idx="98">
                  <c:v>12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-60.245522000000001</c:v>
                </c:pt>
                <c:pt idx="1">
                  <c:v>-60.141528999999998</c:v>
                </c:pt>
                <c:pt idx="2">
                  <c:v>-59.809936999999998</c:v>
                </c:pt>
                <c:pt idx="3">
                  <c:v>-58.809173999999999</c:v>
                </c:pt>
                <c:pt idx="4">
                  <c:v>-58.327796999999997</c:v>
                </c:pt>
                <c:pt idx="5">
                  <c:v>-58.631062</c:v>
                </c:pt>
                <c:pt idx="6">
                  <c:v>-58.448543999999998</c:v>
                </c:pt>
                <c:pt idx="7">
                  <c:v>-58.075825000000002</c:v>
                </c:pt>
                <c:pt idx="8">
                  <c:v>-57.200702999999997</c:v>
                </c:pt>
                <c:pt idx="9">
                  <c:v>-56.433143999999999</c:v>
                </c:pt>
                <c:pt idx="10">
                  <c:v>-57.084769999999999</c:v>
                </c:pt>
                <c:pt idx="11">
                  <c:v>-58.351643000000003</c:v>
                </c:pt>
                <c:pt idx="12">
                  <c:v>-60.220847999999997</c:v>
                </c:pt>
                <c:pt idx="13">
                  <c:v>-61.415573000000002</c:v>
                </c:pt>
                <c:pt idx="14">
                  <c:v>-62.29195</c:v>
                </c:pt>
                <c:pt idx="15">
                  <c:v>-63.297756</c:v>
                </c:pt>
                <c:pt idx="16">
                  <c:v>-65.098148000000009</c:v>
                </c:pt>
                <c:pt idx="17">
                  <c:v>-67.042319999999989</c:v>
                </c:pt>
                <c:pt idx="18">
                  <c:v>-69.998512000000005</c:v>
                </c:pt>
                <c:pt idx="19">
                  <c:v>-71.925560000000004</c:v>
                </c:pt>
                <c:pt idx="20">
                  <c:v>-72.615532000000002</c:v>
                </c:pt>
                <c:pt idx="21">
                  <c:v>-71.897141000000005</c:v>
                </c:pt>
                <c:pt idx="22">
                  <c:v>-71.216910999999996</c:v>
                </c:pt>
                <c:pt idx="23">
                  <c:v>-71.869964999999993</c:v>
                </c:pt>
                <c:pt idx="24">
                  <c:v>-71.762084999999999</c:v>
                </c:pt>
                <c:pt idx="25">
                  <c:v>-71.900597000000005</c:v>
                </c:pt>
                <c:pt idx="26">
                  <c:v>-73.334984000000006</c:v>
                </c:pt>
                <c:pt idx="27">
                  <c:v>-74.584854000000007</c:v>
                </c:pt>
                <c:pt idx="28">
                  <c:v>-74.670944000000006</c:v>
                </c:pt>
                <c:pt idx="29">
                  <c:v>-72.531638999999998</c:v>
                </c:pt>
                <c:pt idx="30">
                  <c:v>-70.627678000000003</c:v>
                </c:pt>
                <c:pt idx="31">
                  <c:v>-70.116958999999994</c:v>
                </c:pt>
                <c:pt idx="32">
                  <c:v>-69.107085999999995</c:v>
                </c:pt>
                <c:pt idx="33">
                  <c:v>-68.453461000000004</c:v>
                </c:pt>
                <c:pt idx="34">
                  <c:v>-67.350867999999991</c:v>
                </c:pt>
                <c:pt idx="35">
                  <c:v>-67.644706999999997</c:v>
                </c:pt>
                <c:pt idx="36">
                  <c:v>-68.536452999999995</c:v>
                </c:pt>
                <c:pt idx="37">
                  <c:v>-69.627257999999998</c:v>
                </c:pt>
                <c:pt idx="38">
                  <c:v>-70.769362999999998</c:v>
                </c:pt>
                <c:pt idx="39">
                  <c:v>-72.697685000000007</c:v>
                </c:pt>
                <c:pt idx="40">
                  <c:v>-76.220680000000002</c:v>
                </c:pt>
                <c:pt idx="41">
                  <c:v>-77.691597000000002</c:v>
                </c:pt>
                <c:pt idx="42">
                  <c:v>-76.766509999999997</c:v>
                </c:pt>
                <c:pt idx="43">
                  <c:v>-73.987526000000003</c:v>
                </c:pt>
                <c:pt idx="44">
                  <c:v>-72.676513999999997</c:v>
                </c:pt>
                <c:pt idx="45">
                  <c:v>-72.007194999999996</c:v>
                </c:pt>
                <c:pt idx="46">
                  <c:v>-70.549789000000004</c:v>
                </c:pt>
                <c:pt idx="47">
                  <c:v>-69.131943000000007</c:v>
                </c:pt>
                <c:pt idx="48">
                  <c:v>-67.974106000000006</c:v>
                </c:pt>
                <c:pt idx="49">
                  <c:v>-67.542327999999998</c:v>
                </c:pt>
                <c:pt idx="50">
                  <c:v>-66.849659000000003</c:v>
                </c:pt>
                <c:pt idx="51">
                  <c:v>-66.34445199999999</c:v>
                </c:pt>
                <c:pt idx="52">
                  <c:v>-65.857269000000002</c:v>
                </c:pt>
                <c:pt idx="53">
                  <c:v>-65.235657000000003</c:v>
                </c:pt>
                <c:pt idx="54">
                  <c:v>-64.856189999999998</c:v>
                </c:pt>
                <c:pt idx="55">
                  <c:v>-64.688628999999992</c:v>
                </c:pt>
                <c:pt idx="56">
                  <c:v>-65.009399000000002</c:v>
                </c:pt>
                <c:pt idx="57">
                  <c:v>-65.525509</c:v>
                </c:pt>
                <c:pt idx="58">
                  <c:v>-66.354195000000004</c:v>
                </c:pt>
                <c:pt idx="59">
                  <c:v>-66.718266</c:v>
                </c:pt>
                <c:pt idx="60">
                  <c:v>-66.897030000000001</c:v>
                </c:pt>
                <c:pt idx="61">
                  <c:v>-66.268990000000002</c:v>
                </c:pt>
                <c:pt idx="62">
                  <c:v>-65.202415000000002</c:v>
                </c:pt>
                <c:pt idx="63">
                  <c:v>-63.883395999999998</c:v>
                </c:pt>
                <c:pt idx="64">
                  <c:v>-62.555495999999998</c:v>
                </c:pt>
                <c:pt idx="65">
                  <c:v>-62.267848999999998</c:v>
                </c:pt>
                <c:pt idx="66">
                  <c:v>-62.241753000000003</c:v>
                </c:pt>
                <c:pt idx="67">
                  <c:v>-62.489578000000002</c:v>
                </c:pt>
                <c:pt idx="68">
                  <c:v>-62.794209000000002</c:v>
                </c:pt>
                <c:pt idx="69">
                  <c:v>-63.104534000000001</c:v>
                </c:pt>
                <c:pt idx="70">
                  <c:v>-63.092357999999997</c:v>
                </c:pt>
                <c:pt idx="71">
                  <c:v>-62.511119999999998</c:v>
                </c:pt>
                <c:pt idx="72">
                  <c:v>-62.341118000000002</c:v>
                </c:pt>
                <c:pt idx="73">
                  <c:v>-62.701931000000002</c:v>
                </c:pt>
                <c:pt idx="74">
                  <c:v>-63.290543</c:v>
                </c:pt>
                <c:pt idx="75">
                  <c:v>-64.103568999999993</c:v>
                </c:pt>
                <c:pt idx="76">
                  <c:v>-65.62526299999999</c:v>
                </c:pt>
                <c:pt idx="77">
                  <c:v>-66.952384999999992</c:v>
                </c:pt>
                <c:pt idx="78">
                  <c:v>-67.311019999999999</c:v>
                </c:pt>
                <c:pt idx="79">
                  <c:v>-67.015986999999996</c:v>
                </c:pt>
                <c:pt idx="80">
                  <c:v>-66.540051000000005</c:v>
                </c:pt>
                <c:pt idx="81">
                  <c:v>-65.99079900000001</c:v>
                </c:pt>
                <c:pt idx="82">
                  <c:v>-65.061474000000004</c:v>
                </c:pt>
                <c:pt idx="83">
                  <c:v>-65.049316000000005</c:v>
                </c:pt>
                <c:pt idx="84">
                  <c:v>-66.32147599999999</c:v>
                </c:pt>
                <c:pt idx="85">
                  <c:v>-68.478206999999998</c:v>
                </c:pt>
                <c:pt idx="86">
                  <c:v>-71.048919999999995</c:v>
                </c:pt>
                <c:pt idx="87">
                  <c:v>-73.475830000000002</c:v>
                </c:pt>
                <c:pt idx="88">
                  <c:v>-77.819038000000006</c:v>
                </c:pt>
                <c:pt idx="89">
                  <c:v>-82.837226999999999</c:v>
                </c:pt>
                <c:pt idx="90">
                  <c:v>-83.802574000000007</c:v>
                </c:pt>
                <c:pt idx="91">
                  <c:v>-81.420128000000005</c:v>
                </c:pt>
                <c:pt idx="92">
                  <c:v>-76.563972000000007</c:v>
                </c:pt>
                <c:pt idx="93">
                  <c:v>-75.375618000000003</c:v>
                </c:pt>
                <c:pt idx="94">
                  <c:v>-73.208388999999997</c:v>
                </c:pt>
                <c:pt idx="95">
                  <c:v>-71.409203000000005</c:v>
                </c:pt>
                <c:pt idx="96">
                  <c:v>-69.389938000000001</c:v>
                </c:pt>
                <c:pt idx="97">
                  <c:v>-68.258049</c:v>
                </c:pt>
                <c:pt idx="98">
                  <c:v>-67.589259999999996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1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-72.553802000000005</c:v>
                </c:pt>
                <c:pt idx="1">
                  <c:v>-59.996521000000001</c:v>
                </c:pt>
                <c:pt idx="2">
                  <c:v>-49.554451</c:v>
                </c:pt>
                <c:pt idx="3">
                  <c:v>-43.789116</c:v>
                </c:pt>
                <c:pt idx="4">
                  <c:v>-37.827587000000001</c:v>
                </c:pt>
                <c:pt idx="5">
                  <c:v>-34.647049000000003</c:v>
                </c:pt>
                <c:pt idx="6">
                  <c:v>-31.315246999999999</c:v>
                </c:pt>
                <c:pt idx="7">
                  <c:v>-28.668230000000001</c:v>
                </c:pt>
                <c:pt idx="8">
                  <c:v>-26.566198</c:v>
                </c:pt>
                <c:pt idx="9">
                  <c:v>-24.774263000000001</c:v>
                </c:pt>
                <c:pt idx="10">
                  <c:v>-22.758493000000001</c:v>
                </c:pt>
                <c:pt idx="11">
                  <c:v>-21.345675</c:v>
                </c:pt>
                <c:pt idx="12">
                  <c:v>-20.179273999999999</c:v>
                </c:pt>
                <c:pt idx="13">
                  <c:v>-18.794021999999998</c:v>
                </c:pt>
                <c:pt idx="14">
                  <c:v>-17.641743000000002</c:v>
                </c:pt>
                <c:pt idx="15">
                  <c:v>-16.686866999999999</c:v>
                </c:pt>
                <c:pt idx="16">
                  <c:v>-15.675440999999999</c:v>
                </c:pt>
                <c:pt idx="17">
                  <c:v>-14.419416</c:v>
                </c:pt>
                <c:pt idx="18">
                  <c:v>-13.178853999999999</c:v>
                </c:pt>
                <c:pt idx="19">
                  <c:v>-12.082222</c:v>
                </c:pt>
                <c:pt idx="20">
                  <c:v>-10.490864999999999</c:v>
                </c:pt>
                <c:pt idx="21">
                  <c:v>-8.9736995999999998</c:v>
                </c:pt>
                <c:pt idx="22">
                  <c:v>-7.7474246000000004</c:v>
                </c:pt>
                <c:pt idx="23">
                  <c:v>-6.6222963000000004</c:v>
                </c:pt>
                <c:pt idx="24">
                  <c:v>-6.1069111999999999</c:v>
                </c:pt>
                <c:pt idx="25">
                  <c:v>-6.0129595</c:v>
                </c:pt>
                <c:pt idx="26">
                  <c:v>-6.2539711000000002</c:v>
                </c:pt>
                <c:pt idx="27">
                  <c:v>-6.5280522999999997</c:v>
                </c:pt>
                <c:pt idx="28">
                  <c:v>-6.7404365999999998</c:v>
                </c:pt>
                <c:pt idx="29">
                  <c:v>-6.9178347999999996</c:v>
                </c:pt>
                <c:pt idx="30">
                  <c:v>-6.9914198000000001</c:v>
                </c:pt>
                <c:pt idx="31">
                  <c:v>-7.1164217000000001</c:v>
                </c:pt>
                <c:pt idx="32">
                  <c:v>-7.1481279999999998</c:v>
                </c:pt>
                <c:pt idx="33">
                  <c:v>-7.2197971000000001</c:v>
                </c:pt>
                <c:pt idx="34">
                  <c:v>-7.3471393999999997</c:v>
                </c:pt>
                <c:pt idx="35">
                  <c:v>-7.3837938000000003</c:v>
                </c:pt>
                <c:pt idx="36">
                  <c:v>-7.4731183000000003</c:v>
                </c:pt>
                <c:pt idx="37">
                  <c:v>-7.5095463000000002</c:v>
                </c:pt>
                <c:pt idx="38">
                  <c:v>-7.5403460999999998</c:v>
                </c:pt>
                <c:pt idx="39">
                  <c:v>-7.4967999000000001</c:v>
                </c:pt>
                <c:pt idx="40">
                  <c:v>-7.5049434000000002</c:v>
                </c:pt>
                <c:pt idx="41">
                  <c:v>-7.5161033000000002</c:v>
                </c:pt>
                <c:pt idx="42">
                  <c:v>-7.5331286999999998</c:v>
                </c:pt>
                <c:pt idx="43">
                  <c:v>-7.5530971999999998</c:v>
                </c:pt>
                <c:pt idx="44">
                  <c:v>-7.5692333999999999</c:v>
                </c:pt>
                <c:pt idx="45">
                  <c:v>-7.5544485999999997</c:v>
                </c:pt>
                <c:pt idx="46">
                  <c:v>-7.5166879</c:v>
                </c:pt>
                <c:pt idx="47">
                  <c:v>-7.4948405999999999</c:v>
                </c:pt>
                <c:pt idx="48">
                  <c:v>-7.4431877000000002</c:v>
                </c:pt>
                <c:pt idx="49">
                  <c:v>-7.3758621</c:v>
                </c:pt>
                <c:pt idx="50">
                  <c:v>-7.3203702000000002</c:v>
                </c:pt>
                <c:pt idx="51">
                  <c:v>-7.3243131999999997</c:v>
                </c:pt>
                <c:pt idx="52">
                  <c:v>-7.3147731</c:v>
                </c:pt>
                <c:pt idx="53">
                  <c:v>-7.3045286999999997</c:v>
                </c:pt>
                <c:pt idx="54">
                  <c:v>-7.3122825999999996</c:v>
                </c:pt>
                <c:pt idx="55">
                  <c:v>-7.3157601000000003</c:v>
                </c:pt>
                <c:pt idx="56">
                  <c:v>-7.3347378000000001</c:v>
                </c:pt>
                <c:pt idx="57">
                  <c:v>-7.362895</c:v>
                </c:pt>
                <c:pt idx="58">
                  <c:v>-7.3651257000000001</c:v>
                </c:pt>
                <c:pt idx="59">
                  <c:v>-7.4348153999999997</c:v>
                </c:pt>
                <c:pt idx="60">
                  <c:v>-7.4640488999999999</c:v>
                </c:pt>
                <c:pt idx="61">
                  <c:v>-7.4694241999999997</c:v>
                </c:pt>
                <c:pt idx="62">
                  <c:v>-7.5372871999999997</c:v>
                </c:pt>
                <c:pt idx="63">
                  <c:v>-7.5774112000000002</c:v>
                </c:pt>
                <c:pt idx="64">
                  <c:v>-7.6016396999999998</c:v>
                </c:pt>
                <c:pt idx="65">
                  <c:v>-7.5600863</c:v>
                </c:pt>
                <c:pt idx="66">
                  <c:v>-7.5121140000000004</c:v>
                </c:pt>
                <c:pt idx="67">
                  <c:v>-7.4504808999999996</c:v>
                </c:pt>
                <c:pt idx="68">
                  <c:v>-7.4439650000000004</c:v>
                </c:pt>
                <c:pt idx="69">
                  <c:v>-7.5255970999999997</c:v>
                </c:pt>
                <c:pt idx="70">
                  <c:v>-7.5465403000000002</c:v>
                </c:pt>
                <c:pt idx="71">
                  <c:v>-7.5691217999999996</c:v>
                </c:pt>
                <c:pt idx="72">
                  <c:v>-7.624835</c:v>
                </c:pt>
                <c:pt idx="73">
                  <c:v>-7.6461582000000003</c:v>
                </c:pt>
                <c:pt idx="74">
                  <c:v>-7.662344</c:v>
                </c:pt>
                <c:pt idx="75">
                  <c:v>-7.6947894000000003</c:v>
                </c:pt>
                <c:pt idx="76">
                  <c:v>-7.7166829000000003</c:v>
                </c:pt>
                <c:pt idx="77">
                  <c:v>-7.6871790999999998</c:v>
                </c:pt>
                <c:pt idx="78">
                  <c:v>-7.7264375999999997</c:v>
                </c:pt>
                <c:pt idx="79">
                  <c:v>-7.7724428000000003</c:v>
                </c:pt>
                <c:pt idx="80">
                  <c:v>-7.8323435999999997</c:v>
                </c:pt>
                <c:pt idx="81">
                  <c:v>-7.8791121999999998</c:v>
                </c:pt>
                <c:pt idx="82">
                  <c:v>-7.899159</c:v>
                </c:pt>
                <c:pt idx="83">
                  <c:v>-7.9446344</c:v>
                </c:pt>
                <c:pt idx="84">
                  <c:v>-7.9479293999999996</c:v>
                </c:pt>
                <c:pt idx="85">
                  <c:v>-8.0118647000000003</c:v>
                </c:pt>
                <c:pt idx="86">
                  <c:v>-8.0200738999999999</c:v>
                </c:pt>
                <c:pt idx="87">
                  <c:v>-8.0273581000000007</c:v>
                </c:pt>
                <c:pt idx="88">
                  <c:v>-8.0750188999999999</c:v>
                </c:pt>
                <c:pt idx="89">
                  <c:v>-8.0989199000000003</c:v>
                </c:pt>
                <c:pt idx="90">
                  <c:v>-8.1329612999999998</c:v>
                </c:pt>
                <c:pt idx="91">
                  <c:v>-8.1610297999999997</c:v>
                </c:pt>
                <c:pt idx="92">
                  <c:v>-8.2034749999999992</c:v>
                </c:pt>
                <c:pt idx="93">
                  <c:v>-8.2031164000000008</c:v>
                </c:pt>
                <c:pt idx="94">
                  <c:v>-8.2461652999999995</c:v>
                </c:pt>
                <c:pt idx="95">
                  <c:v>-8.2474985000000007</c:v>
                </c:pt>
                <c:pt idx="96">
                  <c:v>-8.2145758000000004</c:v>
                </c:pt>
                <c:pt idx="97">
                  <c:v>-8.1961431999999999</c:v>
                </c:pt>
                <c:pt idx="98">
                  <c:v>-8.1705436999999996</c:v>
                </c:pt>
                <c:pt idx="99">
                  <c:v>-8.1871442999999999</c:v>
                </c:pt>
                <c:pt idx="100">
                  <c:v>-8.1508512</c:v>
                </c:pt>
                <c:pt idx="101">
                  <c:v>-8.1244677999999997</c:v>
                </c:pt>
                <c:pt idx="102">
                  <c:v>-8.1628217999999997</c:v>
                </c:pt>
                <c:pt idx="103">
                  <c:v>-8.1549034000000002</c:v>
                </c:pt>
                <c:pt idx="104">
                  <c:v>-8.1939240000000009</c:v>
                </c:pt>
                <c:pt idx="105">
                  <c:v>-8.2461605000000002</c:v>
                </c:pt>
                <c:pt idx="106">
                  <c:v>-8.2999258000000005</c:v>
                </c:pt>
                <c:pt idx="107">
                  <c:v>-8.3521909999999995</c:v>
                </c:pt>
                <c:pt idx="108">
                  <c:v>-8.3787661</c:v>
                </c:pt>
                <c:pt idx="109">
                  <c:v>-8.3748169000000008</c:v>
                </c:pt>
                <c:pt idx="110">
                  <c:v>-8.4150705000000006</c:v>
                </c:pt>
                <c:pt idx="111">
                  <c:v>-8.4404573000000003</c:v>
                </c:pt>
                <c:pt idx="112">
                  <c:v>-8.4558125000000004</c:v>
                </c:pt>
                <c:pt idx="113">
                  <c:v>-8.4568186000000001</c:v>
                </c:pt>
                <c:pt idx="114">
                  <c:v>-8.4744463000000003</c:v>
                </c:pt>
                <c:pt idx="115">
                  <c:v>-8.4983243999999996</c:v>
                </c:pt>
                <c:pt idx="116">
                  <c:v>-8.4911183999999995</c:v>
                </c:pt>
                <c:pt idx="117">
                  <c:v>-8.5073004000000001</c:v>
                </c:pt>
                <c:pt idx="118">
                  <c:v>-8.5053654000000005</c:v>
                </c:pt>
                <c:pt idx="119">
                  <c:v>-8.5385674999999992</c:v>
                </c:pt>
                <c:pt idx="120">
                  <c:v>-8.5481577000000009</c:v>
                </c:pt>
                <c:pt idx="121">
                  <c:v>-8.5298700000000007</c:v>
                </c:pt>
                <c:pt idx="122">
                  <c:v>-8.5461054000000001</c:v>
                </c:pt>
                <c:pt idx="123">
                  <c:v>-8.5646447999999999</c:v>
                </c:pt>
                <c:pt idx="124">
                  <c:v>-8.5432261999999994</c:v>
                </c:pt>
                <c:pt idx="125">
                  <c:v>-8.5531396999999991</c:v>
                </c:pt>
                <c:pt idx="126">
                  <c:v>-8.5240231000000009</c:v>
                </c:pt>
                <c:pt idx="127">
                  <c:v>-8.5326967000000007</c:v>
                </c:pt>
                <c:pt idx="128">
                  <c:v>-8.4917306999999997</c:v>
                </c:pt>
                <c:pt idx="129">
                  <c:v>-8.4375858000000008</c:v>
                </c:pt>
                <c:pt idx="130">
                  <c:v>-8.3742017999999998</c:v>
                </c:pt>
                <c:pt idx="131">
                  <c:v>-8.3422955999999999</c:v>
                </c:pt>
                <c:pt idx="132">
                  <c:v>-8.3420801000000004</c:v>
                </c:pt>
                <c:pt idx="133">
                  <c:v>-8.3895310999999992</c:v>
                </c:pt>
                <c:pt idx="134">
                  <c:v>-8.4109020000000001</c:v>
                </c:pt>
                <c:pt idx="135">
                  <c:v>-8.4719458000000003</c:v>
                </c:pt>
                <c:pt idx="136">
                  <c:v>-8.5053043000000006</c:v>
                </c:pt>
                <c:pt idx="137">
                  <c:v>-8.5369177000000001</c:v>
                </c:pt>
                <c:pt idx="138">
                  <c:v>-8.6286220999999994</c:v>
                </c:pt>
                <c:pt idx="139">
                  <c:v>-8.6861706000000005</c:v>
                </c:pt>
                <c:pt idx="140">
                  <c:v>-8.7328606000000004</c:v>
                </c:pt>
                <c:pt idx="141">
                  <c:v>-8.8068074999999997</c:v>
                </c:pt>
                <c:pt idx="142">
                  <c:v>-8.9250784000000003</c:v>
                </c:pt>
                <c:pt idx="143">
                  <c:v>-9.0290336999999994</c:v>
                </c:pt>
                <c:pt idx="144">
                  <c:v>-9.1431675000000006</c:v>
                </c:pt>
                <c:pt idx="145">
                  <c:v>-9.2807369000000008</c:v>
                </c:pt>
                <c:pt idx="146">
                  <c:v>-9.4565783000000003</c:v>
                </c:pt>
                <c:pt idx="147">
                  <c:v>-9.6185846000000002</c:v>
                </c:pt>
                <c:pt idx="148">
                  <c:v>-9.8674020999999996</c:v>
                </c:pt>
                <c:pt idx="149">
                  <c:v>-10.069872</c:v>
                </c:pt>
                <c:pt idx="150">
                  <c:v>-10.346674</c:v>
                </c:pt>
                <c:pt idx="151">
                  <c:v>-10.611554</c:v>
                </c:pt>
                <c:pt idx="152">
                  <c:v>-10.895625000000001</c:v>
                </c:pt>
                <c:pt idx="153">
                  <c:v>-11.236542999999999</c:v>
                </c:pt>
                <c:pt idx="154">
                  <c:v>-11.598026000000001</c:v>
                </c:pt>
                <c:pt idx="155">
                  <c:v>-11.934402</c:v>
                </c:pt>
                <c:pt idx="156">
                  <c:v>-12.328849999999999</c:v>
                </c:pt>
                <c:pt idx="157">
                  <c:v>-12.738448</c:v>
                </c:pt>
                <c:pt idx="158">
                  <c:v>-13.152828</c:v>
                </c:pt>
                <c:pt idx="159">
                  <c:v>-13.615807999999999</c:v>
                </c:pt>
                <c:pt idx="160">
                  <c:v>-14.093484999999999</c:v>
                </c:pt>
                <c:pt idx="161">
                  <c:v>-14.554273999999999</c:v>
                </c:pt>
                <c:pt idx="162">
                  <c:v>-15.093678000000001</c:v>
                </c:pt>
                <c:pt idx="163">
                  <c:v>-15.664579</c:v>
                </c:pt>
                <c:pt idx="164">
                  <c:v>-16.210428</c:v>
                </c:pt>
                <c:pt idx="165">
                  <c:v>-16.804376999999999</c:v>
                </c:pt>
                <c:pt idx="166">
                  <c:v>-17.413187000000001</c:v>
                </c:pt>
                <c:pt idx="167">
                  <c:v>-18.010839000000001</c:v>
                </c:pt>
                <c:pt idx="168">
                  <c:v>-18.637236000000001</c:v>
                </c:pt>
                <c:pt idx="169">
                  <c:v>-19.274099</c:v>
                </c:pt>
                <c:pt idx="170">
                  <c:v>-19.986605000000001</c:v>
                </c:pt>
                <c:pt idx="171">
                  <c:v>-20.609888000000002</c:v>
                </c:pt>
                <c:pt idx="172">
                  <c:v>-21.279007</c:v>
                </c:pt>
                <c:pt idx="173">
                  <c:v>-21.840605</c:v>
                </c:pt>
                <c:pt idx="174">
                  <c:v>-22.455334000000001</c:v>
                </c:pt>
                <c:pt idx="175">
                  <c:v>-23.024619999999999</c:v>
                </c:pt>
                <c:pt idx="176">
                  <c:v>-23.438959000000001</c:v>
                </c:pt>
                <c:pt idx="177">
                  <c:v>-23.717193999999999</c:v>
                </c:pt>
                <c:pt idx="178">
                  <c:v>-23.745650999999999</c:v>
                </c:pt>
                <c:pt idx="179">
                  <c:v>-23.594705999999999</c:v>
                </c:pt>
                <c:pt idx="180">
                  <c:v>-23.297995</c:v>
                </c:pt>
                <c:pt idx="181">
                  <c:v>-22.809984</c:v>
                </c:pt>
                <c:pt idx="182">
                  <c:v>-22.272137000000001</c:v>
                </c:pt>
                <c:pt idx="183">
                  <c:v>-21.627783000000001</c:v>
                </c:pt>
                <c:pt idx="184">
                  <c:v>-20.963608000000001</c:v>
                </c:pt>
                <c:pt idx="185">
                  <c:v>-20.252098</c:v>
                </c:pt>
                <c:pt idx="186">
                  <c:v>-19.600763000000001</c:v>
                </c:pt>
                <c:pt idx="187">
                  <c:v>-18.990389</c:v>
                </c:pt>
                <c:pt idx="188">
                  <c:v>-18.299842999999999</c:v>
                </c:pt>
                <c:pt idx="189">
                  <c:v>-17.753822</c:v>
                </c:pt>
                <c:pt idx="190">
                  <c:v>-17.131485000000001</c:v>
                </c:pt>
                <c:pt idx="191">
                  <c:v>-16.641888000000002</c:v>
                </c:pt>
                <c:pt idx="192">
                  <c:v>-16.123204999999999</c:v>
                </c:pt>
                <c:pt idx="193">
                  <c:v>-15.652649</c:v>
                </c:pt>
                <c:pt idx="194">
                  <c:v>-15.188188999999999</c:v>
                </c:pt>
                <c:pt idx="195">
                  <c:v>-14.81884</c:v>
                </c:pt>
                <c:pt idx="196">
                  <c:v>-14.543212</c:v>
                </c:pt>
                <c:pt idx="197">
                  <c:v>-14.36937</c:v>
                </c:pt>
                <c:pt idx="198">
                  <c:v>-14.27882</c:v>
                </c:pt>
                <c:pt idx="199">
                  <c:v>-14.357821</c:v>
                </c:pt>
                <c:pt idx="200">
                  <c:v>-14.612952999999999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-85.269783000000004</c:v>
                </c:pt>
                <c:pt idx="1">
                  <c:v>-65.926345999999995</c:v>
                </c:pt>
                <c:pt idx="2">
                  <c:v>-54.755324999999999</c:v>
                </c:pt>
                <c:pt idx="3">
                  <c:v>-46.966178999999997</c:v>
                </c:pt>
                <c:pt idx="4">
                  <c:v>-40.368721000000001</c:v>
                </c:pt>
                <c:pt idx="5">
                  <c:v>-36.608989999999999</c:v>
                </c:pt>
                <c:pt idx="6">
                  <c:v>-32.568824999999997</c:v>
                </c:pt>
                <c:pt idx="7">
                  <c:v>-29.727072</c:v>
                </c:pt>
                <c:pt idx="8">
                  <c:v>-27.222114999999999</c:v>
                </c:pt>
                <c:pt idx="9">
                  <c:v>-25.252282999999998</c:v>
                </c:pt>
                <c:pt idx="10">
                  <c:v>-23.025901999999999</c:v>
                </c:pt>
                <c:pt idx="11">
                  <c:v>-21.604742000000002</c:v>
                </c:pt>
                <c:pt idx="12">
                  <c:v>-20.324738</c:v>
                </c:pt>
                <c:pt idx="13">
                  <c:v>-18.940874000000001</c:v>
                </c:pt>
                <c:pt idx="14">
                  <c:v>-17.743656000000001</c:v>
                </c:pt>
                <c:pt idx="15">
                  <c:v>-16.827244</c:v>
                </c:pt>
                <c:pt idx="16">
                  <c:v>-15.854422</c:v>
                </c:pt>
                <c:pt idx="17">
                  <c:v>-14.615125000000001</c:v>
                </c:pt>
                <c:pt idx="18">
                  <c:v>-13.42352</c:v>
                </c:pt>
                <c:pt idx="19">
                  <c:v>-12.383869000000001</c:v>
                </c:pt>
                <c:pt idx="20">
                  <c:v>-10.70148</c:v>
                </c:pt>
                <c:pt idx="21">
                  <c:v>-9.1912365000000005</c:v>
                </c:pt>
                <c:pt idx="22">
                  <c:v>-7.9742594000000002</c:v>
                </c:pt>
                <c:pt idx="23">
                  <c:v>-6.7103219000000003</c:v>
                </c:pt>
                <c:pt idx="24">
                  <c:v>-6.1779846999999997</c:v>
                </c:pt>
                <c:pt idx="25">
                  <c:v>-6.0662149999999997</c:v>
                </c:pt>
                <c:pt idx="26">
                  <c:v>-6.3132358000000002</c:v>
                </c:pt>
                <c:pt idx="27">
                  <c:v>-6.6172357000000002</c:v>
                </c:pt>
                <c:pt idx="28">
                  <c:v>-6.8543767999999998</c:v>
                </c:pt>
                <c:pt idx="29">
                  <c:v>-7.0526891000000003</c:v>
                </c:pt>
                <c:pt idx="30">
                  <c:v>-7.1244006000000004</c:v>
                </c:pt>
                <c:pt idx="31">
                  <c:v>-7.2653761000000001</c:v>
                </c:pt>
                <c:pt idx="32">
                  <c:v>-7.2929192</c:v>
                </c:pt>
                <c:pt idx="33">
                  <c:v>-7.3611579000000003</c:v>
                </c:pt>
                <c:pt idx="34">
                  <c:v>-7.4843903000000003</c:v>
                </c:pt>
                <c:pt idx="35">
                  <c:v>-7.5034342000000001</c:v>
                </c:pt>
                <c:pt idx="36">
                  <c:v>-7.5879440000000002</c:v>
                </c:pt>
                <c:pt idx="37">
                  <c:v>-7.6075282</c:v>
                </c:pt>
                <c:pt idx="38">
                  <c:v>-7.6171312000000002</c:v>
                </c:pt>
                <c:pt idx="39">
                  <c:v>-7.5813788999999998</c:v>
                </c:pt>
                <c:pt idx="40">
                  <c:v>-7.5839714999999996</c:v>
                </c:pt>
                <c:pt idx="41">
                  <c:v>-7.5983615000000002</c:v>
                </c:pt>
                <c:pt idx="42">
                  <c:v>-7.6023459000000004</c:v>
                </c:pt>
                <c:pt idx="43">
                  <c:v>-7.6232553000000003</c:v>
                </c:pt>
                <c:pt idx="44">
                  <c:v>-7.6232313999999999</c:v>
                </c:pt>
                <c:pt idx="45">
                  <c:v>-7.603548</c:v>
                </c:pt>
                <c:pt idx="46">
                  <c:v>-7.5600877000000004</c:v>
                </c:pt>
                <c:pt idx="47">
                  <c:v>-7.5351315000000003</c:v>
                </c:pt>
                <c:pt idx="48">
                  <c:v>-7.4884462000000003</c:v>
                </c:pt>
                <c:pt idx="49">
                  <c:v>-7.4109645000000004</c:v>
                </c:pt>
                <c:pt idx="50">
                  <c:v>-7.3534135999999997</c:v>
                </c:pt>
                <c:pt idx="51">
                  <c:v>-7.3618331000000001</c:v>
                </c:pt>
                <c:pt idx="52">
                  <c:v>-7.3521847999999999</c:v>
                </c:pt>
                <c:pt idx="53">
                  <c:v>-7.3437605000000001</c:v>
                </c:pt>
                <c:pt idx="54">
                  <c:v>-7.3517336999999996</c:v>
                </c:pt>
                <c:pt idx="55">
                  <c:v>-7.3614043999999996</c:v>
                </c:pt>
                <c:pt idx="56">
                  <c:v>-7.3767595000000004</c:v>
                </c:pt>
                <c:pt idx="57">
                  <c:v>-7.4022775000000003</c:v>
                </c:pt>
                <c:pt idx="58">
                  <c:v>-7.4073628999999999</c:v>
                </c:pt>
                <c:pt idx="59">
                  <c:v>-7.4691887000000001</c:v>
                </c:pt>
                <c:pt idx="60">
                  <c:v>-7.484858</c:v>
                </c:pt>
                <c:pt idx="61">
                  <c:v>-7.4919982000000003</c:v>
                </c:pt>
                <c:pt idx="62">
                  <c:v>-7.5585880000000003</c:v>
                </c:pt>
                <c:pt idx="63">
                  <c:v>-7.5929589000000002</c:v>
                </c:pt>
                <c:pt idx="64">
                  <c:v>-7.6153583999999999</c:v>
                </c:pt>
                <c:pt idx="65">
                  <c:v>-7.5695353000000001</c:v>
                </c:pt>
                <c:pt idx="66">
                  <c:v>-7.5208615999999999</c:v>
                </c:pt>
                <c:pt idx="67">
                  <c:v>-7.4860601000000004</c:v>
                </c:pt>
                <c:pt idx="68">
                  <c:v>-7.4736614000000001</c:v>
                </c:pt>
                <c:pt idx="69">
                  <c:v>-7.5688595999999997</c:v>
                </c:pt>
                <c:pt idx="70">
                  <c:v>-7.5819535</c:v>
                </c:pt>
                <c:pt idx="71">
                  <c:v>-7.6024623</c:v>
                </c:pt>
                <c:pt idx="72">
                  <c:v>-7.6489624999999997</c:v>
                </c:pt>
                <c:pt idx="73">
                  <c:v>-7.6806239999999999</c:v>
                </c:pt>
                <c:pt idx="74">
                  <c:v>-7.6930474999999996</c:v>
                </c:pt>
                <c:pt idx="75">
                  <c:v>-7.7213191999999999</c:v>
                </c:pt>
                <c:pt idx="76">
                  <c:v>-7.7603005999999999</c:v>
                </c:pt>
                <c:pt idx="77">
                  <c:v>-7.7364397</c:v>
                </c:pt>
                <c:pt idx="78">
                  <c:v>-7.7797852000000001</c:v>
                </c:pt>
                <c:pt idx="79">
                  <c:v>-7.8274689000000004</c:v>
                </c:pt>
                <c:pt idx="80">
                  <c:v>-7.8712916000000002</c:v>
                </c:pt>
                <c:pt idx="81">
                  <c:v>-7.9179177000000003</c:v>
                </c:pt>
                <c:pt idx="82">
                  <c:v>-7.9432429999999998</c:v>
                </c:pt>
                <c:pt idx="83">
                  <c:v>-7.9634757</c:v>
                </c:pt>
                <c:pt idx="84">
                  <c:v>-7.9763469999999996</c:v>
                </c:pt>
                <c:pt idx="85">
                  <c:v>-8.0488806000000004</c:v>
                </c:pt>
                <c:pt idx="86">
                  <c:v>-8.0444507999999999</c:v>
                </c:pt>
                <c:pt idx="87">
                  <c:v>-8.0640163000000005</c:v>
                </c:pt>
                <c:pt idx="88">
                  <c:v>-8.0955543999999993</c:v>
                </c:pt>
                <c:pt idx="89">
                  <c:v>-8.1280298000000002</c:v>
                </c:pt>
                <c:pt idx="90">
                  <c:v>-8.1506033000000002</c:v>
                </c:pt>
                <c:pt idx="91">
                  <c:v>-8.1819009999999999</c:v>
                </c:pt>
                <c:pt idx="92">
                  <c:v>-8.2126111999999996</c:v>
                </c:pt>
                <c:pt idx="93">
                  <c:v>-8.2171164000000001</c:v>
                </c:pt>
                <c:pt idx="94">
                  <c:v>-8.2376766000000003</c:v>
                </c:pt>
                <c:pt idx="95">
                  <c:v>-8.2445011000000008</c:v>
                </c:pt>
                <c:pt idx="96">
                  <c:v>-8.2040596000000008</c:v>
                </c:pt>
                <c:pt idx="97">
                  <c:v>-8.1804761999999993</c:v>
                </c:pt>
                <c:pt idx="98">
                  <c:v>-8.1655435999999995</c:v>
                </c:pt>
                <c:pt idx="99">
                  <c:v>-8.1732788000000003</c:v>
                </c:pt>
                <c:pt idx="100">
                  <c:v>-8.1410912999999994</c:v>
                </c:pt>
                <c:pt idx="101">
                  <c:v>-8.1257315000000006</c:v>
                </c:pt>
                <c:pt idx="102">
                  <c:v>-8.1631736999999998</c:v>
                </c:pt>
                <c:pt idx="103">
                  <c:v>-8.1651106000000002</c:v>
                </c:pt>
                <c:pt idx="104">
                  <c:v>-8.2177352999999993</c:v>
                </c:pt>
                <c:pt idx="105">
                  <c:v>-8.2791146999999992</c:v>
                </c:pt>
                <c:pt idx="106">
                  <c:v>-8.3238888000000006</c:v>
                </c:pt>
                <c:pt idx="107">
                  <c:v>-8.3904791000000003</c:v>
                </c:pt>
                <c:pt idx="108">
                  <c:v>-8.4002666000000001</c:v>
                </c:pt>
                <c:pt idx="109">
                  <c:v>-8.4039640000000002</c:v>
                </c:pt>
                <c:pt idx="110">
                  <c:v>-8.4438276000000005</c:v>
                </c:pt>
                <c:pt idx="111">
                  <c:v>-8.4701661999999995</c:v>
                </c:pt>
                <c:pt idx="112">
                  <c:v>-8.487978</c:v>
                </c:pt>
                <c:pt idx="113">
                  <c:v>-8.4737720000000003</c:v>
                </c:pt>
                <c:pt idx="114">
                  <c:v>-8.4934788000000001</c:v>
                </c:pt>
                <c:pt idx="115">
                  <c:v>-8.5226811999999992</c:v>
                </c:pt>
                <c:pt idx="116">
                  <c:v>-8.5085000999999991</c:v>
                </c:pt>
                <c:pt idx="117">
                  <c:v>-8.5238361000000005</c:v>
                </c:pt>
                <c:pt idx="118">
                  <c:v>-8.5166874000000004</c:v>
                </c:pt>
                <c:pt idx="119">
                  <c:v>-8.5355109999999996</c:v>
                </c:pt>
                <c:pt idx="120">
                  <c:v>-8.5391063999999997</c:v>
                </c:pt>
                <c:pt idx="121">
                  <c:v>-8.5248079000000008</c:v>
                </c:pt>
                <c:pt idx="122">
                  <c:v>-8.5294237000000006</c:v>
                </c:pt>
                <c:pt idx="123">
                  <c:v>-8.5479336000000004</c:v>
                </c:pt>
                <c:pt idx="124">
                  <c:v>-8.5179442999999999</c:v>
                </c:pt>
                <c:pt idx="125">
                  <c:v>-8.5276194000000007</c:v>
                </c:pt>
                <c:pt idx="126">
                  <c:v>-8.5020056000000004</c:v>
                </c:pt>
                <c:pt idx="127">
                  <c:v>-8.5065831999999997</c:v>
                </c:pt>
                <c:pt idx="128">
                  <c:v>-8.4564675999999999</c:v>
                </c:pt>
                <c:pt idx="129">
                  <c:v>-8.4133101000000003</c:v>
                </c:pt>
                <c:pt idx="130">
                  <c:v>-8.3643464999999999</c:v>
                </c:pt>
                <c:pt idx="131">
                  <c:v>-8.3477792999999991</c:v>
                </c:pt>
                <c:pt idx="132">
                  <c:v>-8.3566035999999997</c:v>
                </c:pt>
                <c:pt idx="133">
                  <c:v>-8.4004992999999999</c:v>
                </c:pt>
                <c:pt idx="134">
                  <c:v>-8.4201355000000007</c:v>
                </c:pt>
                <c:pt idx="135">
                  <c:v>-8.4835233999999993</c:v>
                </c:pt>
                <c:pt idx="136">
                  <c:v>-8.5202025999999993</c:v>
                </c:pt>
                <c:pt idx="137">
                  <c:v>-8.5545443999999993</c:v>
                </c:pt>
                <c:pt idx="138">
                  <c:v>-8.6420583999999998</c:v>
                </c:pt>
                <c:pt idx="139">
                  <c:v>-8.6892767000000006</c:v>
                </c:pt>
                <c:pt idx="140">
                  <c:v>-8.7513342000000005</c:v>
                </c:pt>
                <c:pt idx="141">
                  <c:v>-8.8252658999999998</c:v>
                </c:pt>
                <c:pt idx="142">
                  <c:v>-8.9435967999999999</c:v>
                </c:pt>
                <c:pt idx="143">
                  <c:v>-9.0549660000000003</c:v>
                </c:pt>
                <c:pt idx="144">
                  <c:v>-9.1745070999999996</c:v>
                </c:pt>
                <c:pt idx="145">
                  <c:v>-9.3102836999999994</c:v>
                </c:pt>
                <c:pt idx="146">
                  <c:v>-9.4868764999999993</c:v>
                </c:pt>
                <c:pt idx="147">
                  <c:v>-9.6514682999999994</c:v>
                </c:pt>
                <c:pt idx="148">
                  <c:v>-9.8973750999999996</c:v>
                </c:pt>
                <c:pt idx="149">
                  <c:v>-10.106089000000001</c:v>
                </c:pt>
                <c:pt idx="150">
                  <c:v>-10.365484</c:v>
                </c:pt>
                <c:pt idx="151">
                  <c:v>-10.633165999999999</c:v>
                </c:pt>
                <c:pt idx="152">
                  <c:v>-10.919063</c:v>
                </c:pt>
                <c:pt idx="153">
                  <c:v>-11.259677</c:v>
                </c:pt>
                <c:pt idx="154">
                  <c:v>-11.608893</c:v>
                </c:pt>
                <c:pt idx="155">
                  <c:v>-11.931692999999999</c:v>
                </c:pt>
                <c:pt idx="156">
                  <c:v>-12.342893</c:v>
                </c:pt>
                <c:pt idx="157">
                  <c:v>-12.726903999999999</c:v>
                </c:pt>
                <c:pt idx="158">
                  <c:v>-13.166009000000001</c:v>
                </c:pt>
                <c:pt idx="159">
                  <c:v>-13.606914</c:v>
                </c:pt>
                <c:pt idx="160">
                  <c:v>-14.080294</c:v>
                </c:pt>
                <c:pt idx="161">
                  <c:v>-14.559093000000001</c:v>
                </c:pt>
                <c:pt idx="162">
                  <c:v>-15.069900000000001</c:v>
                </c:pt>
                <c:pt idx="163">
                  <c:v>-15.643300999999999</c:v>
                </c:pt>
                <c:pt idx="164">
                  <c:v>-16.183682999999998</c:v>
                </c:pt>
                <c:pt idx="165">
                  <c:v>-16.801752</c:v>
                </c:pt>
                <c:pt idx="166">
                  <c:v>-17.385259999999999</c:v>
                </c:pt>
                <c:pt idx="167">
                  <c:v>-17.978466000000001</c:v>
                </c:pt>
                <c:pt idx="168">
                  <c:v>-18.621531999999998</c:v>
                </c:pt>
                <c:pt idx="169">
                  <c:v>-19.247807000000002</c:v>
                </c:pt>
                <c:pt idx="170">
                  <c:v>-19.926855</c:v>
                </c:pt>
                <c:pt idx="171">
                  <c:v>-20.581032</c:v>
                </c:pt>
                <c:pt idx="172">
                  <c:v>-21.253124</c:v>
                </c:pt>
                <c:pt idx="173">
                  <c:v>-21.867574999999999</c:v>
                </c:pt>
                <c:pt idx="174">
                  <c:v>-22.466923000000001</c:v>
                </c:pt>
                <c:pt idx="175">
                  <c:v>-23.070065</c:v>
                </c:pt>
                <c:pt idx="176">
                  <c:v>-23.464108</c:v>
                </c:pt>
                <c:pt idx="177">
                  <c:v>-23.741367</c:v>
                </c:pt>
                <c:pt idx="178">
                  <c:v>-23.772625000000001</c:v>
                </c:pt>
                <c:pt idx="179">
                  <c:v>-23.626539000000001</c:v>
                </c:pt>
                <c:pt idx="180">
                  <c:v>-23.471046000000001</c:v>
                </c:pt>
                <c:pt idx="181">
                  <c:v>-22.950970000000002</c:v>
                </c:pt>
                <c:pt idx="182">
                  <c:v>-22.406755</c:v>
                </c:pt>
                <c:pt idx="183">
                  <c:v>-21.807919999999999</c:v>
                </c:pt>
                <c:pt idx="184">
                  <c:v>-21.138328999999999</c:v>
                </c:pt>
                <c:pt idx="185">
                  <c:v>-20.494783000000002</c:v>
                </c:pt>
                <c:pt idx="186">
                  <c:v>-19.800467999999999</c:v>
                </c:pt>
                <c:pt idx="187">
                  <c:v>-19.179673999999999</c:v>
                </c:pt>
                <c:pt idx="188">
                  <c:v>-18.498137</c:v>
                </c:pt>
                <c:pt idx="189">
                  <c:v>-17.908774999999999</c:v>
                </c:pt>
                <c:pt idx="190">
                  <c:v>-17.327601999999999</c:v>
                </c:pt>
                <c:pt idx="191">
                  <c:v>-16.789503</c:v>
                </c:pt>
                <c:pt idx="192">
                  <c:v>-16.291153000000001</c:v>
                </c:pt>
                <c:pt idx="193">
                  <c:v>-15.810359</c:v>
                </c:pt>
                <c:pt idx="194">
                  <c:v>-15.370433999999999</c:v>
                </c:pt>
                <c:pt idx="195">
                  <c:v>-15.000597000000001</c:v>
                </c:pt>
                <c:pt idx="196">
                  <c:v>-14.777907000000001</c:v>
                </c:pt>
                <c:pt idx="197">
                  <c:v>-14.628208000000001</c:v>
                </c:pt>
                <c:pt idx="198">
                  <c:v>-14.569175</c:v>
                </c:pt>
                <c:pt idx="199">
                  <c:v>-14.784167999999999</c:v>
                </c:pt>
                <c:pt idx="200">
                  <c:v>-15.183419000000001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-69.512466000000003</c:v>
                </c:pt>
                <c:pt idx="1">
                  <c:v>-64.693375000000003</c:v>
                </c:pt>
                <c:pt idx="2">
                  <c:v>-58.457183999999998</c:v>
                </c:pt>
                <c:pt idx="3">
                  <c:v>-51.228642000000001</c:v>
                </c:pt>
                <c:pt idx="4">
                  <c:v>-45.685580999999999</c:v>
                </c:pt>
                <c:pt idx="5">
                  <c:v>-40.509647000000001</c:v>
                </c:pt>
                <c:pt idx="6">
                  <c:v>-35.874854999999997</c:v>
                </c:pt>
                <c:pt idx="7">
                  <c:v>-32.212963000000002</c:v>
                </c:pt>
                <c:pt idx="8">
                  <c:v>-29.001228000000001</c:v>
                </c:pt>
                <c:pt idx="9">
                  <c:v>-26.443131999999999</c:v>
                </c:pt>
                <c:pt idx="10">
                  <c:v>-24.198298999999999</c:v>
                </c:pt>
                <c:pt idx="11">
                  <c:v>-22.331377</c:v>
                </c:pt>
                <c:pt idx="12">
                  <c:v>-20.659012000000001</c:v>
                </c:pt>
                <c:pt idx="13">
                  <c:v>-19.349184000000001</c:v>
                </c:pt>
                <c:pt idx="14">
                  <c:v>-18.156513</c:v>
                </c:pt>
                <c:pt idx="15">
                  <c:v>-17.020074999999999</c:v>
                </c:pt>
                <c:pt idx="16">
                  <c:v>-15.938055</c:v>
                </c:pt>
                <c:pt idx="17">
                  <c:v>-14.913724</c:v>
                </c:pt>
                <c:pt idx="18">
                  <c:v>-13.723789999999999</c:v>
                </c:pt>
                <c:pt idx="19">
                  <c:v>-12.413947</c:v>
                </c:pt>
                <c:pt idx="20">
                  <c:v>-11.096076999999999</c:v>
                </c:pt>
                <c:pt idx="21">
                  <c:v>-9.7190989999999999</c:v>
                </c:pt>
                <c:pt idx="22">
                  <c:v>-8.4214344000000008</c:v>
                </c:pt>
                <c:pt idx="23">
                  <c:v>-7.4371171</c:v>
                </c:pt>
                <c:pt idx="24">
                  <c:v>-6.8107680999999998</c:v>
                </c:pt>
                <c:pt idx="25">
                  <c:v>-6.4986271999999996</c:v>
                </c:pt>
                <c:pt idx="26">
                  <c:v>-6.5242901</c:v>
                </c:pt>
                <c:pt idx="27">
                  <c:v>-6.7052468999999997</c:v>
                </c:pt>
                <c:pt idx="28">
                  <c:v>-6.9325479999999997</c:v>
                </c:pt>
                <c:pt idx="29">
                  <c:v>-7.1395302000000003</c:v>
                </c:pt>
                <c:pt idx="30">
                  <c:v>-7.2832632000000004</c:v>
                </c:pt>
                <c:pt idx="31">
                  <c:v>-7.3895502000000004</c:v>
                </c:pt>
                <c:pt idx="32">
                  <c:v>-7.4782887000000002</c:v>
                </c:pt>
                <c:pt idx="33">
                  <c:v>-7.5487456000000002</c:v>
                </c:pt>
                <c:pt idx="34">
                  <c:v>-7.6046886000000002</c:v>
                </c:pt>
                <c:pt idx="35">
                  <c:v>-7.6566691000000002</c:v>
                </c:pt>
                <c:pt idx="36">
                  <c:v>-7.6945791000000003</c:v>
                </c:pt>
                <c:pt idx="37">
                  <c:v>-7.7019786999999997</c:v>
                </c:pt>
                <c:pt idx="38">
                  <c:v>-7.7117958</c:v>
                </c:pt>
                <c:pt idx="39">
                  <c:v>-7.7060437000000004</c:v>
                </c:pt>
                <c:pt idx="40">
                  <c:v>-7.7003665000000003</c:v>
                </c:pt>
                <c:pt idx="41">
                  <c:v>-7.6972288999999998</c:v>
                </c:pt>
                <c:pt idx="42">
                  <c:v>-7.7009319999999999</c:v>
                </c:pt>
                <c:pt idx="43">
                  <c:v>-7.6990666000000001</c:v>
                </c:pt>
                <c:pt idx="44">
                  <c:v>-7.6864052000000003</c:v>
                </c:pt>
                <c:pt idx="45">
                  <c:v>-7.6689343000000001</c:v>
                </c:pt>
                <c:pt idx="46">
                  <c:v>-7.6381807000000004</c:v>
                </c:pt>
                <c:pt idx="47">
                  <c:v>-7.5887547</c:v>
                </c:pt>
                <c:pt idx="48">
                  <c:v>-7.5344595999999999</c:v>
                </c:pt>
                <c:pt idx="49">
                  <c:v>-7.4934229999999999</c:v>
                </c:pt>
                <c:pt idx="50">
                  <c:v>-7.4533209999999999</c:v>
                </c:pt>
                <c:pt idx="51">
                  <c:v>-7.4217057000000004</c:v>
                </c:pt>
                <c:pt idx="52">
                  <c:v>-7.4106312000000001</c:v>
                </c:pt>
                <c:pt idx="53">
                  <c:v>-7.4137696999999996</c:v>
                </c:pt>
                <c:pt idx="54">
                  <c:v>-7.4186272999999998</c:v>
                </c:pt>
                <c:pt idx="55">
                  <c:v>-7.4292854999999998</c:v>
                </c:pt>
                <c:pt idx="56">
                  <c:v>-7.4407768000000001</c:v>
                </c:pt>
                <c:pt idx="57">
                  <c:v>-7.4619407999999998</c:v>
                </c:pt>
                <c:pt idx="58">
                  <c:v>-7.4834174999999998</c:v>
                </c:pt>
                <c:pt idx="59">
                  <c:v>-7.5011577999999997</c:v>
                </c:pt>
                <c:pt idx="60">
                  <c:v>-7.5286818000000002</c:v>
                </c:pt>
                <c:pt idx="61">
                  <c:v>-7.5619306999999996</c:v>
                </c:pt>
                <c:pt idx="62">
                  <c:v>-7.5876068999999999</c:v>
                </c:pt>
                <c:pt idx="63">
                  <c:v>-7.6000642999999997</c:v>
                </c:pt>
                <c:pt idx="64">
                  <c:v>-7.6043428999999998</c:v>
                </c:pt>
                <c:pt idx="65">
                  <c:v>-7.5914741000000001</c:v>
                </c:pt>
                <c:pt idx="66">
                  <c:v>-7.5749415999999998</c:v>
                </c:pt>
                <c:pt idx="67">
                  <c:v>-7.5731077000000004</c:v>
                </c:pt>
                <c:pt idx="68">
                  <c:v>-7.5837808000000004</c:v>
                </c:pt>
                <c:pt idx="69">
                  <c:v>-7.6057271999999996</c:v>
                </c:pt>
                <c:pt idx="70">
                  <c:v>-7.6460008999999998</c:v>
                </c:pt>
                <c:pt idx="71">
                  <c:v>-7.6872673000000002</c:v>
                </c:pt>
                <c:pt idx="72">
                  <c:v>-7.7113813999999996</c:v>
                </c:pt>
                <c:pt idx="73">
                  <c:v>-7.7401185000000003</c:v>
                </c:pt>
                <c:pt idx="74">
                  <c:v>-7.7733587999999996</c:v>
                </c:pt>
                <c:pt idx="75">
                  <c:v>-7.7902255</c:v>
                </c:pt>
                <c:pt idx="76">
                  <c:v>-7.8156533000000001</c:v>
                </c:pt>
                <c:pt idx="77">
                  <c:v>-7.8466825</c:v>
                </c:pt>
                <c:pt idx="78">
                  <c:v>-7.8793782999999999</c:v>
                </c:pt>
                <c:pt idx="79">
                  <c:v>-7.9116302000000003</c:v>
                </c:pt>
                <c:pt idx="80">
                  <c:v>-7.9521059999999997</c:v>
                </c:pt>
                <c:pt idx="81">
                  <c:v>-7.9848051</c:v>
                </c:pt>
                <c:pt idx="82">
                  <c:v>-8.0105467000000008</c:v>
                </c:pt>
                <c:pt idx="83">
                  <c:v>-8.0430326000000001</c:v>
                </c:pt>
                <c:pt idx="84">
                  <c:v>-8.0655307999999994</c:v>
                </c:pt>
                <c:pt idx="85">
                  <c:v>-8.0865115999999997</c:v>
                </c:pt>
                <c:pt idx="86">
                  <c:v>-8.1124611000000009</c:v>
                </c:pt>
                <c:pt idx="87">
                  <c:v>-8.1416941000000005</c:v>
                </c:pt>
                <c:pt idx="88">
                  <c:v>-8.1608295000000002</c:v>
                </c:pt>
                <c:pt idx="89">
                  <c:v>-8.1873778999999995</c:v>
                </c:pt>
                <c:pt idx="90">
                  <c:v>-8.2154865000000008</c:v>
                </c:pt>
                <c:pt idx="91">
                  <c:v>-8.2342367000000003</c:v>
                </c:pt>
                <c:pt idx="92">
                  <c:v>-8.2504082000000007</c:v>
                </c:pt>
                <c:pt idx="93">
                  <c:v>-8.2646122000000002</c:v>
                </c:pt>
                <c:pt idx="94">
                  <c:v>-8.2624016000000005</c:v>
                </c:pt>
                <c:pt idx="95">
                  <c:v>-8.2481317999999995</c:v>
                </c:pt>
                <c:pt idx="96">
                  <c:v>-8.2367907000000002</c:v>
                </c:pt>
                <c:pt idx="97">
                  <c:v>-8.2218285000000009</c:v>
                </c:pt>
                <c:pt idx="98">
                  <c:v>-8.1984662999999998</c:v>
                </c:pt>
                <c:pt idx="99">
                  <c:v>-8.1856766000000007</c:v>
                </c:pt>
                <c:pt idx="100">
                  <c:v>-8.1873932000000007</c:v>
                </c:pt>
                <c:pt idx="101">
                  <c:v>-8.1891279000000008</c:v>
                </c:pt>
                <c:pt idx="102">
                  <c:v>-8.2064629</c:v>
                </c:pt>
                <c:pt idx="103">
                  <c:v>-8.2407979999999998</c:v>
                </c:pt>
                <c:pt idx="104">
                  <c:v>-8.2857675999999998</c:v>
                </c:pt>
                <c:pt idx="105">
                  <c:v>-8.3360518999999993</c:v>
                </c:pt>
                <c:pt idx="106">
                  <c:v>-8.3899478999999992</c:v>
                </c:pt>
                <c:pt idx="107">
                  <c:v>-8.4291277000000004</c:v>
                </c:pt>
                <c:pt idx="108">
                  <c:v>-8.4654197999999994</c:v>
                </c:pt>
                <c:pt idx="109">
                  <c:v>-8.4960994999999997</c:v>
                </c:pt>
                <c:pt idx="110">
                  <c:v>-8.5142840999999994</c:v>
                </c:pt>
                <c:pt idx="111">
                  <c:v>-8.5268792999999992</c:v>
                </c:pt>
                <c:pt idx="112">
                  <c:v>-8.5441923000000006</c:v>
                </c:pt>
                <c:pt idx="113">
                  <c:v>-8.5556450000000002</c:v>
                </c:pt>
                <c:pt idx="114">
                  <c:v>-8.557518</c:v>
                </c:pt>
                <c:pt idx="115">
                  <c:v>-8.5631380000000004</c:v>
                </c:pt>
                <c:pt idx="116">
                  <c:v>-8.5668535000000006</c:v>
                </c:pt>
                <c:pt idx="117">
                  <c:v>-8.5687475000000006</c:v>
                </c:pt>
                <c:pt idx="118">
                  <c:v>-8.5676135999999996</c:v>
                </c:pt>
                <c:pt idx="119">
                  <c:v>-8.5688352999999999</c:v>
                </c:pt>
                <c:pt idx="120">
                  <c:v>-8.5657759000000002</c:v>
                </c:pt>
                <c:pt idx="121">
                  <c:v>-8.5685997</c:v>
                </c:pt>
                <c:pt idx="122">
                  <c:v>-8.5624924</c:v>
                </c:pt>
                <c:pt idx="123">
                  <c:v>-8.5573502000000001</c:v>
                </c:pt>
                <c:pt idx="124">
                  <c:v>-8.5488500999999992</c:v>
                </c:pt>
                <c:pt idx="125">
                  <c:v>-8.5420198000000003</c:v>
                </c:pt>
                <c:pt idx="126">
                  <c:v>-8.5213680000000007</c:v>
                </c:pt>
                <c:pt idx="127">
                  <c:v>-8.5000534000000005</c:v>
                </c:pt>
                <c:pt idx="128">
                  <c:v>-8.4715366000000003</c:v>
                </c:pt>
                <c:pt idx="129">
                  <c:v>-8.4482736999999997</c:v>
                </c:pt>
                <c:pt idx="130">
                  <c:v>-8.4268769999999993</c:v>
                </c:pt>
                <c:pt idx="131">
                  <c:v>-8.4229831999999991</c:v>
                </c:pt>
                <c:pt idx="132">
                  <c:v>-8.4334021000000003</c:v>
                </c:pt>
                <c:pt idx="133">
                  <c:v>-8.4621543999999993</c:v>
                </c:pt>
                <c:pt idx="134">
                  <c:v>-8.4975147</c:v>
                </c:pt>
                <c:pt idx="135">
                  <c:v>-8.5370407000000004</c:v>
                </c:pt>
                <c:pt idx="136">
                  <c:v>-8.5860786000000004</c:v>
                </c:pt>
                <c:pt idx="137">
                  <c:v>-8.6391144000000004</c:v>
                </c:pt>
                <c:pt idx="138">
                  <c:v>-8.6926012000000004</c:v>
                </c:pt>
                <c:pt idx="139">
                  <c:v>-8.7541198999999992</c:v>
                </c:pt>
                <c:pt idx="140">
                  <c:v>-8.8337573999999996</c:v>
                </c:pt>
                <c:pt idx="141">
                  <c:v>-8.9183655000000002</c:v>
                </c:pt>
                <c:pt idx="142">
                  <c:v>-9.0149240000000006</c:v>
                </c:pt>
                <c:pt idx="143">
                  <c:v>-9.1287936999999992</c:v>
                </c:pt>
                <c:pt idx="144">
                  <c:v>-9.2636385000000008</c:v>
                </c:pt>
                <c:pt idx="145">
                  <c:v>-9.4047345999999994</c:v>
                </c:pt>
                <c:pt idx="146">
                  <c:v>-9.5728188000000003</c:v>
                </c:pt>
                <c:pt idx="147">
                  <c:v>-9.7593212000000005</c:v>
                </c:pt>
                <c:pt idx="148">
                  <c:v>-9.9655056000000002</c:v>
                </c:pt>
                <c:pt idx="149">
                  <c:v>-10.189314</c:v>
                </c:pt>
                <c:pt idx="150">
                  <c:v>-10.437082999999999</c:v>
                </c:pt>
                <c:pt idx="151">
                  <c:v>-10.703412</c:v>
                </c:pt>
                <c:pt idx="152">
                  <c:v>-10.999115</c:v>
                </c:pt>
                <c:pt idx="153">
                  <c:v>-11.310643000000001</c:v>
                </c:pt>
                <c:pt idx="154">
                  <c:v>-11.650209</c:v>
                </c:pt>
                <c:pt idx="155">
                  <c:v>-12.013453</c:v>
                </c:pt>
                <c:pt idx="156">
                  <c:v>-12.394143</c:v>
                </c:pt>
                <c:pt idx="157">
                  <c:v>-12.792471000000001</c:v>
                </c:pt>
                <c:pt idx="158">
                  <c:v>-13.221482999999999</c:v>
                </c:pt>
                <c:pt idx="159">
                  <c:v>-13.663869</c:v>
                </c:pt>
                <c:pt idx="160">
                  <c:v>-14.132253</c:v>
                </c:pt>
                <c:pt idx="161">
                  <c:v>-14.627954000000001</c:v>
                </c:pt>
                <c:pt idx="162">
                  <c:v>-15.146507</c:v>
                </c:pt>
                <c:pt idx="163">
                  <c:v>-15.688744</c:v>
                </c:pt>
                <c:pt idx="164">
                  <c:v>-16.251093000000001</c:v>
                </c:pt>
                <c:pt idx="165">
                  <c:v>-16.826381999999999</c:v>
                </c:pt>
                <c:pt idx="166">
                  <c:v>-17.416461999999999</c:v>
                </c:pt>
                <c:pt idx="167">
                  <c:v>-18.022196000000001</c:v>
                </c:pt>
                <c:pt idx="168">
                  <c:v>-18.642796000000001</c:v>
                </c:pt>
                <c:pt idx="169">
                  <c:v>-19.284224999999999</c:v>
                </c:pt>
                <c:pt idx="170">
                  <c:v>-19.935555999999998</c:v>
                </c:pt>
                <c:pt idx="171">
                  <c:v>-20.589794000000001</c:v>
                </c:pt>
                <c:pt idx="172">
                  <c:v>-21.240819999999999</c:v>
                </c:pt>
                <c:pt idx="173">
                  <c:v>-21.876974000000001</c:v>
                </c:pt>
                <c:pt idx="174">
                  <c:v>-22.470924</c:v>
                </c:pt>
                <c:pt idx="175">
                  <c:v>-22.997143000000001</c:v>
                </c:pt>
                <c:pt idx="176">
                  <c:v>-23.391285</c:v>
                </c:pt>
                <c:pt idx="177">
                  <c:v>-23.648223999999999</c:v>
                </c:pt>
                <c:pt idx="178">
                  <c:v>-23.74511</c:v>
                </c:pt>
                <c:pt idx="179">
                  <c:v>-23.658667000000001</c:v>
                </c:pt>
                <c:pt idx="180">
                  <c:v>-23.415863000000002</c:v>
                </c:pt>
                <c:pt idx="181">
                  <c:v>-23.060499</c:v>
                </c:pt>
                <c:pt idx="182">
                  <c:v>-22.589003000000002</c:v>
                </c:pt>
                <c:pt idx="183">
                  <c:v>-22.020845000000001</c:v>
                </c:pt>
                <c:pt idx="184">
                  <c:v>-21.410316000000002</c:v>
                </c:pt>
                <c:pt idx="185">
                  <c:v>-20.770078999999999</c:v>
                </c:pt>
                <c:pt idx="186">
                  <c:v>-20.104372000000001</c:v>
                </c:pt>
                <c:pt idx="187">
                  <c:v>-19.454027</c:v>
                </c:pt>
                <c:pt idx="188">
                  <c:v>-18.818854999999999</c:v>
                </c:pt>
                <c:pt idx="189">
                  <c:v>-18.215527000000002</c:v>
                </c:pt>
                <c:pt idx="190">
                  <c:v>-17.637239000000001</c:v>
                </c:pt>
                <c:pt idx="191">
                  <c:v>-17.108145</c:v>
                </c:pt>
                <c:pt idx="192">
                  <c:v>-16.605288999999999</c:v>
                </c:pt>
                <c:pt idx="193">
                  <c:v>-16.158086999999998</c:v>
                </c:pt>
                <c:pt idx="194">
                  <c:v>-15.779835</c:v>
                </c:pt>
                <c:pt idx="195">
                  <c:v>-15.48842</c:v>
                </c:pt>
                <c:pt idx="196">
                  <c:v>-15.296474</c:v>
                </c:pt>
                <c:pt idx="197">
                  <c:v>-15.296148000000001</c:v>
                </c:pt>
                <c:pt idx="198">
                  <c:v>-15.524749999999999</c:v>
                </c:pt>
                <c:pt idx="199">
                  <c:v>-15.785271</c:v>
                </c:pt>
                <c:pt idx="200">
                  <c:v>-16.059946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-77.773712000000003</c:v>
                </c:pt>
                <c:pt idx="1">
                  <c:v>-73.015038000000004</c:v>
                </c:pt>
                <c:pt idx="2">
                  <c:v>-66.537743000000006</c:v>
                </c:pt>
                <c:pt idx="3">
                  <c:v>-58.964905000000002</c:v>
                </c:pt>
                <c:pt idx="4">
                  <c:v>-50.924118</c:v>
                </c:pt>
                <c:pt idx="5">
                  <c:v>-44.692284000000001</c:v>
                </c:pt>
                <c:pt idx="6">
                  <c:v>-39.353122999999997</c:v>
                </c:pt>
                <c:pt idx="7">
                  <c:v>-35.167937999999999</c:v>
                </c:pt>
                <c:pt idx="8">
                  <c:v>-31.40082</c:v>
                </c:pt>
                <c:pt idx="9">
                  <c:v>-28.330126</c:v>
                </c:pt>
                <c:pt idx="10">
                  <c:v>-25.576976999999999</c:v>
                </c:pt>
                <c:pt idx="11">
                  <c:v>-23.308696999999999</c:v>
                </c:pt>
                <c:pt idx="12">
                  <c:v>-21.330832000000001</c:v>
                </c:pt>
                <c:pt idx="13">
                  <c:v>-19.856822999999999</c:v>
                </c:pt>
                <c:pt idx="14">
                  <c:v>-18.553856</c:v>
                </c:pt>
                <c:pt idx="15">
                  <c:v>-17.395828000000002</c:v>
                </c:pt>
                <c:pt idx="16">
                  <c:v>-16.327759</c:v>
                </c:pt>
                <c:pt idx="17">
                  <c:v>-15.354198</c:v>
                </c:pt>
                <c:pt idx="18">
                  <c:v>-14.203977</c:v>
                </c:pt>
                <c:pt idx="19">
                  <c:v>-12.93172</c:v>
                </c:pt>
                <c:pt idx="20">
                  <c:v>-11.625557000000001</c:v>
                </c:pt>
                <c:pt idx="21">
                  <c:v>-10.197514</c:v>
                </c:pt>
                <c:pt idx="22">
                  <c:v>-8.8305968999999997</c:v>
                </c:pt>
                <c:pt idx="23">
                  <c:v>-7.7655544000000001</c:v>
                </c:pt>
                <c:pt idx="24">
                  <c:v>-7.0606312999999998</c:v>
                </c:pt>
                <c:pt idx="25">
                  <c:v>-6.6856985</c:v>
                </c:pt>
                <c:pt idx="26">
                  <c:v>-6.6956363000000003</c:v>
                </c:pt>
                <c:pt idx="27">
                  <c:v>-6.8706360000000002</c:v>
                </c:pt>
                <c:pt idx="28">
                  <c:v>-7.1100158999999996</c:v>
                </c:pt>
                <c:pt idx="29">
                  <c:v>-7.3329477000000001</c:v>
                </c:pt>
                <c:pt idx="30">
                  <c:v>-7.4874701000000004</c:v>
                </c:pt>
                <c:pt idx="31">
                  <c:v>-7.5996451</c:v>
                </c:pt>
                <c:pt idx="32">
                  <c:v>-7.6868634</c:v>
                </c:pt>
                <c:pt idx="33">
                  <c:v>-7.7522411</c:v>
                </c:pt>
                <c:pt idx="34">
                  <c:v>-7.7980847000000004</c:v>
                </c:pt>
                <c:pt idx="35">
                  <c:v>-7.8378757999999999</c:v>
                </c:pt>
                <c:pt idx="36">
                  <c:v>-7.8610081999999997</c:v>
                </c:pt>
                <c:pt idx="37">
                  <c:v>-7.8609685999999996</c:v>
                </c:pt>
                <c:pt idx="38">
                  <c:v>-7.8620790999999999</c:v>
                </c:pt>
                <c:pt idx="39">
                  <c:v>-7.8495888999999996</c:v>
                </c:pt>
                <c:pt idx="40">
                  <c:v>-7.8381885999999996</c:v>
                </c:pt>
                <c:pt idx="41">
                  <c:v>-7.8326739999999999</c:v>
                </c:pt>
                <c:pt idx="42">
                  <c:v>-7.8261247000000003</c:v>
                </c:pt>
                <c:pt idx="43">
                  <c:v>-7.8164444</c:v>
                </c:pt>
                <c:pt idx="44">
                  <c:v>-7.7978000999999999</c:v>
                </c:pt>
                <c:pt idx="45">
                  <c:v>-7.7760648999999997</c:v>
                </c:pt>
                <c:pt idx="46">
                  <c:v>-7.7402606</c:v>
                </c:pt>
                <c:pt idx="47">
                  <c:v>-7.6887835999999998</c:v>
                </c:pt>
                <c:pt idx="48">
                  <c:v>-7.6325497999999996</c:v>
                </c:pt>
                <c:pt idx="49">
                  <c:v>-7.5902472000000003</c:v>
                </c:pt>
                <c:pt idx="50">
                  <c:v>-7.5466541999999999</c:v>
                </c:pt>
                <c:pt idx="51">
                  <c:v>-7.515326</c:v>
                </c:pt>
                <c:pt idx="52">
                  <c:v>-7.5050401999999998</c:v>
                </c:pt>
                <c:pt idx="53">
                  <c:v>-7.5110250000000001</c:v>
                </c:pt>
                <c:pt idx="54">
                  <c:v>-7.5143446999999997</c:v>
                </c:pt>
                <c:pt idx="55">
                  <c:v>-7.5239881999999998</c:v>
                </c:pt>
                <c:pt idx="56">
                  <c:v>-7.5324854999999999</c:v>
                </c:pt>
                <c:pt idx="57">
                  <c:v>-7.5487637999999997</c:v>
                </c:pt>
                <c:pt idx="58">
                  <c:v>-7.5640840999999996</c:v>
                </c:pt>
                <c:pt idx="59">
                  <c:v>-7.5784944999999997</c:v>
                </c:pt>
                <c:pt idx="60">
                  <c:v>-7.6017894999999998</c:v>
                </c:pt>
                <c:pt idx="61">
                  <c:v>-7.6311597999999998</c:v>
                </c:pt>
                <c:pt idx="62">
                  <c:v>-7.6546358999999997</c:v>
                </c:pt>
                <c:pt idx="63">
                  <c:v>-7.6653557000000001</c:v>
                </c:pt>
                <c:pt idx="64">
                  <c:v>-7.6708616999999997</c:v>
                </c:pt>
                <c:pt idx="65">
                  <c:v>-7.6652408000000003</c:v>
                </c:pt>
                <c:pt idx="66">
                  <c:v>-7.6555299999999997</c:v>
                </c:pt>
                <c:pt idx="67">
                  <c:v>-7.6627283000000004</c:v>
                </c:pt>
                <c:pt idx="68">
                  <c:v>-7.6830715999999999</c:v>
                </c:pt>
                <c:pt idx="69">
                  <c:v>-7.7124281000000003</c:v>
                </c:pt>
                <c:pt idx="70">
                  <c:v>-7.7546743999999999</c:v>
                </c:pt>
                <c:pt idx="71">
                  <c:v>-7.8008813999999997</c:v>
                </c:pt>
                <c:pt idx="72">
                  <c:v>-7.8270616999999998</c:v>
                </c:pt>
                <c:pt idx="73">
                  <c:v>-7.8566718</c:v>
                </c:pt>
                <c:pt idx="74">
                  <c:v>-7.8929472000000001</c:v>
                </c:pt>
                <c:pt idx="75">
                  <c:v>-7.9160538000000003</c:v>
                </c:pt>
                <c:pt idx="76">
                  <c:v>-7.9442835000000001</c:v>
                </c:pt>
                <c:pt idx="77">
                  <c:v>-7.9809369999999999</c:v>
                </c:pt>
                <c:pt idx="78">
                  <c:v>-8.0168351999999992</c:v>
                </c:pt>
                <c:pt idx="79">
                  <c:v>-8.0505638000000008</c:v>
                </c:pt>
                <c:pt idx="80">
                  <c:v>-8.0894642000000001</c:v>
                </c:pt>
                <c:pt idx="81">
                  <c:v>-8.1195974</c:v>
                </c:pt>
                <c:pt idx="82">
                  <c:v>-8.1408939</c:v>
                </c:pt>
                <c:pt idx="83">
                  <c:v>-8.1717423999999994</c:v>
                </c:pt>
                <c:pt idx="84">
                  <c:v>-8.1942167000000001</c:v>
                </c:pt>
                <c:pt idx="85">
                  <c:v>-8.2145680999999993</c:v>
                </c:pt>
                <c:pt idx="86">
                  <c:v>-8.2383241999999992</c:v>
                </c:pt>
                <c:pt idx="87">
                  <c:v>-8.2682590000000005</c:v>
                </c:pt>
                <c:pt idx="88">
                  <c:v>-8.2857409000000004</c:v>
                </c:pt>
                <c:pt idx="89">
                  <c:v>-8.3102093000000004</c:v>
                </c:pt>
                <c:pt idx="90">
                  <c:v>-8.3339213999999995</c:v>
                </c:pt>
                <c:pt idx="91">
                  <c:v>-8.3488588000000004</c:v>
                </c:pt>
                <c:pt idx="92">
                  <c:v>-8.3582391999999999</c:v>
                </c:pt>
                <c:pt idx="93">
                  <c:v>-8.3667754999999993</c:v>
                </c:pt>
                <c:pt idx="94">
                  <c:v>-8.3566923000000006</c:v>
                </c:pt>
                <c:pt idx="95">
                  <c:v>-8.3384256000000008</c:v>
                </c:pt>
                <c:pt idx="96">
                  <c:v>-8.3265200000000004</c:v>
                </c:pt>
                <c:pt idx="97">
                  <c:v>-8.3113040999999992</c:v>
                </c:pt>
                <c:pt idx="98">
                  <c:v>-8.2878428</c:v>
                </c:pt>
                <c:pt idx="99">
                  <c:v>-8.2763452999999991</c:v>
                </c:pt>
                <c:pt idx="100">
                  <c:v>-8.2812985999999995</c:v>
                </c:pt>
                <c:pt idx="101">
                  <c:v>-8.2852029999999992</c:v>
                </c:pt>
                <c:pt idx="102">
                  <c:v>-8.3100556999999995</c:v>
                </c:pt>
                <c:pt idx="103">
                  <c:v>-8.3542128000000009</c:v>
                </c:pt>
                <c:pt idx="104">
                  <c:v>-8.4067278000000005</c:v>
                </c:pt>
                <c:pt idx="105">
                  <c:v>-8.4644660999999992</c:v>
                </c:pt>
                <c:pt idx="106">
                  <c:v>-8.5269584999999992</c:v>
                </c:pt>
                <c:pt idx="107">
                  <c:v>-8.5690632000000004</c:v>
                </c:pt>
                <c:pt idx="108">
                  <c:v>-8.6062049999999992</c:v>
                </c:pt>
                <c:pt idx="109">
                  <c:v>-8.6382551000000003</c:v>
                </c:pt>
                <c:pt idx="110">
                  <c:v>-8.6563730000000003</c:v>
                </c:pt>
                <c:pt idx="111">
                  <c:v>-8.6635065000000004</c:v>
                </c:pt>
                <c:pt idx="112">
                  <c:v>-8.6767672999999998</c:v>
                </c:pt>
                <c:pt idx="113">
                  <c:v>-8.6869917000000001</c:v>
                </c:pt>
                <c:pt idx="114">
                  <c:v>-8.6861829999999998</c:v>
                </c:pt>
                <c:pt idx="115">
                  <c:v>-8.6883420999999998</c:v>
                </c:pt>
                <c:pt idx="116">
                  <c:v>-8.6918001</c:v>
                </c:pt>
                <c:pt idx="117">
                  <c:v>-8.6911316000000003</c:v>
                </c:pt>
                <c:pt idx="118">
                  <c:v>-8.6863212999999995</c:v>
                </c:pt>
                <c:pt idx="119">
                  <c:v>-8.6840706000000001</c:v>
                </c:pt>
                <c:pt idx="120">
                  <c:v>-8.6778315999999993</c:v>
                </c:pt>
                <c:pt idx="121">
                  <c:v>-8.6755943000000002</c:v>
                </c:pt>
                <c:pt idx="122">
                  <c:v>-8.6673536000000002</c:v>
                </c:pt>
                <c:pt idx="123">
                  <c:v>-8.6567307000000007</c:v>
                </c:pt>
                <c:pt idx="124">
                  <c:v>-8.6433915999999993</c:v>
                </c:pt>
                <c:pt idx="125">
                  <c:v>-8.6326160000000005</c:v>
                </c:pt>
                <c:pt idx="126">
                  <c:v>-8.6130818999999992</c:v>
                </c:pt>
                <c:pt idx="127">
                  <c:v>-8.5918045000000003</c:v>
                </c:pt>
                <c:pt idx="128">
                  <c:v>-8.5681601000000001</c:v>
                </c:pt>
                <c:pt idx="129">
                  <c:v>-8.5563354</c:v>
                </c:pt>
                <c:pt idx="130">
                  <c:v>-8.5447149000000007</c:v>
                </c:pt>
                <c:pt idx="131">
                  <c:v>-8.5483750999999994</c:v>
                </c:pt>
                <c:pt idx="132">
                  <c:v>-8.5666388999999992</c:v>
                </c:pt>
                <c:pt idx="133">
                  <c:v>-8.6000022999999999</c:v>
                </c:pt>
                <c:pt idx="134">
                  <c:v>-8.6332827000000005</c:v>
                </c:pt>
                <c:pt idx="135">
                  <c:v>-8.6738768000000004</c:v>
                </c:pt>
                <c:pt idx="136">
                  <c:v>-8.7207641999999996</c:v>
                </c:pt>
                <c:pt idx="137">
                  <c:v>-8.7716741999999996</c:v>
                </c:pt>
                <c:pt idx="138">
                  <c:v>-8.8251343000000002</c:v>
                </c:pt>
                <c:pt idx="139">
                  <c:v>-8.8893374999999999</c:v>
                </c:pt>
                <c:pt idx="140">
                  <c:v>-8.9671859999999999</c:v>
                </c:pt>
                <c:pt idx="141">
                  <c:v>-9.0537089999999996</c:v>
                </c:pt>
                <c:pt idx="142">
                  <c:v>-9.1513205000000006</c:v>
                </c:pt>
                <c:pt idx="143">
                  <c:v>-9.2645625999999996</c:v>
                </c:pt>
                <c:pt idx="144">
                  <c:v>-9.3928928000000003</c:v>
                </c:pt>
                <c:pt idx="145">
                  <c:v>-9.5305481000000007</c:v>
                </c:pt>
                <c:pt idx="146">
                  <c:v>-9.6944122000000004</c:v>
                </c:pt>
                <c:pt idx="147">
                  <c:v>-9.8723496999999991</c:v>
                </c:pt>
                <c:pt idx="148">
                  <c:v>-10.071351</c:v>
                </c:pt>
                <c:pt idx="149">
                  <c:v>-10.292665</c:v>
                </c:pt>
                <c:pt idx="150">
                  <c:v>-10.534286</c:v>
                </c:pt>
                <c:pt idx="151">
                  <c:v>-10.794836</c:v>
                </c:pt>
                <c:pt idx="152">
                  <c:v>-11.088634000000001</c:v>
                </c:pt>
                <c:pt idx="153">
                  <c:v>-11.397078</c:v>
                </c:pt>
                <c:pt idx="154">
                  <c:v>-11.735450999999999</c:v>
                </c:pt>
                <c:pt idx="155">
                  <c:v>-12.099078</c:v>
                </c:pt>
                <c:pt idx="156">
                  <c:v>-12.479661999999999</c:v>
                </c:pt>
                <c:pt idx="157">
                  <c:v>-12.881231</c:v>
                </c:pt>
                <c:pt idx="158">
                  <c:v>-13.313116000000001</c:v>
                </c:pt>
                <c:pt idx="159">
                  <c:v>-13.755782</c:v>
                </c:pt>
                <c:pt idx="160">
                  <c:v>-14.225237</c:v>
                </c:pt>
                <c:pt idx="161">
                  <c:v>-14.72186</c:v>
                </c:pt>
                <c:pt idx="162">
                  <c:v>-15.237640000000001</c:v>
                </c:pt>
                <c:pt idx="163">
                  <c:v>-15.774692999999999</c:v>
                </c:pt>
                <c:pt idx="164">
                  <c:v>-16.336969</c:v>
                </c:pt>
                <c:pt idx="165">
                  <c:v>-16.912952000000001</c:v>
                </c:pt>
                <c:pt idx="166">
                  <c:v>-17.500388999999998</c:v>
                </c:pt>
                <c:pt idx="167">
                  <c:v>-18.109701000000001</c:v>
                </c:pt>
                <c:pt idx="168">
                  <c:v>-18.731294999999999</c:v>
                </c:pt>
                <c:pt idx="169">
                  <c:v>-19.375806999999998</c:v>
                </c:pt>
                <c:pt idx="170">
                  <c:v>-20.035515</c:v>
                </c:pt>
                <c:pt idx="171">
                  <c:v>-20.7013</c:v>
                </c:pt>
                <c:pt idx="172">
                  <c:v>-21.357067000000001</c:v>
                </c:pt>
                <c:pt idx="173">
                  <c:v>-22.006491</c:v>
                </c:pt>
                <c:pt idx="174">
                  <c:v>-22.608861999999998</c:v>
                </c:pt>
                <c:pt idx="175">
                  <c:v>-23.14114</c:v>
                </c:pt>
                <c:pt idx="176">
                  <c:v>-23.566393000000001</c:v>
                </c:pt>
                <c:pt idx="177">
                  <c:v>-23.837012999999999</c:v>
                </c:pt>
                <c:pt idx="178">
                  <c:v>-23.955317000000001</c:v>
                </c:pt>
                <c:pt idx="179">
                  <c:v>-23.894123</c:v>
                </c:pt>
                <c:pt idx="180">
                  <c:v>-23.677305</c:v>
                </c:pt>
                <c:pt idx="181">
                  <c:v>-23.342655000000001</c:v>
                </c:pt>
                <c:pt idx="182">
                  <c:v>-22.913315000000001</c:v>
                </c:pt>
                <c:pt idx="183">
                  <c:v>-22.379759</c:v>
                </c:pt>
                <c:pt idx="184">
                  <c:v>-21.796474</c:v>
                </c:pt>
                <c:pt idx="185">
                  <c:v>-21.179247</c:v>
                </c:pt>
                <c:pt idx="186">
                  <c:v>-20.519207000000002</c:v>
                </c:pt>
                <c:pt idx="187">
                  <c:v>-19.871765</c:v>
                </c:pt>
                <c:pt idx="188">
                  <c:v>-19.239031000000001</c:v>
                </c:pt>
                <c:pt idx="189">
                  <c:v>-18.637647999999999</c:v>
                </c:pt>
                <c:pt idx="190">
                  <c:v>-18.068549999999998</c:v>
                </c:pt>
                <c:pt idx="191">
                  <c:v>-17.551988999999999</c:v>
                </c:pt>
                <c:pt idx="192">
                  <c:v>-17.072572999999998</c:v>
                </c:pt>
                <c:pt idx="193">
                  <c:v>-16.655811</c:v>
                </c:pt>
                <c:pt idx="194">
                  <c:v>-16.348016999999999</c:v>
                </c:pt>
                <c:pt idx="195">
                  <c:v>-16.162808999999999</c:v>
                </c:pt>
                <c:pt idx="196">
                  <c:v>-16.128784</c:v>
                </c:pt>
                <c:pt idx="197">
                  <c:v>-16.412907000000001</c:v>
                </c:pt>
                <c:pt idx="198">
                  <c:v>-17.054234999999998</c:v>
                </c:pt>
                <c:pt idx="199">
                  <c:v>-17.68947</c:v>
                </c:pt>
                <c:pt idx="200">
                  <c:v>-18.296192000000001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+5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-90.280356999999995</c:v>
                </c:pt>
                <c:pt idx="1">
                  <c:v>-76.436295000000001</c:v>
                </c:pt>
                <c:pt idx="2">
                  <c:v>-66.878967000000003</c:v>
                </c:pt>
                <c:pt idx="3">
                  <c:v>-64.018600000000006</c:v>
                </c:pt>
                <c:pt idx="4">
                  <c:v>-53.513370999999999</c:v>
                </c:pt>
                <c:pt idx="5">
                  <c:v>-48.190178000000003</c:v>
                </c:pt>
                <c:pt idx="6">
                  <c:v>-42.626407999999998</c:v>
                </c:pt>
                <c:pt idx="7">
                  <c:v>-39.338496999999997</c:v>
                </c:pt>
                <c:pt idx="8">
                  <c:v>-34.516483000000001</c:v>
                </c:pt>
                <c:pt idx="9">
                  <c:v>-31.150309</c:v>
                </c:pt>
                <c:pt idx="10">
                  <c:v>-26.963497</c:v>
                </c:pt>
                <c:pt idx="11">
                  <c:v>-24.756535</c:v>
                </c:pt>
                <c:pt idx="12">
                  <c:v>-22.124051999999999</c:v>
                </c:pt>
                <c:pt idx="13">
                  <c:v>-20.594904</c:v>
                </c:pt>
                <c:pt idx="14">
                  <c:v>-18.848431000000001</c:v>
                </c:pt>
                <c:pt idx="15">
                  <c:v>-17.939951000000001</c:v>
                </c:pt>
                <c:pt idx="16">
                  <c:v>-16.921789</c:v>
                </c:pt>
                <c:pt idx="17">
                  <c:v>-15.931075999999999</c:v>
                </c:pt>
                <c:pt idx="18">
                  <c:v>-15.018586000000001</c:v>
                </c:pt>
                <c:pt idx="19">
                  <c:v>-14.141665</c:v>
                </c:pt>
                <c:pt idx="20">
                  <c:v>-12.416834</c:v>
                </c:pt>
                <c:pt idx="21">
                  <c:v>-10.874262</c:v>
                </c:pt>
                <c:pt idx="22">
                  <c:v>-9.4597482999999993</c:v>
                </c:pt>
                <c:pt idx="23">
                  <c:v>-7.5496116000000004</c:v>
                </c:pt>
                <c:pt idx="24">
                  <c:v>-6.9120755000000003</c:v>
                </c:pt>
                <c:pt idx="25">
                  <c:v>-6.5415124999999996</c:v>
                </c:pt>
                <c:pt idx="26">
                  <c:v>-6.7534862000000002</c:v>
                </c:pt>
                <c:pt idx="27">
                  <c:v>-7.1359138</c:v>
                </c:pt>
                <c:pt idx="28">
                  <c:v>-7.4239525999999998</c:v>
                </c:pt>
                <c:pt idx="29">
                  <c:v>-7.6790799999999999</c:v>
                </c:pt>
                <c:pt idx="30">
                  <c:v>-7.7545438000000004</c:v>
                </c:pt>
                <c:pt idx="31">
                  <c:v>-7.9232011</c:v>
                </c:pt>
                <c:pt idx="32">
                  <c:v>-7.9351158000000002</c:v>
                </c:pt>
                <c:pt idx="33">
                  <c:v>-7.9990195999999996</c:v>
                </c:pt>
                <c:pt idx="34">
                  <c:v>-8.0918436000000007</c:v>
                </c:pt>
                <c:pt idx="35">
                  <c:v>-8.0294141999999997</c:v>
                </c:pt>
                <c:pt idx="36">
                  <c:v>-8.1010846999999995</c:v>
                </c:pt>
                <c:pt idx="37">
                  <c:v>-8.0659226999999998</c:v>
                </c:pt>
                <c:pt idx="38">
                  <c:v>-8.0524787999999994</c:v>
                </c:pt>
                <c:pt idx="39">
                  <c:v>-8.0497493999999996</c:v>
                </c:pt>
                <c:pt idx="40">
                  <c:v>-8.0212354999999995</c:v>
                </c:pt>
                <c:pt idx="41">
                  <c:v>-8.0026092999999996</c:v>
                </c:pt>
                <c:pt idx="42">
                  <c:v>-7.9771051000000002</c:v>
                </c:pt>
                <c:pt idx="43">
                  <c:v>-7.9894533000000001</c:v>
                </c:pt>
                <c:pt idx="44">
                  <c:v>-7.9699092</c:v>
                </c:pt>
                <c:pt idx="45">
                  <c:v>-7.9143634</c:v>
                </c:pt>
                <c:pt idx="46">
                  <c:v>-7.8781065999999997</c:v>
                </c:pt>
                <c:pt idx="47">
                  <c:v>-7.8465619000000002</c:v>
                </c:pt>
                <c:pt idx="48">
                  <c:v>-7.7942882000000004</c:v>
                </c:pt>
                <c:pt idx="49">
                  <c:v>-7.6923018000000001</c:v>
                </c:pt>
                <c:pt idx="50">
                  <c:v>-7.6277432000000003</c:v>
                </c:pt>
                <c:pt idx="51">
                  <c:v>-7.6519852000000004</c:v>
                </c:pt>
                <c:pt idx="52">
                  <c:v>-7.6302456999999997</c:v>
                </c:pt>
                <c:pt idx="53">
                  <c:v>-7.6335297000000004</c:v>
                </c:pt>
                <c:pt idx="54">
                  <c:v>-7.6518116000000003</c:v>
                </c:pt>
                <c:pt idx="55">
                  <c:v>-7.6627874</c:v>
                </c:pt>
                <c:pt idx="56">
                  <c:v>-7.6655397000000001</c:v>
                </c:pt>
                <c:pt idx="57">
                  <c:v>-7.6738090999999997</c:v>
                </c:pt>
                <c:pt idx="58">
                  <c:v>-7.6607026999999999</c:v>
                </c:pt>
                <c:pt idx="59">
                  <c:v>-7.7006287999999996</c:v>
                </c:pt>
                <c:pt idx="60">
                  <c:v>-7.7074122000000003</c:v>
                </c:pt>
                <c:pt idx="61">
                  <c:v>-7.7196188000000001</c:v>
                </c:pt>
                <c:pt idx="62">
                  <c:v>-7.7615600000000002</c:v>
                </c:pt>
                <c:pt idx="63">
                  <c:v>-7.7851748000000001</c:v>
                </c:pt>
                <c:pt idx="64">
                  <c:v>-7.8239068999999999</c:v>
                </c:pt>
                <c:pt idx="65">
                  <c:v>-7.7863230999999997</c:v>
                </c:pt>
                <c:pt idx="66">
                  <c:v>-7.7754969999999997</c:v>
                </c:pt>
                <c:pt idx="67">
                  <c:v>-7.7861352000000004</c:v>
                </c:pt>
                <c:pt idx="68">
                  <c:v>-7.8126182999999996</c:v>
                </c:pt>
                <c:pt idx="69">
                  <c:v>-7.9298830000000002</c:v>
                </c:pt>
                <c:pt idx="70">
                  <c:v>-7.9505029</c:v>
                </c:pt>
                <c:pt idx="71">
                  <c:v>-7.9720139999999997</c:v>
                </c:pt>
                <c:pt idx="72">
                  <c:v>-8.0327578000000006</c:v>
                </c:pt>
                <c:pt idx="73">
                  <c:v>-8.0542134999999995</c:v>
                </c:pt>
                <c:pt idx="74">
                  <c:v>-8.0645770999999993</c:v>
                </c:pt>
                <c:pt idx="75">
                  <c:v>-8.1095237999999998</c:v>
                </c:pt>
                <c:pt idx="76">
                  <c:v>-8.1832875999999999</c:v>
                </c:pt>
                <c:pt idx="77">
                  <c:v>-8.1622915000000003</c:v>
                </c:pt>
                <c:pt idx="78">
                  <c:v>-8.2287645000000005</c:v>
                </c:pt>
                <c:pt idx="79">
                  <c:v>-8.264761</c:v>
                </c:pt>
                <c:pt idx="80">
                  <c:v>-8.3004970999999994</c:v>
                </c:pt>
                <c:pt idx="81">
                  <c:v>-8.3496561000000007</c:v>
                </c:pt>
                <c:pt idx="82">
                  <c:v>-8.3600922000000004</c:v>
                </c:pt>
                <c:pt idx="83">
                  <c:v>-8.3638324999999991</c:v>
                </c:pt>
                <c:pt idx="84">
                  <c:v>-8.3701533999999995</c:v>
                </c:pt>
                <c:pt idx="85">
                  <c:v>-8.4535979999999995</c:v>
                </c:pt>
                <c:pt idx="86">
                  <c:v>-8.4704647000000008</c:v>
                </c:pt>
                <c:pt idx="87">
                  <c:v>-8.4617491000000005</c:v>
                </c:pt>
                <c:pt idx="88">
                  <c:v>-8.4901648000000005</c:v>
                </c:pt>
                <c:pt idx="89">
                  <c:v>-8.5293101999999994</c:v>
                </c:pt>
                <c:pt idx="90">
                  <c:v>-8.5382595000000006</c:v>
                </c:pt>
                <c:pt idx="91">
                  <c:v>-8.5763987999999998</c:v>
                </c:pt>
                <c:pt idx="92">
                  <c:v>-8.5673560999999996</c:v>
                </c:pt>
                <c:pt idx="93">
                  <c:v>-8.5394238999999992</c:v>
                </c:pt>
                <c:pt idx="94">
                  <c:v>-8.5473622999999996</c:v>
                </c:pt>
                <c:pt idx="95">
                  <c:v>-8.5665969999999998</c:v>
                </c:pt>
                <c:pt idx="96">
                  <c:v>-8.5124826000000002</c:v>
                </c:pt>
                <c:pt idx="97">
                  <c:v>-8.4560375000000008</c:v>
                </c:pt>
                <c:pt idx="98">
                  <c:v>-8.4941367999999997</c:v>
                </c:pt>
                <c:pt idx="99">
                  <c:v>-8.4888390999999999</c:v>
                </c:pt>
                <c:pt idx="100">
                  <c:v>-8.4442319999999995</c:v>
                </c:pt>
                <c:pt idx="101">
                  <c:v>-8.4566002000000005</c:v>
                </c:pt>
                <c:pt idx="102">
                  <c:v>-8.5042629000000005</c:v>
                </c:pt>
                <c:pt idx="103">
                  <c:v>-8.5324477999999999</c:v>
                </c:pt>
                <c:pt idx="104">
                  <c:v>-8.6481533000000006</c:v>
                </c:pt>
                <c:pt idx="105">
                  <c:v>-8.7247380999999997</c:v>
                </c:pt>
                <c:pt idx="106">
                  <c:v>-8.7598103999999992</c:v>
                </c:pt>
                <c:pt idx="107">
                  <c:v>-8.8351048999999993</c:v>
                </c:pt>
                <c:pt idx="108">
                  <c:v>-8.8950604999999996</c:v>
                </c:pt>
                <c:pt idx="109">
                  <c:v>-8.8791761000000005</c:v>
                </c:pt>
                <c:pt idx="110">
                  <c:v>-8.9173106999999998</c:v>
                </c:pt>
                <c:pt idx="111">
                  <c:v>-8.9562577999999995</c:v>
                </c:pt>
                <c:pt idx="112">
                  <c:v>-8.9450559999999992</c:v>
                </c:pt>
                <c:pt idx="113">
                  <c:v>-8.9070187000000001</c:v>
                </c:pt>
                <c:pt idx="114">
                  <c:v>-8.9386901999999999</c:v>
                </c:pt>
                <c:pt idx="115">
                  <c:v>-8.9854573999999996</c:v>
                </c:pt>
                <c:pt idx="116">
                  <c:v>-8.9276122999999998</c:v>
                </c:pt>
                <c:pt idx="117">
                  <c:v>-8.9280852999999993</c:v>
                </c:pt>
                <c:pt idx="118">
                  <c:v>-8.9317322000000008</c:v>
                </c:pt>
                <c:pt idx="119">
                  <c:v>-8.9185905000000005</c:v>
                </c:pt>
                <c:pt idx="120">
                  <c:v>-8.9193096000000001</c:v>
                </c:pt>
                <c:pt idx="121">
                  <c:v>-8.9049233999999995</c:v>
                </c:pt>
                <c:pt idx="122">
                  <c:v>-8.8923825999999995</c:v>
                </c:pt>
                <c:pt idx="123">
                  <c:v>-8.8805037000000002</c:v>
                </c:pt>
                <c:pt idx="124">
                  <c:v>-8.8726024999999993</c:v>
                </c:pt>
                <c:pt idx="125">
                  <c:v>-8.8582257999999996</c:v>
                </c:pt>
                <c:pt idx="126">
                  <c:v>-8.8060112000000004</c:v>
                </c:pt>
                <c:pt idx="127">
                  <c:v>-8.8243560999999993</c:v>
                </c:pt>
                <c:pt idx="128">
                  <c:v>-8.7963848000000002</c:v>
                </c:pt>
                <c:pt idx="129">
                  <c:v>-8.7532396000000006</c:v>
                </c:pt>
                <c:pt idx="130">
                  <c:v>-8.7458115000000003</c:v>
                </c:pt>
                <c:pt idx="131">
                  <c:v>-8.8056926999999998</c:v>
                </c:pt>
                <c:pt idx="132">
                  <c:v>-8.8113127000000002</c:v>
                </c:pt>
                <c:pt idx="133">
                  <c:v>-8.8319206000000001</c:v>
                </c:pt>
                <c:pt idx="134">
                  <c:v>-8.8798838</c:v>
                </c:pt>
                <c:pt idx="135">
                  <c:v>-8.9356670000000005</c:v>
                </c:pt>
                <c:pt idx="136">
                  <c:v>-8.9567145999999997</c:v>
                </c:pt>
                <c:pt idx="137">
                  <c:v>-9.0081366999999997</c:v>
                </c:pt>
                <c:pt idx="138">
                  <c:v>-9.0743264999999997</c:v>
                </c:pt>
                <c:pt idx="139">
                  <c:v>-9.1153525999999996</c:v>
                </c:pt>
                <c:pt idx="140">
                  <c:v>-9.1980295000000005</c:v>
                </c:pt>
                <c:pt idx="141">
                  <c:v>-9.2752570999999993</c:v>
                </c:pt>
                <c:pt idx="142">
                  <c:v>-9.3817977999999993</c:v>
                </c:pt>
                <c:pt idx="143">
                  <c:v>-9.4956837000000007</c:v>
                </c:pt>
                <c:pt idx="144">
                  <c:v>-9.6051482999999998</c:v>
                </c:pt>
                <c:pt idx="145">
                  <c:v>-9.7297983000000006</c:v>
                </c:pt>
                <c:pt idx="146">
                  <c:v>-9.8859825000000008</c:v>
                </c:pt>
                <c:pt idx="147">
                  <c:v>-10.04749</c:v>
                </c:pt>
                <c:pt idx="148">
                  <c:v>-10.278736</c:v>
                </c:pt>
                <c:pt idx="149">
                  <c:v>-10.459149</c:v>
                </c:pt>
                <c:pt idx="150">
                  <c:v>-10.689641999999999</c:v>
                </c:pt>
                <c:pt idx="151">
                  <c:v>-10.945168000000001</c:v>
                </c:pt>
                <c:pt idx="152">
                  <c:v>-11.212949999999999</c:v>
                </c:pt>
                <c:pt idx="153">
                  <c:v>-11.549744</c:v>
                </c:pt>
                <c:pt idx="154">
                  <c:v>-11.898307000000001</c:v>
                </c:pt>
                <c:pt idx="155">
                  <c:v>-12.235592</c:v>
                </c:pt>
                <c:pt idx="156">
                  <c:v>-12.634993</c:v>
                </c:pt>
                <c:pt idx="157">
                  <c:v>-13.043647</c:v>
                </c:pt>
                <c:pt idx="158">
                  <c:v>-13.475201</c:v>
                </c:pt>
                <c:pt idx="159">
                  <c:v>-13.917925</c:v>
                </c:pt>
                <c:pt idx="160">
                  <c:v>-14.391047</c:v>
                </c:pt>
                <c:pt idx="161">
                  <c:v>-14.862256</c:v>
                </c:pt>
                <c:pt idx="162">
                  <c:v>-15.379724</c:v>
                </c:pt>
                <c:pt idx="163">
                  <c:v>-15.933342</c:v>
                </c:pt>
                <c:pt idx="164">
                  <c:v>-16.460059999999999</c:v>
                </c:pt>
                <c:pt idx="165">
                  <c:v>-17.063389000000001</c:v>
                </c:pt>
                <c:pt idx="166">
                  <c:v>-17.653309</c:v>
                </c:pt>
                <c:pt idx="167">
                  <c:v>-18.229596999999998</c:v>
                </c:pt>
                <c:pt idx="168">
                  <c:v>-18.87228</c:v>
                </c:pt>
                <c:pt idx="169">
                  <c:v>-19.509014000000001</c:v>
                </c:pt>
                <c:pt idx="170">
                  <c:v>-20.203886000000001</c:v>
                </c:pt>
                <c:pt idx="171">
                  <c:v>-20.905714</c:v>
                </c:pt>
                <c:pt idx="172">
                  <c:v>-21.578682000000001</c:v>
                </c:pt>
                <c:pt idx="173">
                  <c:v>-22.265432000000001</c:v>
                </c:pt>
                <c:pt idx="174">
                  <c:v>-22.925204999999998</c:v>
                </c:pt>
                <c:pt idx="175">
                  <c:v>-23.501367999999999</c:v>
                </c:pt>
                <c:pt idx="176">
                  <c:v>-24.016273000000002</c:v>
                </c:pt>
                <c:pt idx="177">
                  <c:v>-24.315246999999999</c:v>
                </c:pt>
                <c:pt idx="178">
                  <c:v>-24.457018000000001</c:v>
                </c:pt>
                <c:pt idx="179">
                  <c:v>-24.403552999999999</c:v>
                </c:pt>
                <c:pt idx="180">
                  <c:v>-24.249731000000001</c:v>
                </c:pt>
                <c:pt idx="181">
                  <c:v>-23.891566999999998</c:v>
                </c:pt>
                <c:pt idx="182">
                  <c:v>-23.485158999999999</c:v>
                </c:pt>
                <c:pt idx="183">
                  <c:v>-23.031213999999999</c:v>
                </c:pt>
                <c:pt idx="184">
                  <c:v>-22.419504</c:v>
                </c:pt>
                <c:pt idx="185">
                  <c:v>-21.818497000000001</c:v>
                </c:pt>
                <c:pt idx="186">
                  <c:v>-21.147843999999999</c:v>
                </c:pt>
                <c:pt idx="187">
                  <c:v>-20.529945000000001</c:v>
                </c:pt>
                <c:pt idx="188">
                  <c:v>-19.839312</c:v>
                </c:pt>
                <c:pt idx="189">
                  <c:v>-19.28837</c:v>
                </c:pt>
                <c:pt idx="190">
                  <c:v>-18.683491</c:v>
                </c:pt>
                <c:pt idx="191">
                  <c:v>-18.204526999999999</c:v>
                </c:pt>
                <c:pt idx="192">
                  <c:v>-17.780842</c:v>
                </c:pt>
                <c:pt idx="193">
                  <c:v>-17.505745000000001</c:v>
                </c:pt>
                <c:pt idx="194">
                  <c:v>-17.219152000000001</c:v>
                </c:pt>
                <c:pt idx="195">
                  <c:v>-17.098963000000001</c:v>
                </c:pt>
                <c:pt idx="196">
                  <c:v>-17.584038</c:v>
                </c:pt>
                <c:pt idx="197">
                  <c:v>-18.139437000000001</c:v>
                </c:pt>
                <c:pt idx="198">
                  <c:v>-19.001877</c:v>
                </c:pt>
                <c:pt idx="199">
                  <c:v>-21.022535000000001</c:v>
                </c:pt>
                <c:pt idx="200">
                  <c:v>-23.029274000000001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ser>
          <c:idx val="5"/>
          <c:order val="5"/>
          <c:tx>
            <c:strRef>
              <c:f>CLvsLO!$K$2</c:f>
              <c:strCache>
                <c:ptCount val="1"/>
                <c:pt idx="0">
                  <c:v>+3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CLvsLO!$K$5:$K$205</c:f>
              <c:numCache>
                <c:formatCode>General</c:formatCode>
                <c:ptCount val="201"/>
                <c:pt idx="0">
                  <c:v>-76.515998999999994</c:v>
                </c:pt>
                <c:pt idx="1">
                  <c:v>-82.164185000000003</c:v>
                </c:pt>
                <c:pt idx="2">
                  <c:v>-70.746657999999996</c:v>
                </c:pt>
                <c:pt idx="3">
                  <c:v>-64.241005000000001</c:v>
                </c:pt>
                <c:pt idx="4">
                  <c:v>-58.321593999999997</c:v>
                </c:pt>
                <c:pt idx="5">
                  <c:v>-53.199703</c:v>
                </c:pt>
                <c:pt idx="6">
                  <c:v>-47.275829000000002</c:v>
                </c:pt>
                <c:pt idx="7">
                  <c:v>-43.699843999999999</c:v>
                </c:pt>
                <c:pt idx="8">
                  <c:v>-38.961207999999999</c:v>
                </c:pt>
                <c:pt idx="9">
                  <c:v>-35.176819000000002</c:v>
                </c:pt>
                <c:pt idx="10">
                  <c:v>-30.468971</c:v>
                </c:pt>
                <c:pt idx="11">
                  <c:v>-27.770163</c:v>
                </c:pt>
                <c:pt idx="12">
                  <c:v>-24.151350000000001</c:v>
                </c:pt>
                <c:pt idx="13">
                  <c:v>-22.576419999999999</c:v>
                </c:pt>
                <c:pt idx="14">
                  <c:v>-20.014714999999999</c:v>
                </c:pt>
                <c:pt idx="15">
                  <c:v>-18.952358</c:v>
                </c:pt>
                <c:pt idx="16">
                  <c:v>-17.718723000000001</c:v>
                </c:pt>
                <c:pt idx="17">
                  <c:v>-16.855554999999999</c:v>
                </c:pt>
                <c:pt idx="18">
                  <c:v>-15.994565</c:v>
                </c:pt>
                <c:pt idx="19">
                  <c:v>-15.133236999999999</c:v>
                </c:pt>
                <c:pt idx="20">
                  <c:v>-13.505058</c:v>
                </c:pt>
                <c:pt idx="21">
                  <c:v>-11.977684999999999</c:v>
                </c:pt>
                <c:pt idx="22">
                  <c:v>-10.428156</c:v>
                </c:pt>
                <c:pt idx="23">
                  <c:v>-8.1769570999999992</c:v>
                </c:pt>
                <c:pt idx="24">
                  <c:v>-7.4588384999999997</c:v>
                </c:pt>
                <c:pt idx="25">
                  <c:v>-6.8911834000000001</c:v>
                </c:pt>
                <c:pt idx="26">
                  <c:v>-7.0707506999999996</c:v>
                </c:pt>
                <c:pt idx="27">
                  <c:v>-7.4487585999999997</c:v>
                </c:pt>
                <c:pt idx="28">
                  <c:v>-7.7382983999999997</c:v>
                </c:pt>
                <c:pt idx="29">
                  <c:v>-7.9895266999999999</c:v>
                </c:pt>
                <c:pt idx="30">
                  <c:v>-8.0823154000000006</c:v>
                </c:pt>
                <c:pt idx="31">
                  <c:v>-8.2315617000000003</c:v>
                </c:pt>
                <c:pt idx="32">
                  <c:v>-8.2487984000000001</c:v>
                </c:pt>
                <c:pt idx="33">
                  <c:v>-8.2958040000000004</c:v>
                </c:pt>
                <c:pt idx="34">
                  <c:v>-8.3663320999999993</c:v>
                </c:pt>
                <c:pt idx="35">
                  <c:v>-8.2974557999999998</c:v>
                </c:pt>
                <c:pt idx="36">
                  <c:v>-8.3437985999999995</c:v>
                </c:pt>
                <c:pt idx="37">
                  <c:v>-8.3079757999999995</c:v>
                </c:pt>
                <c:pt idx="38">
                  <c:v>-8.2875785999999998</c:v>
                </c:pt>
                <c:pt idx="39">
                  <c:v>-8.3058537999999995</c:v>
                </c:pt>
                <c:pt idx="40">
                  <c:v>-8.2521562999999993</c:v>
                </c:pt>
                <c:pt idx="41">
                  <c:v>-8.2257394999999995</c:v>
                </c:pt>
                <c:pt idx="42">
                  <c:v>-8.1881523000000005</c:v>
                </c:pt>
                <c:pt idx="43">
                  <c:v>-8.1939229999999998</c:v>
                </c:pt>
                <c:pt idx="44">
                  <c:v>-8.1612816000000006</c:v>
                </c:pt>
                <c:pt idx="45">
                  <c:v>-8.1063852000000001</c:v>
                </c:pt>
                <c:pt idx="46">
                  <c:v>-8.0710210999999994</c:v>
                </c:pt>
                <c:pt idx="47">
                  <c:v>-8.0421457000000007</c:v>
                </c:pt>
                <c:pt idx="48">
                  <c:v>-7.9875955999999997</c:v>
                </c:pt>
                <c:pt idx="49">
                  <c:v>-7.8902836000000001</c:v>
                </c:pt>
                <c:pt idx="50">
                  <c:v>-7.8279604999999997</c:v>
                </c:pt>
                <c:pt idx="51">
                  <c:v>-7.8585310000000002</c:v>
                </c:pt>
                <c:pt idx="52">
                  <c:v>-7.8279737999999996</c:v>
                </c:pt>
                <c:pt idx="53">
                  <c:v>-7.8364954000000004</c:v>
                </c:pt>
                <c:pt idx="54">
                  <c:v>-7.8548030999999998</c:v>
                </c:pt>
                <c:pt idx="55">
                  <c:v>-7.8583021000000004</c:v>
                </c:pt>
                <c:pt idx="56">
                  <c:v>-7.8599367000000004</c:v>
                </c:pt>
                <c:pt idx="57">
                  <c:v>-7.8654083999999997</c:v>
                </c:pt>
                <c:pt idx="58">
                  <c:v>-7.8352364999999997</c:v>
                </c:pt>
                <c:pt idx="59">
                  <c:v>-7.8771934999999997</c:v>
                </c:pt>
                <c:pt idx="60">
                  <c:v>-7.8967938000000002</c:v>
                </c:pt>
                <c:pt idx="61">
                  <c:v>-7.9079002999999997</c:v>
                </c:pt>
                <c:pt idx="62">
                  <c:v>-7.9497814</c:v>
                </c:pt>
                <c:pt idx="63">
                  <c:v>-7.9713305999999999</c:v>
                </c:pt>
                <c:pt idx="64">
                  <c:v>-8.0277394999999991</c:v>
                </c:pt>
                <c:pt idx="65">
                  <c:v>-8.0116528999999996</c:v>
                </c:pt>
                <c:pt idx="66">
                  <c:v>-8.0220213000000005</c:v>
                </c:pt>
                <c:pt idx="67">
                  <c:v>-8.0481873000000004</c:v>
                </c:pt>
                <c:pt idx="68">
                  <c:v>-8.0845412999999997</c:v>
                </c:pt>
                <c:pt idx="69">
                  <c:v>-8.2217664999999993</c:v>
                </c:pt>
                <c:pt idx="70">
                  <c:v>-8.2607584000000003</c:v>
                </c:pt>
                <c:pt idx="71">
                  <c:v>-8.2749939000000001</c:v>
                </c:pt>
                <c:pt idx="72">
                  <c:v>-8.3372659999999996</c:v>
                </c:pt>
                <c:pt idx="73">
                  <c:v>-8.3628549999999997</c:v>
                </c:pt>
                <c:pt idx="74">
                  <c:v>-8.3614159000000008</c:v>
                </c:pt>
                <c:pt idx="75">
                  <c:v>-8.4276981000000006</c:v>
                </c:pt>
                <c:pt idx="76">
                  <c:v>-8.5290279000000009</c:v>
                </c:pt>
                <c:pt idx="77">
                  <c:v>-8.5194778000000007</c:v>
                </c:pt>
                <c:pt idx="78">
                  <c:v>-8.5751399999999993</c:v>
                </c:pt>
                <c:pt idx="79">
                  <c:v>-8.5930510000000009</c:v>
                </c:pt>
                <c:pt idx="80">
                  <c:v>-8.6351843000000006</c:v>
                </c:pt>
                <c:pt idx="81">
                  <c:v>-8.6966686000000006</c:v>
                </c:pt>
                <c:pt idx="82">
                  <c:v>-8.7173233000000003</c:v>
                </c:pt>
                <c:pt idx="83">
                  <c:v>-8.7233190999999994</c:v>
                </c:pt>
                <c:pt idx="84">
                  <c:v>-8.6973065999999992</c:v>
                </c:pt>
                <c:pt idx="85">
                  <c:v>-8.8148909</c:v>
                </c:pt>
                <c:pt idx="86">
                  <c:v>-8.8547869000000006</c:v>
                </c:pt>
                <c:pt idx="87">
                  <c:v>-8.8150568000000007</c:v>
                </c:pt>
                <c:pt idx="88">
                  <c:v>-8.8378849000000006</c:v>
                </c:pt>
                <c:pt idx="89">
                  <c:v>-8.8941154000000004</c:v>
                </c:pt>
                <c:pt idx="90">
                  <c:v>-8.8843098000000005</c:v>
                </c:pt>
                <c:pt idx="91">
                  <c:v>-8.9281320999999991</c:v>
                </c:pt>
                <c:pt idx="92">
                  <c:v>-8.9176663999999999</c:v>
                </c:pt>
                <c:pt idx="93">
                  <c:v>-8.8623323000000003</c:v>
                </c:pt>
                <c:pt idx="94">
                  <c:v>-8.8796777999999996</c:v>
                </c:pt>
                <c:pt idx="95">
                  <c:v>-8.9338225999999992</c:v>
                </c:pt>
                <c:pt idx="96">
                  <c:v>-8.8737306999999994</c:v>
                </c:pt>
                <c:pt idx="97">
                  <c:v>-8.7937850999999991</c:v>
                </c:pt>
                <c:pt idx="98">
                  <c:v>-8.8688927</c:v>
                </c:pt>
                <c:pt idx="99">
                  <c:v>-8.9045944000000006</c:v>
                </c:pt>
                <c:pt idx="100">
                  <c:v>-8.8489331999999994</c:v>
                </c:pt>
                <c:pt idx="101">
                  <c:v>-8.8557729999999992</c:v>
                </c:pt>
                <c:pt idx="102">
                  <c:v>-8.9218597000000006</c:v>
                </c:pt>
                <c:pt idx="103">
                  <c:v>-8.9433594000000003</c:v>
                </c:pt>
                <c:pt idx="104">
                  <c:v>-9.1054306</c:v>
                </c:pt>
                <c:pt idx="105">
                  <c:v>-9.2175379</c:v>
                </c:pt>
                <c:pt idx="106">
                  <c:v>-9.2096900999999995</c:v>
                </c:pt>
                <c:pt idx="107">
                  <c:v>-9.2950487000000006</c:v>
                </c:pt>
                <c:pt idx="108">
                  <c:v>-9.4031562999999991</c:v>
                </c:pt>
                <c:pt idx="109">
                  <c:v>-9.3848801000000002</c:v>
                </c:pt>
                <c:pt idx="110">
                  <c:v>-9.4028481999999993</c:v>
                </c:pt>
                <c:pt idx="111">
                  <c:v>-9.4685582999999998</c:v>
                </c:pt>
                <c:pt idx="112">
                  <c:v>-9.4555091999999998</c:v>
                </c:pt>
                <c:pt idx="113">
                  <c:v>-9.3650742000000005</c:v>
                </c:pt>
                <c:pt idx="114">
                  <c:v>-9.4154996999999998</c:v>
                </c:pt>
                <c:pt idx="115">
                  <c:v>-9.4779978000000007</c:v>
                </c:pt>
                <c:pt idx="116">
                  <c:v>-9.3888911999999998</c:v>
                </c:pt>
                <c:pt idx="117">
                  <c:v>-9.3863114999999997</c:v>
                </c:pt>
                <c:pt idx="118">
                  <c:v>-9.4024210000000004</c:v>
                </c:pt>
                <c:pt idx="119">
                  <c:v>-9.3615913000000006</c:v>
                </c:pt>
                <c:pt idx="120">
                  <c:v>-9.3487691999999996</c:v>
                </c:pt>
                <c:pt idx="121">
                  <c:v>-9.3753308999999998</c:v>
                </c:pt>
                <c:pt idx="122">
                  <c:v>-9.3251027999999998</c:v>
                </c:pt>
                <c:pt idx="123">
                  <c:v>-9.3003902000000007</c:v>
                </c:pt>
                <c:pt idx="124">
                  <c:v>-9.3083819999999999</c:v>
                </c:pt>
                <c:pt idx="125">
                  <c:v>-9.2788067000000005</c:v>
                </c:pt>
                <c:pt idx="126">
                  <c:v>-9.1919488999999999</c:v>
                </c:pt>
                <c:pt idx="127">
                  <c:v>-9.2381648999999992</c:v>
                </c:pt>
                <c:pt idx="128">
                  <c:v>-9.2311926</c:v>
                </c:pt>
                <c:pt idx="129">
                  <c:v>-9.1639786000000001</c:v>
                </c:pt>
                <c:pt idx="130">
                  <c:v>-9.1681279999999994</c:v>
                </c:pt>
                <c:pt idx="131">
                  <c:v>-9.2687291999999992</c:v>
                </c:pt>
                <c:pt idx="132">
                  <c:v>-9.2533168999999997</c:v>
                </c:pt>
                <c:pt idx="133">
                  <c:v>-9.2569332000000006</c:v>
                </c:pt>
                <c:pt idx="134">
                  <c:v>-9.3291216000000006</c:v>
                </c:pt>
                <c:pt idx="135">
                  <c:v>-9.3659678</c:v>
                </c:pt>
                <c:pt idx="136">
                  <c:v>-9.3794173999999995</c:v>
                </c:pt>
                <c:pt idx="137">
                  <c:v>-9.4453201</c:v>
                </c:pt>
                <c:pt idx="138">
                  <c:v>-9.4858121999999998</c:v>
                </c:pt>
                <c:pt idx="139">
                  <c:v>-9.5119170999999998</c:v>
                </c:pt>
                <c:pt idx="140">
                  <c:v>-9.6160821999999992</c:v>
                </c:pt>
                <c:pt idx="141">
                  <c:v>-9.6843900999999999</c:v>
                </c:pt>
                <c:pt idx="142">
                  <c:v>-9.7618340999999997</c:v>
                </c:pt>
                <c:pt idx="143">
                  <c:v>-9.8714961999999993</c:v>
                </c:pt>
                <c:pt idx="144">
                  <c:v>-9.9834356</c:v>
                </c:pt>
                <c:pt idx="145">
                  <c:v>-10.076665999999999</c:v>
                </c:pt>
                <c:pt idx="146">
                  <c:v>-10.206421000000001</c:v>
                </c:pt>
                <c:pt idx="147">
                  <c:v>-10.394354999999999</c:v>
                </c:pt>
                <c:pt idx="148">
                  <c:v>-10.615531000000001</c:v>
                </c:pt>
                <c:pt idx="149">
                  <c:v>-10.762693000000001</c:v>
                </c:pt>
                <c:pt idx="150">
                  <c:v>-10.993315000000001</c:v>
                </c:pt>
                <c:pt idx="151">
                  <c:v>-11.248775</c:v>
                </c:pt>
                <c:pt idx="152">
                  <c:v>-11.511628</c:v>
                </c:pt>
                <c:pt idx="153">
                  <c:v>-11.859339</c:v>
                </c:pt>
                <c:pt idx="154">
                  <c:v>-12.208243</c:v>
                </c:pt>
                <c:pt idx="155">
                  <c:v>-12.540189</c:v>
                </c:pt>
                <c:pt idx="156">
                  <c:v>-12.945442</c:v>
                </c:pt>
                <c:pt idx="157">
                  <c:v>-13.340066999999999</c:v>
                </c:pt>
                <c:pt idx="158">
                  <c:v>-13.766622</c:v>
                </c:pt>
                <c:pt idx="159">
                  <c:v>-14.209436999999999</c:v>
                </c:pt>
                <c:pt idx="160">
                  <c:v>-14.676444999999999</c:v>
                </c:pt>
                <c:pt idx="161">
                  <c:v>-15.147995</c:v>
                </c:pt>
                <c:pt idx="162">
                  <c:v>-15.650861000000001</c:v>
                </c:pt>
                <c:pt idx="163">
                  <c:v>-16.213436000000002</c:v>
                </c:pt>
                <c:pt idx="164">
                  <c:v>-16.718847</c:v>
                </c:pt>
                <c:pt idx="165">
                  <c:v>-17.345797999999998</c:v>
                </c:pt>
                <c:pt idx="166">
                  <c:v>-17.900770000000001</c:v>
                </c:pt>
                <c:pt idx="167">
                  <c:v>-18.511047000000001</c:v>
                </c:pt>
                <c:pt idx="168">
                  <c:v>-19.153955</c:v>
                </c:pt>
                <c:pt idx="169">
                  <c:v>-19.833326</c:v>
                </c:pt>
                <c:pt idx="170">
                  <c:v>-20.522964000000002</c:v>
                </c:pt>
                <c:pt idx="171">
                  <c:v>-21.232856999999999</c:v>
                </c:pt>
                <c:pt idx="172">
                  <c:v>-21.942233999999999</c:v>
                </c:pt>
                <c:pt idx="173">
                  <c:v>-22.666492000000002</c:v>
                </c:pt>
                <c:pt idx="174">
                  <c:v>-23.311975</c:v>
                </c:pt>
                <c:pt idx="175">
                  <c:v>-23.938654</c:v>
                </c:pt>
                <c:pt idx="176">
                  <c:v>-24.464055999999999</c:v>
                </c:pt>
                <c:pt idx="177">
                  <c:v>-24.830787999999998</c:v>
                </c:pt>
                <c:pt idx="178">
                  <c:v>-24.963131000000001</c:v>
                </c:pt>
                <c:pt idx="179">
                  <c:v>-24.997479999999999</c:v>
                </c:pt>
                <c:pt idx="180">
                  <c:v>-24.895368999999999</c:v>
                </c:pt>
                <c:pt idx="181">
                  <c:v>-24.597925</c:v>
                </c:pt>
                <c:pt idx="182">
                  <c:v>-24.316492</c:v>
                </c:pt>
                <c:pt idx="183">
                  <c:v>-23.944970999999999</c:v>
                </c:pt>
                <c:pt idx="184">
                  <c:v>-23.379843000000001</c:v>
                </c:pt>
                <c:pt idx="185">
                  <c:v>-22.810032</c:v>
                </c:pt>
                <c:pt idx="186">
                  <c:v>-22.139652000000002</c:v>
                </c:pt>
                <c:pt idx="187">
                  <c:v>-21.531773000000001</c:v>
                </c:pt>
                <c:pt idx="188">
                  <c:v>-20.962502000000001</c:v>
                </c:pt>
                <c:pt idx="189">
                  <c:v>-20.402946</c:v>
                </c:pt>
                <c:pt idx="190">
                  <c:v>-19.893287999999998</c:v>
                </c:pt>
                <c:pt idx="191">
                  <c:v>-19.494522</c:v>
                </c:pt>
                <c:pt idx="192">
                  <c:v>-19.180385999999999</c:v>
                </c:pt>
                <c:pt idx="193">
                  <c:v>-19.181170000000002</c:v>
                </c:pt>
                <c:pt idx="194">
                  <c:v>-19.21302</c:v>
                </c:pt>
                <c:pt idx="195">
                  <c:v>-19.424679000000001</c:v>
                </c:pt>
                <c:pt idx="196">
                  <c:v>-20.578797999999999</c:v>
                </c:pt>
                <c:pt idx="197">
                  <c:v>-21.674161999999999</c:v>
                </c:pt>
                <c:pt idx="198">
                  <c:v>-22.903037999999999</c:v>
                </c:pt>
                <c:pt idx="199">
                  <c:v>-25.296858</c:v>
                </c:pt>
                <c:pt idx="200">
                  <c:v>-27.363626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6B9-4CC2-BEBB-F32677BC522C}"/>
            </c:ext>
          </c:extLst>
        </c:ser>
        <c:ser>
          <c:idx val="6"/>
          <c:order val="6"/>
          <c:tx>
            <c:strRef>
              <c:f>CLvsLO!$L$2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CLvsLO!$L$5:$L$205</c:f>
              <c:numCache>
                <c:formatCode>General</c:formatCode>
                <c:ptCount val="201"/>
                <c:pt idx="0">
                  <c:v>-89.169533000000001</c:v>
                </c:pt>
                <c:pt idx="1">
                  <c:v>-86.568389999999994</c:v>
                </c:pt>
                <c:pt idx="2">
                  <c:v>-73.958588000000006</c:v>
                </c:pt>
                <c:pt idx="3">
                  <c:v>-72.850960000000001</c:v>
                </c:pt>
                <c:pt idx="4">
                  <c:v>-61.573559000000003</c:v>
                </c:pt>
                <c:pt idx="5">
                  <c:v>-58.069747999999997</c:v>
                </c:pt>
                <c:pt idx="6">
                  <c:v>-51.640667000000001</c:v>
                </c:pt>
                <c:pt idx="7">
                  <c:v>-48.354773999999999</c:v>
                </c:pt>
                <c:pt idx="8">
                  <c:v>-43.437125999999999</c:v>
                </c:pt>
                <c:pt idx="9">
                  <c:v>-39.931213</c:v>
                </c:pt>
                <c:pt idx="10">
                  <c:v>-34.708500000000001</c:v>
                </c:pt>
                <c:pt idx="11">
                  <c:v>-31.788637000000001</c:v>
                </c:pt>
                <c:pt idx="12">
                  <c:v>-27.516527</c:v>
                </c:pt>
                <c:pt idx="13">
                  <c:v>-25.970162999999999</c:v>
                </c:pt>
                <c:pt idx="14">
                  <c:v>-22.256865000000001</c:v>
                </c:pt>
                <c:pt idx="15">
                  <c:v>-20.95083</c:v>
                </c:pt>
                <c:pt idx="16">
                  <c:v>-19.174530000000001</c:v>
                </c:pt>
                <c:pt idx="17">
                  <c:v>-18.286619000000002</c:v>
                </c:pt>
                <c:pt idx="18">
                  <c:v>-17.249001</c:v>
                </c:pt>
                <c:pt idx="19">
                  <c:v>-16.383095000000001</c:v>
                </c:pt>
                <c:pt idx="20">
                  <c:v>-14.980721000000001</c:v>
                </c:pt>
                <c:pt idx="21">
                  <c:v>-13.457062000000001</c:v>
                </c:pt>
                <c:pt idx="22">
                  <c:v>-11.800508000000001</c:v>
                </c:pt>
                <c:pt idx="23">
                  <c:v>-9.0993843000000005</c:v>
                </c:pt>
                <c:pt idx="24">
                  <c:v>-8.2405185999999997</c:v>
                </c:pt>
                <c:pt idx="25">
                  <c:v>-7.4437771000000001</c:v>
                </c:pt>
                <c:pt idx="26">
                  <c:v>-7.5406008</c:v>
                </c:pt>
                <c:pt idx="27">
                  <c:v>-7.8561439999999996</c:v>
                </c:pt>
                <c:pt idx="28">
                  <c:v>-8.1271533999999992</c:v>
                </c:pt>
                <c:pt idx="29">
                  <c:v>-8.3767785999999997</c:v>
                </c:pt>
                <c:pt idx="30">
                  <c:v>-8.4568949</c:v>
                </c:pt>
                <c:pt idx="31">
                  <c:v>-8.6004313999999997</c:v>
                </c:pt>
                <c:pt idx="32">
                  <c:v>-8.6120958000000005</c:v>
                </c:pt>
                <c:pt idx="33">
                  <c:v>-8.6343259999999997</c:v>
                </c:pt>
                <c:pt idx="34">
                  <c:v>-8.6898909</c:v>
                </c:pt>
                <c:pt idx="35">
                  <c:v>-8.6185521999999999</c:v>
                </c:pt>
                <c:pt idx="36">
                  <c:v>-8.6534958</c:v>
                </c:pt>
                <c:pt idx="37">
                  <c:v>-8.6044636000000008</c:v>
                </c:pt>
                <c:pt idx="38">
                  <c:v>-8.5876961000000005</c:v>
                </c:pt>
                <c:pt idx="39">
                  <c:v>-8.6016417000000001</c:v>
                </c:pt>
                <c:pt idx="40">
                  <c:v>-8.5391473999999992</c:v>
                </c:pt>
                <c:pt idx="41">
                  <c:v>-8.5070992000000007</c:v>
                </c:pt>
                <c:pt idx="42">
                  <c:v>-8.4463787000000004</c:v>
                </c:pt>
                <c:pt idx="43">
                  <c:v>-8.4522171000000004</c:v>
                </c:pt>
                <c:pt idx="44">
                  <c:v>-8.4188718999999992</c:v>
                </c:pt>
                <c:pt idx="45">
                  <c:v>-8.3612757000000002</c:v>
                </c:pt>
                <c:pt idx="46">
                  <c:v>-8.3253097999999994</c:v>
                </c:pt>
                <c:pt idx="47">
                  <c:v>-8.3106507999999994</c:v>
                </c:pt>
                <c:pt idx="48">
                  <c:v>-8.2711991999999999</c:v>
                </c:pt>
                <c:pt idx="49">
                  <c:v>-8.1702604000000001</c:v>
                </c:pt>
                <c:pt idx="50">
                  <c:v>-8.1214752000000008</c:v>
                </c:pt>
                <c:pt idx="51">
                  <c:v>-8.1422968000000004</c:v>
                </c:pt>
                <c:pt idx="52">
                  <c:v>-8.1102524000000003</c:v>
                </c:pt>
                <c:pt idx="53">
                  <c:v>-8.1266955999999997</c:v>
                </c:pt>
                <c:pt idx="54">
                  <c:v>-8.1525678999999993</c:v>
                </c:pt>
                <c:pt idx="55">
                  <c:v>-8.1459750999999994</c:v>
                </c:pt>
                <c:pt idx="56">
                  <c:v>-8.1514348999999999</c:v>
                </c:pt>
                <c:pt idx="57">
                  <c:v>-8.1574039000000003</c:v>
                </c:pt>
                <c:pt idx="58">
                  <c:v>-8.1162156999999997</c:v>
                </c:pt>
                <c:pt idx="59">
                  <c:v>-8.1677789999999995</c:v>
                </c:pt>
                <c:pt idx="60">
                  <c:v>-8.2123842000000007</c:v>
                </c:pt>
                <c:pt idx="61">
                  <c:v>-8.2397776</c:v>
                </c:pt>
                <c:pt idx="62">
                  <c:v>-8.2804564999999997</c:v>
                </c:pt>
                <c:pt idx="63">
                  <c:v>-8.3037843999999996</c:v>
                </c:pt>
                <c:pt idx="64">
                  <c:v>-8.3753966999999996</c:v>
                </c:pt>
                <c:pt idx="65">
                  <c:v>-8.4049005999999995</c:v>
                </c:pt>
                <c:pt idx="66">
                  <c:v>-8.4520168000000009</c:v>
                </c:pt>
                <c:pt idx="67">
                  <c:v>-8.4900312000000007</c:v>
                </c:pt>
                <c:pt idx="68">
                  <c:v>-8.5218258000000002</c:v>
                </c:pt>
                <c:pt idx="69">
                  <c:v>-8.678051</c:v>
                </c:pt>
                <c:pt idx="70">
                  <c:v>-8.7498140000000006</c:v>
                </c:pt>
                <c:pt idx="71">
                  <c:v>-8.7575541000000001</c:v>
                </c:pt>
                <c:pt idx="72">
                  <c:v>-8.8269032999999997</c:v>
                </c:pt>
                <c:pt idx="73">
                  <c:v>-8.8625641000000002</c:v>
                </c:pt>
                <c:pt idx="74">
                  <c:v>-8.8356656999999998</c:v>
                </c:pt>
                <c:pt idx="75">
                  <c:v>-8.9398602999999994</c:v>
                </c:pt>
                <c:pt idx="76">
                  <c:v>-9.0721702999999998</c:v>
                </c:pt>
                <c:pt idx="77">
                  <c:v>-9.0545176999999999</c:v>
                </c:pt>
                <c:pt idx="78">
                  <c:v>-9.0955496</c:v>
                </c:pt>
                <c:pt idx="79">
                  <c:v>-9.1003456000000007</c:v>
                </c:pt>
                <c:pt idx="80">
                  <c:v>-9.1732587999999993</c:v>
                </c:pt>
                <c:pt idx="81">
                  <c:v>-9.2625388999999991</c:v>
                </c:pt>
                <c:pt idx="82">
                  <c:v>-9.2843970999999996</c:v>
                </c:pt>
                <c:pt idx="83">
                  <c:v>-9.3019494999999992</c:v>
                </c:pt>
                <c:pt idx="84">
                  <c:v>-9.2195891999999997</c:v>
                </c:pt>
                <c:pt idx="85">
                  <c:v>-9.3763732999999991</c:v>
                </c:pt>
                <c:pt idx="86">
                  <c:v>-9.4991941000000004</c:v>
                </c:pt>
                <c:pt idx="87">
                  <c:v>-9.3915930000000003</c:v>
                </c:pt>
                <c:pt idx="88">
                  <c:v>-9.3991079000000006</c:v>
                </c:pt>
                <c:pt idx="89">
                  <c:v>-9.4890795000000008</c:v>
                </c:pt>
                <c:pt idx="90">
                  <c:v>-9.4953231999999996</c:v>
                </c:pt>
                <c:pt idx="91">
                  <c:v>-9.5509681999999998</c:v>
                </c:pt>
                <c:pt idx="92">
                  <c:v>-9.5407600000000006</c:v>
                </c:pt>
                <c:pt idx="93">
                  <c:v>-9.4568682000000006</c:v>
                </c:pt>
                <c:pt idx="94">
                  <c:v>-9.5121450000000003</c:v>
                </c:pt>
                <c:pt idx="95">
                  <c:v>-9.6652001999999992</c:v>
                </c:pt>
                <c:pt idx="96">
                  <c:v>-9.6052856000000002</c:v>
                </c:pt>
                <c:pt idx="97">
                  <c:v>-9.4638386000000008</c:v>
                </c:pt>
                <c:pt idx="98">
                  <c:v>-9.6075839999999992</c:v>
                </c:pt>
                <c:pt idx="99">
                  <c:v>-9.7463101999999999</c:v>
                </c:pt>
                <c:pt idx="100">
                  <c:v>-9.6659784000000002</c:v>
                </c:pt>
                <c:pt idx="101">
                  <c:v>-9.6814727999999999</c:v>
                </c:pt>
                <c:pt idx="102">
                  <c:v>-9.7963581000000008</c:v>
                </c:pt>
                <c:pt idx="103">
                  <c:v>-9.8005600000000008</c:v>
                </c:pt>
                <c:pt idx="104">
                  <c:v>-10.039683999999999</c:v>
                </c:pt>
                <c:pt idx="105">
                  <c:v>-10.211690000000001</c:v>
                </c:pt>
                <c:pt idx="106">
                  <c:v>-10.10948</c:v>
                </c:pt>
                <c:pt idx="107">
                  <c:v>-10.21036</c:v>
                </c:pt>
                <c:pt idx="108">
                  <c:v>-10.37743</c:v>
                </c:pt>
                <c:pt idx="109">
                  <c:v>-10.284966000000001</c:v>
                </c:pt>
                <c:pt idx="110">
                  <c:v>-10.28857</c:v>
                </c:pt>
                <c:pt idx="111">
                  <c:v>-10.40873</c:v>
                </c:pt>
                <c:pt idx="112">
                  <c:v>-10.390243999999999</c:v>
                </c:pt>
                <c:pt idx="113">
                  <c:v>-10.205671000000001</c:v>
                </c:pt>
                <c:pt idx="114">
                  <c:v>-10.256655</c:v>
                </c:pt>
                <c:pt idx="115">
                  <c:v>-10.388389</c:v>
                </c:pt>
                <c:pt idx="116">
                  <c:v>-10.232875999999999</c:v>
                </c:pt>
                <c:pt idx="117">
                  <c:v>-10.207280000000001</c:v>
                </c:pt>
                <c:pt idx="118">
                  <c:v>-10.262207</c:v>
                </c:pt>
                <c:pt idx="119">
                  <c:v>-10.162998999999999</c:v>
                </c:pt>
                <c:pt idx="120">
                  <c:v>-10.129358999999999</c:v>
                </c:pt>
                <c:pt idx="121">
                  <c:v>-10.219687</c:v>
                </c:pt>
                <c:pt idx="122">
                  <c:v>-10.131449</c:v>
                </c:pt>
                <c:pt idx="123">
                  <c:v>-10.061828</c:v>
                </c:pt>
                <c:pt idx="124">
                  <c:v>-10.132478000000001</c:v>
                </c:pt>
                <c:pt idx="125">
                  <c:v>-10.077481000000001</c:v>
                </c:pt>
                <c:pt idx="126">
                  <c:v>-9.9117297999999998</c:v>
                </c:pt>
                <c:pt idx="127">
                  <c:v>-10.023092999999999</c:v>
                </c:pt>
                <c:pt idx="128">
                  <c:v>-10.074533000000001</c:v>
                </c:pt>
                <c:pt idx="129">
                  <c:v>-9.9135674999999992</c:v>
                </c:pt>
                <c:pt idx="130">
                  <c:v>-9.9243325999999996</c:v>
                </c:pt>
                <c:pt idx="131">
                  <c:v>-10.122555999999999</c:v>
                </c:pt>
                <c:pt idx="132">
                  <c:v>-10.021879999999999</c:v>
                </c:pt>
                <c:pt idx="133">
                  <c:v>-9.9969968999999992</c:v>
                </c:pt>
                <c:pt idx="134">
                  <c:v>-10.113268</c:v>
                </c:pt>
                <c:pt idx="135">
                  <c:v>-10.114851</c:v>
                </c:pt>
                <c:pt idx="136">
                  <c:v>-10.113579</c:v>
                </c:pt>
                <c:pt idx="137">
                  <c:v>-10.192176999999999</c:v>
                </c:pt>
                <c:pt idx="138">
                  <c:v>-10.172566</c:v>
                </c:pt>
                <c:pt idx="139">
                  <c:v>-10.177633</c:v>
                </c:pt>
                <c:pt idx="140">
                  <c:v>-10.310561999999999</c:v>
                </c:pt>
                <c:pt idx="141">
                  <c:v>-10.371057</c:v>
                </c:pt>
                <c:pt idx="142">
                  <c:v>-10.379921</c:v>
                </c:pt>
                <c:pt idx="143">
                  <c:v>-10.483650000000001</c:v>
                </c:pt>
                <c:pt idx="144">
                  <c:v>-10.609222000000001</c:v>
                </c:pt>
                <c:pt idx="145">
                  <c:v>-10.633190000000001</c:v>
                </c:pt>
                <c:pt idx="146">
                  <c:v>-10.751206</c:v>
                </c:pt>
                <c:pt idx="147">
                  <c:v>-10.994789000000001</c:v>
                </c:pt>
                <c:pt idx="148">
                  <c:v>-11.172383999999999</c:v>
                </c:pt>
                <c:pt idx="149">
                  <c:v>-11.281480999999999</c:v>
                </c:pt>
                <c:pt idx="150">
                  <c:v>-11.545494</c:v>
                </c:pt>
                <c:pt idx="151">
                  <c:v>-11.795393000000001</c:v>
                </c:pt>
                <c:pt idx="152">
                  <c:v>-12.043346</c:v>
                </c:pt>
                <c:pt idx="153">
                  <c:v>-12.407484999999999</c:v>
                </c:pt>
                <c:pt idx="154">
                  <c:v>-12.732215</c:v>
                </c:pt>
                <c:pt idx="155">
                  <c:v>-13.045702</c:v>
                </c:pt>
                <c:pt idx="156">
                  <c:v>-13.466659</c:v>
                </c:pt>
                <c:pt idx="157">
                  <c:v>-13.851385000000001</c:v>
                </c:pt>
                <c:pt idx="158">
                  <c:v>-14.273477</c:v>
                </c:pt>
                <c:pt idx="159">
                  <c:v>-14.719391</c:v>
                </c:pt>
                <c:pt idx="160">
                  <c:v>-15.203946999999999</c:v>
                </c:pt>
                <c:pt idx="161">
                  <c:v>-15.625768000000001</c:v>
                </c:pt>
                <c:pt idx="162">
                  <c:v>-16.137072</c:v>
                </c:pt>
                <c:pt idx="163">
                  <c:v>-16.75461</c:v>
                </c:pt>
                <c:pt idx="164">
                  <c:v>-17.252763999999999</c:v>
                </c:pt>
                <c:pt idx="165">
                  <c:v>-17.845243</c:v>
                </c:pt>
                <c:pt idx="166">
                  <c:v>-18.449898000000001</c:v>
                </c:pt>
                <c:pt idx="167">
                  <c:v>-19.057601999999999</c:v>
                </c:pt>
                <c:pt idx="168">
                  <c:v>-19.713322000000002</c:v>
                </c:pt>
                <c:pt idx="169">
                  <c:v>-20.414618000000001</c:v>
                </c:pt>
                <c:pt idx="170">
                  <c:v>-21.111370000000001</c:v>
                </c:pt>
                <c:pt idx="171">
                  <c:v>-21.867477000000001</c:v>
                </c:pt>
                <c:pt idx="172">
                  <c:v>-22.585915</c:v>
                </c:pt>
                <c:pt idx="173">
                  <c:v>-23.319514999999999</c:v>
                </c:pt>
                <c:pt idx="174">
                  <c:v>-24.051371</c:v>
                </c:pt>
                <c:pt idx="175">
                  <c:v>-24.720509</c:v>
                </c:pt>
                <c:pt idx="176">
                  <c:v>-25.260496</c:v>
                </c:pt>
                <c:pt idx="177">
                  <c:v>-25.590997999999999</c:v>
                </c:pt>
                <c:pt idx="178">
                  <c:v>-25.829644999999999</c:v>
                </c:pt>
                <c:pt idx="179">
                  <c:v>-26.054321000000002</c:v>
                </c:pt>
                <c:pt idx="180">
                  <c:v>-26.054043</c:v>
                </c:pt>
                <c:pt idx="181">
                  <c:v>-25.733695999999998</c:v>
                </c:pt>
                <c:pt idx="182">
                  <c:v>-25.666606999999999</c:v>
                </c:pt>
                <c:pt idx="183">
                  <c:v>-25.476714999999999</c:v>
                </c:pt>
                <c:pt idx="184">
                  <c:v>-25.105972000000001</c:v>
                </c:pt>
                <c:pt idx="185">
                  <c:v>-24.489985000000001</c:v>
                </c:pt>
                <c:pt idx="186">
                  <c:v>-23.884649</c:v>
                </c:pt>
                <c:pt idx="187">
                  <c:v>-23.381509999999999</c:v>
                </c:pt>
                <c:pt idx="188">
                  <c:v>-22.909409</c:v>
                </c:pt>
                <c:pt idx="189">
                  <c:v>-22.530348</c:v>
                </c:pt>
                <c:pt idx="190">
                  <c:v>-22.103414999999998</c:v>
                </c:pt>
                <c:pt idx="191">
                  <c:v>-21.912459999999999</c:v>
                </c:pt>
                <c:pt idx="192">
                  <c:v>-21.82395</c:v>
                </c:pt>
                <c:pt idx="193">
                  <c:v>-22.236578000000002</c:v>
                </c:pt>
                <c:pt idx="194">
                  <c:v>-22.64772</c:v>
                </c:pt>
                <c:pt idx="195">
                  <c:v>-23.177285999999999</c:v>
                </c:pt>
                <c:pt idx="196">
                  <c:v>-24.829028999999998</c:v>
                </c:pt>
                <c:pt idx="197">
                  <c:v>-26.103232999999999</c:v>
                </c:pt>
                <c:pt idx="198">
                  <c:v>-27.346845999999999</c:v>
                </c:pt>
                <c:pt idx="199">
                  <c:v>-29.602271999999999</c:v>
                </c:pt>
                <c:pt idx="200">
                  <c:v>-31.598253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A-4091-901C-1C9CD52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/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4115549199848359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-83.090912000000003</c:v>
                </c:pt>
                <c:pt idx="1">
                  <c:v>-85.748795000000001</c:v>
                </c:pt>
                <c:pt idx="2">
                  <c:v>-87.385200999999995</c:v>
                </c:pt>
                <c:pt idx="3">
                  <c:v>-90.389977000000002</c:v>
                </c:pt>
                <c:pt idx="4">
                  <c:v>-89.772696999999994</c:v>
                </c:pt>
                <c:pt idx="5">
                  <c:v>-88.067443999999995</c:v>
                </c:pt>
                <c:pt idx="6">
                  <c:v>-86.530754000000002</c:v>
                </c:pt>
                <c:pt idx="7">
                  <c:v>-85.413856999999993</c:v>
                </c:pt>
                <c:pt idx="8">
                  <c:v>-81.917609999999996</c:v>
                </c:pt>
                <c:pt idx="9">
                  <c:v>-78.878838000000002</c:v>
                </c:pt>
                <c:pt idx="10">
                  <c:v>-76.874320999999995</c:v>
                </c:pt>
                <c:pt idx="11">
                  <c:v>-74.997840999999994</c:v>
                </c:pt>
                <c:pt idx="12">
                  <c:v>-73.955528000000001</c:v>
                </c:pt>
                <c:pt idx="13">
                  <c:v>-73.670715000000001</c:v>
                </c:pt>
                <c:pt idx="14">
                  <c:v>-73.624695000000003</c:v>
                </c:pt>
                <c:pt idx="15">
                  <c:v>-73.652541999999997</c:v>
                </c:pt>
                <c:pt idx="16">
                  <c:v>-73.374283000000005</c:v>
                </c:pt>
                <c:pt idx="17">
                  <c:v>-72.813698000000002</c:v>
                </c:pt>
                <c:pt idx="18">
                  <c:v>-72.266075000000001</c:v>
                </c:pt>
                <c:pt idx="19">
                  <c:v>-71.888183999999995</c:v>
                </c:pt>
                <c:pt idx="20">
                  <c:v>-70.792023</c:v>
                </c:pt>
                <c:pt idx="21">
                  <c:v>-69.299271000000005</c:v>
                </c:pt>
                <c:pt idx="22">
                  <c:v>-67.400702999999993</c:v>
                </c:pt>
                <c:pt idx="23">
                  <c:v>-65.497405999999998</c:v>
                </c:pt>
                <c:pt idx="24">
                  <c:v>-63.332904999999997</c:v>
                </c:pt>
                <c:pt idx="25">
                  <c:v>-61.555813000000001</c:v>
                </c:pt>
                <c:pt idx="26">
                  <c:v>-59.953856999999999</c:v>
                </c:pt>
                <c:pt idx="27">
                  <c:v>-58.47625</c:v>
                </c:pt>
                <c:pt idx="28">
                  <c:v>-57.022433999999997</c:v>
                </c:pt>
                <c:pt idx="29">
                  <c:v>-55.754181000000003</c:v>
                </c:pt>
                <c:pt idx="30">
                  <c:v>-54.665730000000003</c:v>
                </c:pt>
                <c:pt idx="31">
                  <c:v>-53.936805999999997</c:v>
                </c:pt>
                <c:pt idx="32">
                  <c:v>-53.459029999999998</c:v>
                </c:pt>
                <c:pt idx="33">
                  <c:v>-53.077930000000002</c:v>
                </c:pt>
                <c:pt idx="34">
                  <c:v>-52.713802000000001</c:v>
                </c:pt>
                <c:pt idx="35">
                  <c:v>-52.335872999999999</c:v>
                </c:pt>
                <c:pt idx="36">
                  <c:v>-51.973247999999998</c:v>
                </c:pt>
                <c:pt idx="37">
                  <c:v>-51.685295000000004</c:v>
                </c:pt>
                <c:pt idx="38">
                  <c:v>-51.385058999999998</c:v>
                </c:pt>
                <c:pt idx="39">
                  <c:v>-51.123573</c:v>
                </c:pt>
                <c:pt idx="40">
                  <c:v>-50.815327000000003</c:v>
                </c:pt>
                <c:pt idx="41">
                  <c:v>-50.471950999999997</c:v>
                </c:pt>
                <c:pt idx="42">
                  <c:v>-50.157406000000002</c:v>
                </c:pt>
                <c:pt idx="43">
                  <c:v>-50.017432999999997</c:v>
                </c:pt>
                <c:pt idx="44">
                  <c:v>-49.905875999999999</c:v>
                </c:pt>
                <c:pt idx="45">
                  <c:v>-49.889851</c:v>
                </c:pt>
                <c:pt idx="46">
                  <c:v>-49.865662</c:v>
                </c:pt>
                <c:pt idx="47">
                  <c:v>-49.814338999999997</c:v>
                </c:pt>
                <c:pt idx="48">
                  <c:v>-49.640717000000002</c:v>
                </c:pt>
                <c:pt idx="49">
                  <c:v>-49.538406000000002</c:v>
                </c:pt>
                <c:pt idx="50">
                  <c:v>-49.479137000000001</c:v>
                </c:pt>
                <c:pt idx="51">
                  <c:v>-49.397765999999997</c:v>
                </c:pt>
                <c:pt idx="52">
                  <c:v>-49.332335999999998</c:v>
                </c:pt>
                <c:pt idx="53">
                  <c:v>-49.399841000000002</c:v>
                </c:pt>
                <c:pt idx="54">
                  <c:v>-49.392178000000001</c:v>
                </c:pt>
                <c:pt idx="55">
                  <c:v>-49.437697999999997</c:v>
                </c:pt>
                <c:pt idx="56">
                  <c:v>-49.655098000000002</c:v>
                </c:pt>
                <c:pt idx="57">
                  <c:v>-49.796306999999999</c:v>
                </c:pt>
                <c:pt idx="58">
                  <c:v>-49.823836999999997</c:v>
                </c:pt>
                <c:pt idx="59">
                  <c:v>-49.951103000000003</c:v>
                </c:pt>
                <c:pt idx="60">
                  <c:v>-50.149048000000001</c:v>
                </c:pt>
                <c:pt idx="61">
                  <c:v>-50.180084000000001</c:v>
                </c:pt>
                <c:pt idx="62">
                  <c:v>-50.329300000000003</c:v>
                </c:pt>
                <c:pt idx="63">
                  <c:v>-50.558689000000001</c:v>
                </c:pt>
                <c:pt idx="64">
                  <c:v>-50.762486000000003</c:v>
                </c:pt>
                <c:pt idx="65">
                  <c:v>-50.832611</c:v>
                </c:pt>
                <c:pt idx="66">
                  <c:v>-51.051093999999999</c:v>
                </c:pt>
                <c:pt idx="67">
                  <c:v>-51.271816000000001</c:v>
                </c:pt>
                <c:pt idx="68">
                  <c:v>-51.349648000000002</c:v>
                </c:pt>
                <c:pt idx="69">
                  <c:v>-51.338698999999998</c:v>
                </c:pt>
                <c:pt idx="70">
                  <c:v>-51.221397000000003</c:v>
                </c:pt>
                <c:pt idx="71">
                  <c:v>-51.008766000000001</c:v>
                </c:pt>
                <c:pt idx="72">
                  <c:v>-50.762687999999997</c:v>
                </c:pt>
                <c:pt idx="73">
                  <c:v>-50.725517000000004</c:v>
                </c:pt>
                <c:pt idx="74">
                  <c:v>-50.641742999999998</c:v>
                </c:pt>
                <c:pt idx="75">
                  <c:v>-50.646380999999998</c:v>
                </c:pt>
                <c:pt idx="76">
                  <c:v>-50.595238000000002</c:v>
                </c:pt>
                <c:pt idx="77">
                  <c:v>-50.644291000000003</c:v>
                </c:pt>
                <c:pt idx="78">
                  <c:v>-50.724487000000003</c:v>
                </c:pt>
                <c:pt idx="79">
                  <c:v>-51.122540000000001</c:v>
                </c:pt>
                <c:pt idx="80">
                  <c:v>-51.513675999999997</c:v>
                </c:pt>
                <c:pt idx="81">
                  <c:v>-51.772239999999996</c:v>
                </c:pt>
                <c:pt idx="82">
                  <c:v>-52.028224999999999</c:v>
                </c:pt>
                <c:pt idx="83">
                  <c:v>-52.206927999999998</c:v>
                </c:pt>
                <c:pt idx="84">
                  <c:v>-52.350181999999997</c:v>
                </c:pt>
                <c:pt idx="85">
                  <c:v>-52.363033000000001</c:v>
                </c:pt>
                <c:pt idx="86">
                  <c:v>-52.130028000000003</c:v>
                </c:pt>
                <c:pt idx="87">
                  <c:v>-51.216484000000001</c:v>
                </c:pt>
                <c:pt idx="88">
                  <c:v>-49.886349000000003</c:v>
                </c:pt>
                <c:pt idx="89">
                  <c:v>-48.347510999999997</c:v>
                </c:pt>
                <c:pt idx="90">
                  <c:v>-46.735202999999998</c:v>
                </c:pt>
                <c:pt idx="91">
                  <c:v>-45.316527999999998</c:v>
                </c:pt>
                <c:pt idx="92">
                  <c:v>-44.514384999999997</c:v>
                </c:pt>
                <c:pt idx="93">
                  <c:v>-43.990135000000002</c:v>
                </c:pt>
                <c:pt idx="94">
                  <c:v>-43.608882999999999</c:v>
                </c:pt>
                <c:pt idx="95">
                  <c:v>-43.655586</c:v>
                </c:pt>
                <c:pt idx="96">
                  <c:v>-44.079365000000003</c:v>
                </c:pt>
                <c:pt idx="97">
                  <c:v>-44.451469000000003</c:v>
                </c:pt>
                <c:pt idx="98">
                  <c:v>-44.972572</c:v>
                </c:pt>
                <c:pt idx="99">
                  <c:v>-45.332129999999999</c:v>
                </c:pt>
                <c:pt idx="100">
                  <c:v>-45.599411000000003</c:v>
                </c:pt>
                <c:pt idx="101">
                  <c:v>-45.812286</c:v>
                </c:pt>
                <c:pt idx="102">
                  <c:v>-46.049736000000003</c:v>
                </c:pt>
                <c:pt idx="103">
                  <c:v>-46.19894</c:v>
                </c:pt>
                <c:pt idx="104">
                  <c:v>-46.394291000000003</c:v>
                </c:pt>
                <c:pt idx="105">
                  <c:v>-46.337558999999999</c:v>
                </c:pt>
                <c:pt idx="106">
                  <c:v>-46.209457</c:v>
                </c:pt>
                <c:pt idx="107">
                  <c:v>-45.947566999999999</c:v>
                </c:pt>
                <c:pt idx="108">
                  <c:v>-45.701984000000003</c:v>
                </c:pt>
                <c:pt idx="109">
                  <c:v>-45.321953000000001</c:v>
                </c:pt>
                <c:pt idx="110">
                  <c:v>-45.011828999999999</c:v>
                </c:pt>
                <c:pt idx="111">
                  <c:v>-44.701908000000003</c:v>
                </c:pt>
                <c:pt idx="112">
                  <c:v>-44.586384000000002</c:v>
                </c:pt>
                <c:pt idx="113">
                  <c:v>-44.462218999999997</c:v>
                </c:pt>
                <c:pt idx="114">
                  <c:v>-44.426281000000003</c:v>
                </c:pt>
                <c:pt idx="115">
                  <c:v>-44.348644</c:v>
                </c:pt>
                <c:pt idx="116">
                  <c:v>-44.142006000000002</c:v>
                </c:pt>
                <c:pt idx="117">
                  <c:v>-43.826557000000001</c:v>
                </c:pt>
                <c:pt idx="118">
                  <c:v>-43.591358</c:v>
                </c:pt>
                <c:pt idx="119">
                  <c:v>-43.354950000000002</c:v>
                </c:pt>
                <c:pt idx="120">
                  <c:v>-43.174252000000003</c:v>
                </c:pt>
                <c:pt idx="121">
                  <c:v>-43.042324000000001</c:v>
                </c:pt>
                <c:pt idx="122">
                  <c:v>-42.900429000000003</c:v>
                </c:pt>
                <c:pt idx="123">
                  <c:v>-42.790973999999999</c:v>
                </c:pt>
                <c:pt idx="124">
                  <c:v>-42.759731000000002</c:v>
                </c:pt>
                <c:pt idx="125">
                  <c:v>-42.793098000000001</c:v>
                </c:pt>
                <c:pt idx="126">
                  <c:v>-42.859611999999998</c:v>
                </c:pt>
                <c:pt idx="127">
                  <c:v>-42.89349</c:v>
                </c:pt>
                <c:pt idx="128">
                  <c:v>-42.936588</c:v>
                </c:pt>
                <c:pt idx="129">
                  <c:v>-42.978416000000003</c:v>
                </c:pt>
                <c:pt idx="130">
                  <c:v>-43.074565999999997</c:v>
                </c:pt>
                <c:pt idx="131">
                  <c:v>-43.282234000000003</c:v>
                </c:pt>
                <c:pt idx="132">
                  <c:v>-43.519196000000001</c:v>
                </c:pt>
                <c:pt idx="133">
                  <c:v>-43.728008000000003</c:v>
                </c:pt>
                <c:pt idx="134">
                  <c:v>-43.942352</c:v>
                </c:pt>
                <c:pt idx="135">
                  <c:v>-44.042442000000001</c:v>
                </c:pt>
                <c:pt idx="136">
                  <c:v>-44.046585</c:v>
                </c:pt>
                <c:pt idx="137">
                  <c:v>-44.078071999999999</c:v>
                </c:pt>
                <c:pt idx="138">
                  <c:v>-44.003352999999997</c:v>
                </c:pt>
                <c:pt idx="139">
                  <c:v>-43.863174000000001</c:v>
                </c:pt>
                <c:pt idx="140">
                  <c:v>-43.745742999999997</c:v>
                </c:pt>
                <c:pt idx="141">
                  <c:v>-43.630797999999999</c:v>
                </c:pt>
                <c:pt idx="142">
                  <c:v>-43.479987999999999</c:v>
                </c:pt>
                <c:pt idx="143">
                  <c:v>-43.309100999999998</c:v>
                </c:pt>
                <c:pt idx="144">
                  <c:v>-43.151882000000001</c:v>
                </c:pt>
                <c:pt idx="145">
                  <c:v>-43.002876000000001</c:v>
                </c:pt>
                <c:pt idx="146">
                  <c:v>-42.869244000000002</c:v>
                </c:pt>
                <c:pt idx="147">
                  <c:v>-42.751613999999996</c:v>
                </c:pt>
                <c:pt idx="148">
                  <c:v>-42.646476999999997</c:v>
                </c:pt>
                <c:pt idx="149">
                  <c:v>-42.517178000000001</c:v>
                </c:pt>
                <c:pt idx="150">
                  <c:v>-42.364372000000003</c:v>
                </c:pt>
                <c:pt idx="151">
                  <c:v>-42.156708000000002</c:v>
                </c:pt>
                <c:pt idx="152">
                  <c:v>-41.980072</c:v>
                </c:pt>
                <c:pt idx="153">
                  <c:v>-41.827747000000002</c:v>
                </c:pt>
                <c:pt idx="154">
                  <c:v>-41.668362000000002</c:v>
                </c:pt>
                <c:pt idx="155">
                  <c:v>-41.531604999999999</c:v>
                </c:pt>
                <c:pt idx="156">
                  <c:v>-41.439709000000001</c:v>
                </c:pt>
                <c:pt idx="157">
                  <c:v>-41.310775999999997</c:v>
                </c:pt>
                <c:pt idx="158">
                  <c:v>-41.215591000000003</c:v>
                </c:pt>
                <c:pt idx="159">
                  <c:v>-41.159213999999999</c:v>
                </c:pt>
                <c:pt idx="160">
                  <c:v>-41.113872999999998</c:v>
                </c:pt>
                <c:pt idx="161">
                  <c:v>-41.039561999999997</c:v>
                </c:pt>
                <c:pt idx="162">
                  <c:v>-41.000819999999997</c:v>
                </c:pt>
                <c:pt idx="163">
                  <c:v>-40.961886999999997</c:v>
                </c:pt>
                <c:pt idx="164">
                  <c:v>-40.878295999999999</c:v>
                </c:pt>
                <c:pt idx="165">
                  <c:v>-40.798946000000001</c:v>
                </c:pt>
                <c:pt idx="166">
                  <c:v>-40.746161999999998</c:v>
                </c:pt>
                <c:pt idx="167">
                  <c:v>-40.665664999999997</c:v>
                </c:pt>
                <c:pt idx="168">
                  <c:v>-40.567737999999999</c:v>
                </c:pt>
                <c:pt idx="169">
                  <c:v>-40.520733</c:v>
                </c:pt>
                <c:pt idx="170">
                  <c:v>-40.509650999999998</c:v>
                </c:pt>
                <c:pt idx="171">
                  <c:v>-40.506855000000002</c:v>
                </c:pt>
                <c:pt idx="172">
                  <c:v>-40.556438</c:v>
                </c:pt>
                <c:pt idx="173">
                  <c:v>-40.685616000000003</c:v>
                </c:pt>
                <c:pt idx="174">
                  <c:v>-40.857182000000002</c:v>
                </c:pt>
                <c:pt idx="175">
                  <c:v>-41.082698999999998</c:v>
                </c:pt>
                <c:pt idx="176">
                  <c:v>-41.385100999999999</c:v>
                </c:pt>
                <c:pt idx="177">
                  <c:v>-41.752910999999997</c:v>
                </c:pt>
                <c:pt idx="178">
                  <c:v>-42.190398999999999</c:v>
                </c:pt>
                <c:pt idx="179">
                  <c:v>-42.761702999999997</c:v>
                </c:pt>
                <c:pt idx="180">
                  <c:v>-43.525145999999999</c:v>
                </c:pt>
                <c:pt idx="181">
                  <c:v>-44.585979000000002</c:v>
                </c:pt>
                <c:pt idx="182">
                  <c:v>-45.933154999999999</c:v>
                </c:pt>
                <c:pt idx="183">
                  <c:v>-47.896144999999997</c:v>
                </c:pt>
                <c:pt idx="184">
                  <c:v>-51.128962999999999</c:v>
                </c:pt>
                <c:pt idx="185">
                  <c:v>-56.947994000000001</c:v>
                </c:pt>
                <c:pt idx="186">
                  <c:v>-59.039555</c:v>
                </c:pt>
                <c:pt idx="187">
                  <c:v>-59.776878000000004</c:v>
                </c:pt>
                <c:pt idx="188">
                  <c:v>-59.187446999999999</c:v>
                </c:pt>
                <c:pt idx="189">
                  <c:v>-56.736961000000001</c:v>
                </c:pt>
                <c:pt idx="190">
                  <c:v>-51.216285999999997</c:v>
                </c:pt>
                <c:pt idx="191">
                  <c:v>-48.780354000000003</c:v>
                </c:pt>
                <c:pt idx="192">
                  <c:v>-47.168368999999998</c:v>
                </c:pt>
                <c:pt idx="193">
                  <c:v>-46.064380999999997</c:v>
                </c:pt>
                <c:pt idx="194">
                  <c:v>-45.113384000000003</c:v>
                </c:pt>
                <c:pt idx="195">
                  <c:v>-44.381393000000003</c:v>
                </c:pt>
                <c:pt idx="196">
                  <c:v>-43.905880000000003</c:v>
                </c:pt>
                <c:pt idx="197">
                  <c:v>-43.269114999999999</c:v>
                </c:pt>
                <c:pt idx="198">
                  <c:v>-42.662182000000001</c:v>
                </c:pt>
                <c:pt idx="199">
                  <c:v>-42.309688999999999</c:v>
                </c:pt>
                <c:pt idx="200">
                  <c:v>-41.954044000000003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-78.494713000000004</c:v>
                </c:pt>
                <c:pt idx="1">
                  <c:v>-82.049339000000003</c:v>
                </c:pt>
                <c:pt idx="2">
                  <c:v>-84.999724999999998</c:v>
                </c:pt>
                <c:pt idx="3">
                  <c:v>-87.974250999999995</c:v>
                </c:pt>
                <c:pt idx="4">
                  <c:v>-88.092772999999994</c:v>
                </c:pt>
                <c:pt idx="5">
                  <c:v>-87.964561000000003</c:v>
                </c:pt>
                <c:pt idx="6">
                  <c:v>-86.816513</c:v>
                </c:pt>
                <c:pt idx="7">
                  <c:v>-85.083350999999993</c:v>
                </c:pt>
                <c:pt idx="8">
                  <c:v>-82.661720000000003</c:v>
                </c:pt>
                <c:pt idx="9">
                  <c:v>-79.640456999999998</c:v>
                </c:pt>
                <c:pt idx="10">
                  <c:v>-76.674369999999996</c:v>
                </c:pt>
                <c:pt idx="11">
                  <c:v>-74.839516000000003</c:v>
                </c:pt>
                <c:pt idx="12">
                  <c:v>-74.510627999999997</c:v>
                </c:pt>
                <c:pt idx="13">
                  <c:v>-74.436378000000005</c:v>
                </c:pt>
                <c:pt idx="14">
                  <c:v>-73.803268000000003</c:v>
                </c:pt>
                <c:pt idx="15">
                  <c:v>-73.174132999999998</c:v>
                </c:pt>
                <c:pt idx="16">
                  <c:v>-71.799972999999994</c:v>
                </c:pt>
                <c:pt idx="17">
                  <c:v>-69.936081000000001</c:v>
                </c:pt>
                <c:pt idx="18">
                  <c:v>-68.086639000000005</c:v>
                </c:pt>
                <c:pt idx="19">
                  <c:v>-66.595337000000001</c:v>
                </c:pt>
                <c:pt idx="20">
                  <c:v>-66.002646999999996</c:v>
                </c:pt>
                <c:pt idx="21">
                  <c:v>-65.716399999999993</c:v>
                </c:pt>
                <c:pt idx="22">
                  <c:v>-65.362564000000006</c:v>
                </c:pt>
                <c:pt idx="23">
                  <c:v>-65.430533999999994</c:v>
                </c:pt>
                <c:pt idx="24">
                  <c:v>-65.308357000000001</c:v>
                </c:pt>
                <c:pt idx="25">
                  <c:v>-64.361464999999995</c:v>
                </c:pt>
                <c:pt idx="26">
                  <c:v>-62.724873000000002</c:v>
                </c:pt>
                <c:pt idx="27">
                  <c:v>-61.013083999999999</c:v>
                </c:pt>
                <c:pt idx="28">
                  <c:v>-59.187229000000002</c:v>
                </c:pt>
                <c:pt idx="29">
                  <c:v>-57.611851000000001</c:v>
                </c:pt>
                <c:pt idx="30">
                  <c:v>-56.218063000000001</c:v>
                </c:pt>
                <c:pt idx="31">
                  <c:v>-55.187328000000001</c:v>
                </c:pt>
                <c:pt idx="32">
                  <c:v>-54.341763</c:v>
                </c:pt>
                <c:pt idx="33">
                  <c:v>-53.396487999999998</c:v>
                </c:pt>
                <c:pt idx="34">
                  <c:v>-52.437637000000002</c:v>
                </c:pt>
                <c:pt idx="35">
                  <c:v>-51.678463000000001</c:v>
                </c:pt>
                <c:pt idx="36">
                  <c:v>-51.032088999999999</c:v>
                </c:pt>
                <c:pt idx="37">
                  <c:v>-50.428986000000002</c:v>
                </c:pt>
                <c:pt idx="38">
                  <c:v>-49.910912000000003</c:v>
                </c:pt>
                <c:pt idx="39">
                  <c:v>-49.489758000000002</c:v>
                </c:pt>
                <c:pt idx="40">
                  <c:v>-49.147675</c:v>
                </c:pt>
                <c:pt idx="41">
                  <c:v>-48.834609999999998</c:v>
                </c:pt>
                <c:pt idx="42">
                  <c:v>-48.579346000000001</c:v>
                </c:pt>
                <c:pt idx="43">
                  <c:v>-48.390991</c:v>
                </c:pt>
                <c:pt idx="44">
                  <c:v>-48.223587000000002</c:v>
                </c:pt>
                <c:pt idx="45">
                  <c:v>-48.140960999999997</c:v>
                </c:pt>
                <c:pt idx="46">
                  <c:v>-48.126877</c:v>
                </c:pt>
                <c:pt idx="47">
                  <c:v>-48.061489000000002</c:v>
                </c:pt>
                <c:pt idx="48">
                  <c:v>-48.012684</c:v>
                </c:pt>
                <c:pt idx="49">
                  <c:v>-47.952126</c:v>
                </c:pt>
                <c:pt idx="50">
                  <c:v>-47.764515000000003</c:v>
                </c:pt>
                <c:pt idx="51">
                  <c:v>-47.514709000000003</c:v>
                </c:pt>
                <c:pt idx="52">
                  <c:v>-47.345711000000001</c:v>
                </c:pt>
                <c:pt idx="53">
                  <c:v>-47.193882000000002</c:v>
                </c:pt>
                <c:pt idx="54">
                  <c:v>-47.033999999999999</c:v>
                </c:pt>
                <c:pt idx="55">
                  <c:v>-46.905234999999998</c:v>
                </c:pt>
                <c:pt idx="56">
                  <c:v>-46.863815000000002</c:v>
                </c:pt>
                <c:pt idx="57">
                  <c:v>-46.754477999999999</c:v>
                </c:pt>
                <c:pt idx="58">
                  <c:v>-46.675212999999999</c:v>
                </c:pt>
                <c:pt idx="59">
                  <c:v>-46.660972999999998</c:v>
                </c:pt>
                <c:pt idx="60">
                  <c:v>-46.678677</c:v>
                </c:pt>
                <c:pt idx="61">
                  <c:v>-46.715491999999998</c:v>
                </c:pt>
                <c:pt idx="62">
                  <c:v>-46.836371999999997</c:v>
                </c:pt>
                <c:pt idx="63">
                  <c:v>-46.971820999999998</c:v>
                </c:pt>
                <c:pt idx="64">
                  <c:v>-47.082607000000003</c:v>
                </c:pt>
                <c:pt idx="65">
                  <c:v>-47.263556999999999</c:v>
                </c:pt>
                <c:pt idx="66">
                  <c:v>-47.367409000000002</c:v>
                </c:pt>
                <c:pt idx="67">
                  <c:v>-47.415061999999999</c:v>
                </c:pt>
                <c:pt idx="68">
                  <c:v>-47.375202000000002</c:v>
                </c:pt>
                <c:pt idx="69">
                  <c:v>-47.286568000000003</c:v>
                </c:pt>
                <c:pt idx="70">
                  <c:v>-47.145203000000002</c:v>
                </c:pt>
                <c:pt idx="71">
                  <c:v>-47.002063999999997</c:v>
                </c:pt>
                <c:pt idx="72">
                  <c:v>-46.965164000000001</c:v>
                </c:pt>
                <c:pt idx="73">
                  <c:v>-46.877018</c:v>
                </c:pt>
                <c:pt idx="74">
                  <c:v>-46.827731999999997</c:v>
                </c:pt>
                <c:pt idx="75">
                  <c:v>-46.745178000000003</c:v>
                </c:pt>
                <c:pt idx="76">
                  <c:v>-46.703170999999998</c:v>
                </c:pt>
                <c:pt idx="77">
                  <c:v>-46.648766000000002</c:v>
                </c:pt>
                <c:pt idx="78">
                  <c:v>-46.737521999999998</c:v>
                </c:pt>
                <c:pt idx="79">
                  <c:v>-46.881816999999998</c:v>
                </c:pt>
                <c:pt idx="80">
                  <c:v>-46.944912000000002</c:v>
                </c:pt>
                <c:pt idx="81">
                  <c:v>-47.041533999999999</c:v>
                </c:pt>
                <c:pt idx="82">
                  <c:v>-47.113182000000002</c:v>
                </c:pt>
                <c:pt idx="83">
                  <c:v>-47.156471000000003</c:v>
                </c:pt>
                <c:pt idx="84">
                  <c:v>-47.200637999999998</c:v>
                </c:pt>
                <c:pt idx="85">
                  <c:v>-47.260604999999998</c:v>
                </c:pt>
                <c:pt idx="86">
                  <c:v>-47.200127000000002</c:v>
                </c:pt>
                <c:pt idx="87">
                  <c:v>-47.125134000000003</c:v>
                </c:pt>
                <c:pt idx="88">
                  <c:v>-47.147860999999999</c:v>
                </c:pt>
                <c:pt idx="89">
                  <c:v>-47.213130999999997</c:v>
                </c:pt>
                <c:pt idx="90">
                  <c:v>-47.359245000000001</c:v>
                </c:pt>
                <c:pt idx="91">
                  <c:v>-47.571938000000003</c:v>
                </c:pt>
                <c:pt idx="92">
                  <c:v>-47.742027</c:v>
                </c:pt>
                <c:pt idx="93">
                  <c:v>-47.721054000000002</c:v>
                </c:pt>
                <c:pt idx="94">
                  <c:v>-47.646599000000002</c:v>
                </c:pt>
                <c:pt idx="95">
                  <c:v>-47.565876000000003</c:v>
                </c:pt>
                <c:pt idx="96">
                  <c:v>-47.363872999999998</c:v>
                </c:pt>
                <c:pt idx="97">
                  <c:v>-47.143794999999997</c:v>
                </c:pt>
                <c:pt idx="98">
                  <c:v>-46.660975999999998</c:v>
                </c:pt>
                <c:pt idx="99">
                  <c:v>-45.939895999999997</c:v>
                </c:pt>
                <c:pt idx="100">
                  <c:v>-44.774039999999999</c:v>
                </c:pt>
                <c:pt idx="101">
                  <c:v>-43.683909999999997</c:v>
                </c:pt>
                <c:pt idx="102">
                  <c:v>-42.461998000000001</c:v>
                </c:pt>
                <c:pt idx="103">
                  <c:v>-41.561408999999998</c:v>
                </c:pt>
                <c:pt idx="104">
                  <c:v>-40.802321999999997</c:v>
                </c:pt>
                <c:pt idx="105">
                  <c:v>-40.745739</c:v>
                </c:pt>
                <c:pt idx="106">
                  <c:v>-40.763083999999999</c:v>
                </c:pt>
                <c:pt idx="107">
                  <c:v>-41.227778999999998</c:v>
                </c:pt>
                <c:pt idx="108">
                  <c:v>-41.718231000000003</c:v>
                </c:pt>
                <c:pt idx="109">
                  <c:v>-42.413097</c:v>
                </c:pt>
                <c:pt idx="110">
                  <c:v>-42.948681000000001</c:v>
                </c:pt>
                <c:pt idx="111">
                  <c:v>-43.412640000000003</c:v>
                </c:pt>
                <c:pt idx="112">
                  <c:v>-43.646968999999999</c:v>
                </c:pt>
                <c:pt idx="113">
                  <c:v>-43.833266999999999</c:v>
                </c:pt>
                <c:pt idx="114">
                  <c:v>-43.805878</c:v>
                </c:pt>
                <c:pt idx="115">
                  <c:v>-43.550282000000003</c:v>
                </c:pt>
                <c:pt idx="116">
                  <c:v>-43.395493000000002</c:v>
                </c:pt>
                <c:pt idx="117">
                  <c:v>-43.146801000000004</c:v>
                </c:pt>
                <c:pt idx="118">
                  <c:v>-43.100616000000002</c:v>
                </c:pt>
                <c:pt idx="119">
                  <c:v>-43.133884000000002</c:v>
                </c:pt>
                <c:pt idx="120">
                  <c:v>-43.316566000000002</c:v>
                </c:pt>
                <c:pt idx="121">
                  <c:v>-43.432335000000002</c:v>
                </c:pt>
                <c:pt idx="122">
                  <c:v>-43.524062999999998</c:v>
                </c:pt>
                <c:pt idx="123">
                  <c:v>-43.395321000000003</c:v>
                </c:pt>
                <c:pt idx="124">
                  <c:v>-43.235317000000002</c:v>
                </c:pt>
                <c:pt idx="125">
                  <c:v>-43.009681999999998</c:v>
                </c:pt>
                <c:pt idx="126">
                  <c:v>-42.744011</c:v>
                </c:pt>
                <c:pt idx="127">
                  <c:v>-42.528305000000003</c:v>
                </c:pt>
                <c:pt idx="128">
                  <c:v>-42.388801999999998</c:v>
                </c:pt>
                <c:pt idx="129">
                  <c:v>-42.238017999999997</c:v>
                </c:pt>
                <c:pt idx="130">
                  <c:v>-42.289192</c:v>
                </c:pt>
                <c:pt idx="131">
                  <c:v>-42.465862000000001</c:v>
                </c:pt>
                <c:pt idx="132">
                  <c:v>-42.709887999999999</c:v>
                </c:pt>
                <c:pt idx="133">
                  <c:v>-42.954963999999997</c:v>
                </c:pt>
                <c:pt idx="134">
                  <c:v>-43.296875</c:v>
                </c:pt>
                <c:pt idx="135">
                  <c:v>-43.452412000000002</c:v>
                </c:pt>
                <c:pt idx="136">
                  <c:v>-43.656703999999998</c:v>
                </c:pt>
                <c:pt idx="137">
                  <c:v>-43.857201000000003</c:v>
                </c:pt>
                <c:pt idx="138">
                  <c:v>-44.041285999999999</c:v>
                </c:pt>
                <c:pt idx="139">
                  <c:v>-44.140571999999999</c:v>
                </c:pt>
                <c:pt idx="140">
                  <c:v>-44.319054000000001</c:v>
                </c:pt>
                <c:pt idx="141">
                  <c:v>-44.465820000000001</c:v>
                </c:pt>
                <c:pt idx="142">
                  <c:v>-44.542442000000001</c:v>
                </c:pt>
                <c:pt idx="143">
                  <c:v>-44.555588</c:v>
                </c:pt>
                <c:pt idx="144">
                  <c:v>-44.533707</c:v>
                </c:pt>
                <c:pt idx="145">
                  <c:v>-44.373595999999999</c:v>
                </c:pt>
                <c:pt idx="146">
                  <c:v>-44.107894999999999</c:v>
                </c:pt>
                <c:pt idx="147">
                  <c:v>-43.878155</c:v>
                </c:pt>
                <c:pt idx="148">
                  <c:v>-43.626094999999999</c:v>
                </c:pt>
                <c:pt idx="149">
                  <c:v>-43.345298999999997</c:v>
                </c:pt>
                <c:pt idx="150">
                  <c:v>-43.090302000000001</c:v>
                </c:pt>
                <c:pt idx="151">
                  <c:v>-42.809559</c:v>
                </c:pt>
                <c:pt idx="152">
                  <c:v>-42.471493000000002</c:v>
                </c:pt>
                <c:pt idx="153">
                  <c:v>-42.196097999999999</c:v>
                </c:pt>
                <c:pt idx="154">
                  <c:v>-42.023139999999998</c:v>
                </c:pt>
                <c:pt idx="155">
                  <c:v>-41.840556999999997</c:v>
                </c:pt>
                <c:pt idx="156">
                  <c:v>-41.577866</c:v>
                </c:pt>
                <c:pt idx="157">
                  <c:v>-41.328899</c:v>
                </c:pt>
                <c:pt idx="158">
                  <c:v>-41.099696999999999</c:v>
                </c:pt>
                <c:pt idx="159">
                  <c:v>-40.840958000000001</c:v>
                </c:pt>
                <c:pt idx="160">
                  <c:v>-40.671962999999998</c:v>
                </c:pt>
                <c:pt idx="161">
                  <c:v>-40.558571000000001</c:v>
                </c:pt>
                <c:pt idx="162">
                  <c:v>-40.458739999999999</c:v>
                </c:pt>
                <c:pt idx="163">
                  <c:v>-40.331901999999999</c:v>
                </c:pt>
                <c:pt idx="164">
                  <c:v>-40.311461999999999</c:v>
                </c:pt>
                <c:pt idx="165">
                  <c:v>-40.407893999999999</c:v>
                </c:pt>
                <c:pt idx="166">
                  <c:v>-40.543705000000003</c:v>
                </c:pt>
                <c:pt idx="167">
                  <c:v>-40.690060000000003</c:v>
                </c:pt>
                <c:pt idx="168">
                  <c:v>-40.916308999999998</c:v>
                </c:pt>
                <c:pt idx="169">
                  <c:v>-41.097102999999997</c:v>
                </c:pt>
                <c:pt idx="170">
                  <c:v>-41.199249000000002</c:v>
                </c:pt>
                <c:pt idx="171">
                  <c:v>-41.419842000000003</c:v>
                </c:pt>
                <c:pt idx="172">
                  <c:v>-41.682715999999999</c:v>
                </c:pt>
                <c:pt idx="173">
                  <c:v>-41.818435999999998</c:v>
                </c:pt>
                <c:pt idx="174">
                  <c:v>-41.888561000000003</c:v>
                </c:pt>
                <c:pt idx="175">
                  <c:v>-41.979359000000002</c:v>
                </c:pt>
                <c:pt idx="176">
                  <c:v>-42.008881000000002</c:v>
                </c:pt>
                <c:pt idx="177">
                  <c:v>-42.067337000000002</c:v>
                </c:pt>
                <c:pt idx="178">
                  <c:v>-42.381393000000003</c:v>
                </c:pt>
                <c:pt idx="179">
                  <c:v>-42.912734999999998</c:v>
                </c:pt>
                <c:pt idx="180">
                  <c:v>-43.590007999999997</c:v>
                </c:pt>
                <c:pt idx="181">
                  <c:v>-44.691890999999998</c:v>
                </c:pt>
                <c:pt idx="182">
                  <c:v>-46.384234999999997</c:v>
                </c:pt>
                <c:pt idx="183">
                  <c:v>-48.514557000000003</c:v>
                </c:pt>
                <c:pt idx="184">
                  <c:v>-51.466431</c:v>
                </c:pt>
                <c:pt idx="185">
                  <c:v>-55.145614999999999</c:v>
                </c:pt>
                <c:pt idx="186">
                  <c:v>-57.241256999999997</c:v>
                </c:pt>
                <c:pt idx="187">
                  <c:v>-57.928181000000002</c:v>
                </c:pt>
                <c:pt idx="188">
                  <c:v>-57.482196999999999</c:v>
                </c:pt>
                <c:pt idx="189">
                  <c:v>-55.626449999999998</c:v>
                </c:pt>
                <c:pt idx="190">
                  <c:v>-52.515923000000001</c:v>
                </c:pt>
                <c:pt idx="191">
                  <c:v>-50.207400999999997</c:v>
                </c:pt>
                <c:pt idx="192">
                  <c:v>-48.418357999999998</c:v>
                </c:pt>
                <c:pt idx="193">
                  <c:v>-47.002597999999999</c:v>
                </c:pt>
                <c:pt idx="194">
                  <c:v>-45.586039999999997</c:v>
                </c:pt>
                <c:pt idx="195">
                  <c:v>-44.398670000000003</c:v>
                </c:pt>
                <c:pt idx="196">
                  <c:v>-43.620013999999998</c:v>
                </c:pt>
                <c:pt idx="197">
                  <c:v>-42.873576999999997</c:v>
                </c:pt>
                <c:pt idx="198">
                  <c:v>-42.226554999999998</c:v>
                </c:pt>
                <c:pt idx="199">
                  <c:v>-41.959862000000001</c:v>
                </c:pt>
                <c:pt idx="200">
                  <c:v>-41.770862999999999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1"/>
          <c:y val="0.12872521143190438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-64.866637999999995</c:v>
                </c:pt>
                <c:pt idx="1">
                  <c:v>-57.562491999999999</c:v>
                </c:pt>
                <c:pt idx="2">
                  <c:v>-49.682518000000002</c:v>
                </c:pt>
                <c:pt idx="3">
                  <c:v>-41.692207000000003</c:v>
                </c:pt>
                <c:pt idx="4">
                  <c:v>-37.465651999999999</c:v>
                </c:pt>
                <c:pt idx="5">
                  <c:v>-35.362709000000002</c:v>
                </c:pt>
                <c:pt idx="6">
                  <c:v>-35.031792000000003</c:v>
                </c:pt>
                <c:pt idx="7">
                  <c:v>-35.223891999999999</c:v>
                </c:pt>
                <c:pt idx="8">
                  <c:v>-35.634399000000002</c:v>
                </c:pt>
                <c:pt idx="9">
                  <c:v>-36.190196999999998</c:v>
                </c:pt>
                <c:pt idx="10">
                  <c:v>-36.607543999999997</c:v>
                </c:pt>
                <c:pt idx="11">
                  <c:v>-36.805298000000001</c:v>
                </c:pt>
                <c:pt idx="12">
                  <c:v>-36.921021000000003</c:v>
                </c:pt>
                <c:pt idx="13">
                  <c:v>-36.979458000000001</c:v>
                </c:pt>
                <c:pt idx="14">
                  <c:v>-36.980831000000002</c:v>
                </c:pt>
                <c:pt idx="15">
                  <c:v>-37.096133999999999</c:v>
                </c:pt>
                <c:pt idx="16">
                  <c:v>-37.601832999999999</c:v>
                </c:pt>
                <c:pt idx="17">
                  <c:v>-38.559184999999999</c:v>
                </c:pt>
                <c:pt idx="18">
                  <c:v>-39.900517000000001</c:v>
                </c:pt>
                <c:pt idx="19">
                  <c:v>-41.568916000000002</c:v>
                </c:pt>
                <c:pt idx="20">
                  <c:v>-43.641727000000003</c:v>
                </c:pt>
                <c:pt idx="21">
                  <c:v>-46.397503</c:v>
                </c:pt>
                <c:pt idx="22">
                  <c:v>-50.118141000000001</c:v>
                </c:pt>
                <c:pt idx="23">
                  <c:v>-55.484820999999997</c:v>
                </c:pt>
                <c:pt idx="24">
                  <c:v>-57.673076999999999</c:v>
                </c:pt>
                <c:pt idx="25">
                  <c:v>-58.611052999999998</c:v>
                </c:pt>
                <c:pt idx="26">
                  <c:v>-57.840480999999997</c:v>
                </c:pt>
                <c:pt idx="27">
                  <c:v>-55.633938000000001</c:v>
                </c:pt>
                <c:pt idx="28">
                  <c:v>-51.071021999999999</c:v>
                </c:pt>
                <c:pt idx="29">
                  <c:v>-48.79945</c:v>
                </c:pt>
                <c:pt idx="30">
                  <c:v>-46.826644999999999</c:v>
                </c:pt>
                <c:pt idx="31">
                  <c:v>-45.511142999999997</c:v>
                </c:pt>
                <c:pt idx="32">
                  <c:v>-44.076847000000001</c:v>
                </c:pt>
                <c:pt idx="33">
                  <c:v>-42.542178999999997</c:v>
                </c:pt>
                <c:pt idx="34">
                  <c:v>-41.116348000000002</c:v>
                </c:pt>
                <c:pt idx="35">
                  <c:v>-39.782513000000002</c:v>
                </c:pt>
                <c:pt idx="36">
                  <c:v>-38.316502</c:v>
                </c:pt>
                <c:pt idx="37">
                  <c:v>-36.821559999999998</c:v>
                </c:pt>
                <c:pt idx="38">
                  <c:v>-35.500114000000004</c:v>
                </c:pt>
                <c:pt idx="39">
                  <c:v>-34.240124000000002</c:v>
                </c:pt>
                <c:pt idx="40">
                  <c:v>-32.999465999999998</c:v>
                </c:pt>
                <c:pt idx="41">
                  <c:v>-31.865376000000001</c:v>
                </c:pt>
                <c:pt idx="42">
                  <c:v>-30.868756999999999</c:v>
                </c:pt>
                <c:pt idx="43">
                  <c:v>-29.928518</c:v>
                </c:pt>
                <c:pt idx="44">
                  <c:v>-29.053872999999999</c:v>
                </c:pt>
                <c:pt idx="45">
                  <c:v>-28.344532000000001</c:v>
                </c:pt>
                <c:pt idx="46">
                  <c:v>-27.680358999999999</c:v>
                </c:pt>
                <c:pt idx="47">
                  <c:v>-27.060601999999999</c:v>
                </c:pt>
                <c:pt idx="48">
                  <c:v>-26.498249000000001</c:v>
                </c:pt>
                <c:pt idx="49">
                  <c:v>-26.014914999999998</c:v>
                </c:pt>
                <c:pt idx="50">
                  <c:v>-25.553706999999999</c:v>
                </c:pt>
                <c:pt idx="51">
                  <c:v>-25.115499</c:v>
                </c:pt>
                <c:pt idx="52">
                  <c:v>-24.731798000000001</c:v>
                </c:pt>
                <c:pt idx="53">
                  <c:v>-24.379034000000001</c:v>
                </c:pt>
                <c:pt idx="54">
                  <c:v>-24.032865999999999</c:v>
                </c:pt>
                <c:pt idx="55">
                  <c:v>-23.684329999999999</c:v>
                </c:pt>
                <c:pt idx="56">
                  <c:v>-23.386134999999999</c:v>
                </c:pt>
                <c:pt idx="57">
                  <c:v>-23.107444999999998</c:v>
                </c:pt>
                <c:pt idx="58">
                  <c:v>-22.842196000000001</c:v>
                </c:pt>
                <c:pt idx="59">
                  <c:v>-22.618773000000001</c:v>
                </c:pt>
                <c:pt idx="60">
                  <c:v>-22.446625000000001</c:v>
                </c:pt>
                <c:pt idx="61">
                  <c:v>-22.28257</c:v>
                </c:pt>
                <c:pt idx="62">
                  <c:v>-22.129669</c:v>
                </c:pt>
                <c:pt idx="63">
                  <c:v>-22.002027999999999</c:v>
                </c:pt>
                <c:pt idx="64">
                  <c:v>-21.889424999999999</c:v>
                </c:pt>
                <c:pt idx="65">
                  <c:v>-21.759491000000001</c:v>
                </c:pt>
                <c:pt idx="66">
                  <c:v>-21.635324000000001</c:v>
                </c:pt>
                <c:pt idx="67">
                  <c:v>-21.524895000000001</c:v>
                </c:pt>
                <c:pt idx="68">
                  <c:v>-21.388598999999999</c:v>
                </c:pt>
                <c:pt idx="69">
                  <c:v>-21.238018</c:v>
                </c:pt>
                <c:pt idx="70">
                  <c:v>-21.10886</c:v>
                </c:pt>
                <c:pt idx="71">
                  <c:v>-20.977011000000001</c:v>
                </c:pt>
                <c:pt idx="72">
                  <c:v>-20.832792000000001</c:v>
                </c:pt>
                <c:pt idx="73">
                  <c:v>-20.713099</c:v>
                </c:pt>
                <c:pt idx="74">
                  <c:v>-20.604239</c:v>
                </c:pt>
                <c:pt idx="75">
                  <c:v>-20.487047</c:v>
                </c:pt>
                <c:pt idx="76">
                  <c:v>-20.376427</c:v>
                </c:pt>
                <c:pt idx="77">
                  <c:v>-20.292393000000001</c:v>
                </c:pt>
                <c:pt idx="78">
                  <c:v>-20.213761999999999</c:v>
                </c:pt>
                <c:pt idx="79">
                  <c:v>-20.120792000000002</c:v>
                </c:pt>
                <c:pt idx="80">
                  <c:v>-20.057421000000001</c:v>
                </c:pt>
                <c:pt idx="81">
                  <c:v>-20.021595000000001</c:v>
                </c:pt>
                <c:pt idx="82">
                  <c:v>-19.96508</c:v>
                </c:pt>
                <c:pt idx="83">
                  <c:v>-19.916588000000001</c:v>
                </c:pt>
                <c:pt idx="84">
                  <c:v>-19.916074999999999</c:v>
                </c:pt>
                <c:pt idx="85">
                  <c:v>-19.905535</c:v>
                </c:pt>
                <c:pt idx="86">
                  <c:v>-19.869752999999999</c:v>
                </c:pt>
                <c:pt idx="87">
                  <c:v>-19.872226999999999</c:v>
                </c:pt>
                <c:pt idx="88">
                  <c:v>-19.930440999999998</c:v>
                </c:pt>
                <c:pt idx="89">
                  <c:v>-19.936053999999999</c:v>
                </c:pt>
                <c:pt idx="90">
                  <c:v>-19.926970000000001</c:v>
                </c:pt>
                <c:pt idx="91">
                  <c:v>-19.979649999999999</c:v>
                </c:pt>
                <c:pt idx="92">
                  <c:v>-20.037872</c:v>
                </c:pt>
                <c:pt idx="93">
                  <c:v>-20.057829000000002</c:v>
                </c:pt>
                <c:pt idx="94">
                  <c:v>-20.123472</c:v>
                </c:pt>
                <c:pt idx="95">
                  <c:v>-20.232047999999999</c:v>
                </c:pt>
                <c:pt idx="96">
                  <c:v>-20.317709000000001</c:v>
                </c:pt>
                <c:pt idx="97">
                  <c:v>-20.395916</c:v>
                </c:pt>
                <c:pt idx="98">
                  <c:v>-20.495256000000001</c:v>
                </c:pt>
                <c:pt idx="99">
                  <c:v>-20.612579</c:v>
                </c:pt>
                <c:pt idx="100">
                  <c:v>-20.707232999999999</c:v>
                </c:pt>
                <c:pt idx="101">
                  <c:v>-20.799526</c:v>
                </c:pt>
                <c:pt idx="102">
                  <c:v>-20.905100000000001</c:v>
                </c:pt>
                <c:pt idx="103">
                  <c:v>-20.978145999999999</c:v>
                </c:pt>
                <c:pt idx="104">
                  <c:v>-21.019957999999999</c:v>
                </c:pt>
                <c:pt idx="105">
                  <c:v>-21.087444000000001</c:v>
                </c:pt>
                <c:pt idx="106">
                  <c:v>-21.161131000000001</c:v>
                </c:pt>
                <c:pt idx="107">
                  <c:v>-21.225245999999999</c:v>
                </c:pt>
                <c:pt idx="108">
                  <c:v>-21.296628999999999</c:v>
                </c:pt>
                <c:pt idx="109">
                  <c:v>-21.389970999999999</c:v>
                </c:pt>
                <c:pt idx="110">
                  <c:v>-21.469346999999999</c:v>
                </c:pt>
                <c:pt idx="111">
                  <c:v>-21.559449999999998</c:v>
                </c:pt>
                <c:pt idx="112">
                  <c:v>-21.680091999999998</c:v>
                </c:pt>
                <c:pt idx="113">
                  <c:v>-21.831558000000001</c:v>
                </c:pt>
                <c:pt idx="114">
                  <c:v>-21.991351999999999</c:v>
                </c:pt>
                <c:pt idx="115">
                  <c:v>-22.173193000000001</c:v>
                </c:pt>
                <c:pt idx="116">
                  <c:v>-22.371117000000002</c:v>
                </c:pt>
                <c:pt idx="117">
                  <c:v>-22.582321</c:v>
                </c:pt>
                <c:pt idx="118">
                  <c:v>-22.822956000000001</c:v>
                </c:pt>
                <c:pt idx="119">
                  <c:v>-23.104451999999998</c:v>
                </c:pt>
                <c:pt idx="120">
                  <c:v>-23.421852000000001</c:v>
                </c:pt>
                <c:pt idx="121">
                  <c:v>-23.758420999999998</c:v>
                </c:pt>
                <c:pt idx="122">
                  <c:v>-24.105173000000001</c:v>
                </c:pt>
                <c:pt idx="123">
                  <c:v>-24.471848000000001</c:v>
                </c:pt>
                <c:pt idx="124">
                  <c:v>-24.872039999999998</c:v>
                </c:pt>
                <c:pt idx="125">
                  <c:v>-25.291878000000001</c:v>
                </c:pt>
                <c:pt idx="126">
                  <c:v>-25.734096999999998</c:v>
                </c:pt>
                <c:pt idx="127">
                  <c:v>-26.171858</c:v>
                </c:pt>
                <c:pt idx="128">
                  <c:v>-26.598614000000001</c:v>
                </c:pt>
                <c:pt idx="129">
                  <c:v>-26.985372999999999</c:v>
                </c:pt>
                <c:pt idx="130">
                  <c:v>-27.351738000000001</c:v>
                </c:pt>
                <c:pt idx="131">
                  <c:v>-27.660520999999999</c:v>
                </c:pt>
                <c:pt idx="132">
                  <c:v>-27.967016000000001</c:v>
                </c:pt>
                <c:pt idx="133">
                  <c:v>-28.187206</c:v>
                </c:pt>
                <c:pt idx="134">
                  <c:v>-28.351472999999999</c:v>
                </c:pt>
                <c:pt idx="135">
                  <c:v>-28.43648</c:v>
                </c:pt>
                <c:pt idx="136">
                  <c:v>-28.451946</c:v>
                </c:pt>
                <c:pt idx="137">
                  <c:v>-28.354600999999999</c:v>
                </c:pt>
                <c:pt idx="138">
                  <c:v>-28.250422</c:v>
                </c:pt>
                <c:pt idx="139">
                  <c:v>-28.069326</c:v>
                </c:pt>
                <c:pt idx="140">
                  <c:v>-27.83079</c:v>
                </c:pt>
                <c:pt idx="141">
                  <c:v>-27.581430000000001</c:v>
                </c:pt>
                <c:pt idx="142">
                  <c:v>-27.312891</c:v>
                </c:pt>
                <c:pt idx="143">
                  <c:v>-26.963595999999999</c:v>
                </c:pt>
                <c:pt idx="144">
                  <c:v>-26.607294</c:v>
                </c:pt>
                <c:pt idx="145">
                  <c:v>-26.259352</c:v>
                </c:pt>
                <c:pt idx="146">
                  <c:v>-25.872347000000001</c:v>
                </c:pt>
                <c:pt idx="147">
                  <c:v>-25.447638000000001</c:v>
                </c:pt>
                <c:pt idx="148">
                  <c:v>-25.063692</c:v>
                </c:pt>
                <c:pt idx="149">
                  <c:v>-24.678477999999998</c:v>
                </c:pt>
                <c:pt idx="150">
                  <c:v>-24.260266999999999</c:v>
                </c:pt>
                <c:pt idx="151">
                  <c:v>-23.855588999999998</c:v>
                </c:pt>
                <c:pt idx="152">
                  <c:v>-23.489156999999999</c:v>
                </c:pt>
                <c:pt idx="153">
                  <c:v>-23.089725000000001</c:v>
                </c:pt>
                <c:pt idx="154">
                  <c:v>-22.678636999999998</c:v>
                </c:pt>
                <c:pt idx="155">
                  <c:v>-22.271543999999999</c:v>
                </c:pt>
                <c:pt idx="156">
                  <c:v>-21.849534999999999</c:v>
                </c:pt>
                <c:pt idx="157">
                  <c:v>-21.404675000000001</c:v>
                </c:pt>
                <c:pt idx="158">
                  <c:v>-20.952318000000002</c:v>
                </c:pt>
                <c:pt idx="159">
                  <c:v>-20.501261</c:v>
                </c:pt>
                <c:pt idx="160">
                  <c:v>-20.030843999999998</c:v>
                </c:pt>
                <c:pt idx="161">
                  <c:v>-19.544134</c:v>
                </c:pt>
                <c:pt idx="162">
                  <c:v>-19.050384999999999</c:v>
                </c:pt>
                <c:pt idx="163">
                  <c:v>-18.553722</c:v>
                </c:pt>
                <c:pt idx="164">
                  <c:v>-18.020721000000002</c:v>
                </c:pt>
                <c:pt idx="165">
                  <c:v>-17.498629000000001</c:v>
                </c:pt>
                <c:pt idx="166">
                  <c:v>-16.971737000000001</c:v>
                </c:pt>
                <c:pt idx="167">
                  <c:v>-16.432887999999998</c:v>
                </c:pt>
                <c:pt idx="168">
                  <c:v>-15.873827</c:v>
                </c:pt>
                <c:pt idx="169">
                  <c:v>-15.340306</c:v>
                </c:pt>
                <c:pt idx="170">
                  <c:v>-14.782273999999999</c:v>
                </c:pt>
                <c:pt idx="171">
                  <c:v>-14.239659</c:v>
                </c:pt>
                <c:pt idx="172">
                  <c:v>-13.725977</c:v>
                </c:pt>
                <c:pt idx="173">
                  <c:v>-13.249017</c:v>
                </c:pt>
                <c:pt idx="174">
                  <c:v>-12.766177000000001</c:v>
                </c:pt>
                <c:pt idx="175">
                  <c:v>-12.310143</c:v>
                </c:pt>
                <c:pt idx="176">
                  <c:v>-11.891035</c:v>
                </c:pt>
                <c:pt idx="177">
                  <c:v>-11.502359999999999</c:v>
                </c:pt>
                <c:pt idx="178">
                  <c:v>-11.148308</c:v>
                </c:pt>
                <c:pt idx="179">
                  <c:v>-10.870222</c:v>
                </c:pt>
                <c:pt idx="180">
                  <c:v>-10.685617000000001</c:v>
                </c:pt>
                <c:pt idx="181">
                  <c:v>-10.598907000000001</c:v>
                </c:pt>
                <c:pt idx="182">
                  <c:v>-10.593646</c:v>
                </c:pt>
                <c:pt idx="183">
                  <c:v>-10.72705</c:v>
                </c:pt>
                <c:pt idx="184">
                  <c:v>-11.038065</c:v>
                </c:pt>
                <c:pt idx="185">
                  <c:v>-11.447361000000001</c:v>
                </c:pt>
                <c:pt idx="186">
                  <c:v>-11.985669</c:v>
                </c:pt>
                <c:pt idx="187">
                  <c:v>-12.749116000000001</c:v>
                </c:pt>
                <c:pt idx="188">
                  <c:v>-13.598703</c:v>
                </c:pt>
                <c:pt idx="189">
                  <c:v>-14.542630000000001</c:v>
                </c:pt>
                <c:pt idx="190">
                  <c:v>-15.715922000000001</c:v>
                </c:pt>
                <c:pt idx="191">
                  <c:v>-16.982683000000002</c:v>
                </c:pt>
                <c:pt idx="192">
                  <c:v>-18.353491000000002</c:v>
                </c:pt>
                <c:pt idx="193">
                  <c:v>-19.937601000000001</c:v>
                </c:pt>
                <c:pt idx="194">
                  <c:v>-21.569642999999999</c:v>
                </c:pt>
                <c:pt idx="195">
                  <c:v>-23.337826</c:v>
                </c:pt>
                <c:pt idx="196">
                  <c:v>-25.186523000000001</c:v>
                </c:pt>
                <c:pt idx="197">
                  <c:v>-26.718236999999998</c:v>
                </c:pt>
                <c:pt idx="198">
                  <c:v>-28.09252</c:v>
                </c:pt>
                <c:pt idx="199">
                  <c:v>-29.173819000000002</c:v>
                </c:pt>
                <c:pt idx="200">
                  <c:v>-29.788077999999999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-75.635131999999999</c:v>
                </c:pt>
                <c:pt idx="1">
                  <c:v>-75.894774999999996</c:v>
                </c:pt>
                <c:pt idx="2">
                  <c:v>-75.248535000000004</c:v>
                </c:pt>
                <c:pt idx="3">
                  <c:v>-74.437209999999993</c:v>
                </c:pt>
                <c:pt idx="4">
                  <c:v>-70.201049999999995</c:v>
                </c:pt>
                <c:pt idx="5">
                  <c:v>-68.168114000000003</c:v>
                </c:pt>
                <c:pt idx="6">
                  <c:v>-66.842369000000005</c:v>
                </c:pt>
                <c:pt idx="7">
                  <c:v>-65.656723</c:v>
                </c:pt>
                <c:pt idx="8">
                  <c:v>-63.531089999999999</c:v>
                </c:pt>
                <c:pt idx="9">
                  <c:v>-60.790619</c:v>
                </c:pt>
                <c:pt idx="10">
                  <c:v>-57.530563000000001</c:v>
                </c:pt>
                <c:pt idx="11">
                  <c:v>-53.902889000000002</c:v>
                </c:pt>
                <c:pt idx="12">
                  <c:v>-50.601039999999998</c:v>
                </c:pt>
                <c:pt idx="13">
                  <c:v>-47.994273999999997</c:v>
                </c:pt>
                <c:pt idx="14">
                  <c:v>-45.555534000000002</c:v>
                </c:pt>
                <c:pt idx="15">
                  <c:v>-43.246056000000003</c:v>
                </c:pt>
                <c:pt idx="16">
                  <c:v>-41.324581000000002</c:v>
                </c:pt>
                <c:pt idx="17">
                  <c:v>-39.599772999999999</c:v>
                </c:pt>
                <c:pt idx="18">
                  <c:v>-38.175334999999997</c:v>
                </c:pt>
                <c:pt idx="19">
                  <c:v>-37.046005000000001</c:v>
                </c:pt>
                <c:pt idx="20">
                  <c:v>-36.203049</c:v>
                </c:pt>
                <c:pt idx="21">
                  <c:v>-35.497962999999999</c:v>
                </c:pt>
                <c:pt idx="22">
                  <c:v>-34.918087</c:v>
                </c:pt>
                <c:pt idx="23">
                  <c:v>-34.325623</c:v>
                </c:pt>
                <c:pt idx="24">
                  <c:v>-33.740890999999998</c:v>
                </c:pt>
                <c:pt idx="25">
                  <c:v>-33.259490999999997</c:v>
                </c:pt>
                <c:pt idx="26">
                  <c:v>-32.858074000000002</c:v>
                </c:pt>
                <c:pt idx="27">
                  <c:v>-32.521152000000001</c:v>
                </c:pt>
                <c:pt idx="28">
                  <c:v>-32.308556000000003</c:v>
                </c:pt>
                <c:pt idx="29">
                  <c:v>-32.118895999999999</c:v>
                </c:pt>
                <c:pt idx="30">
                  <c:v>-31.924271000000001</c:v>
                </c:pt>
                <c:pt idx="31">
                  <c:v>-31.800840000000001</c:v>
                </c:pt>
                <c:pt idx="32">
                  <c:v>-31.691839000000002</c:v>
                </c:pt>
                <c:pt idx="33">
                  <c:v>-31.629095</c:v>
                </c:pt>
                <c:pt idx="34">
                  <c:v>-31.723602</c:v>
                </c:pt>
                <c:pt idx="35">
                  <c:v>-31.808136000000001</c:v>
                </c:pt>
                <c:pt idx="36">
                  <c:v>-31.865546999999999</c:v>
                </c:pt>
                <c:pt idx="37">
                  <c:v>-32.072173999999997</c:v>
                </c:pt>
                <c:pt idx="38">
                  <c:v>-32.293388</c:v>
                </c:pt>
                <c:pt idx="39">
                  <c:v>-32.490257</c:v>
                </c:pt>
                <c:pt idx="40">
                  <c:v>-32.914177000000002</c:v>
                </c:pt>
                <c:pt idx="41">
                  <c:v>-33.41798</c:v>
                </c:pt>
                <c:pt idx="42">
                  <c:v>-33.896628999999997</c:v>
                </c:pt>
                <c:pt idx="43">
                  <c:v>-34.480075999999997</c:v>
                </c:pt>
                <c:pt idx="44">
                  <c:v>-35.123305999999999</c:v>
                </c:pt>
                <c:pt idx="45">
                  <c:v>-35.731304000000002</c:v>
                </c:pt>
                <c:pt idx="46">
                  <c:v>-36.391917999999997</c:v>
                </c:pt>
                <c:pt idx="47">
                  <c:v>-37.095547000000003</c:v>
                </c:pt>
                <c:pt idx="48">
                  <c:v>-37.795009999999998</c:v>
                </c:pt>
                <c:pt idx="49">
                  <c:v>-38.557254999999998</c:v>
                </c:pt>
                <c:pt idx="50">
                  <c:v>-39.3521</c:v>
                </c:pt>
                <c:pt idx="51">
                  <c:v>-40.143925000000003</c:v>
                </c:pt>
                <c:pt idx="52">
                  <c:v>-40.974139999999998</c:v>
                </c:pt>
                <c:pt idx="53">
                  <c:v>-41.779834999999999</c:v>
                </c:pt>
                <c:pt idx="54">
                  <c:v>-42.526062000000003</c:v>
                </c:pt>
                <c:pt idx="55">
                  <c:v>-43.252048000000002</c:v>
                </c:pt>
                <c:pt idx="56">
                  <c:v>-43.962615999999997</c:v>
                </c:pt>
                <c:pt idx="57">
                  <c:v>-44.643959000000002</c:v>
                </c:pt>
                <c:pt idx="58">
                  <c:v>-45.314922000000003</c:v>
                </c:pt>
                <c:pt idx="59">
                  <c:v>-46.037849000000001</c:v>
                </c:pt>
                <c:pt idx="60">
                  <c:v>-46.780594000000001</c:v>
                </c:pt>
                <c:pt idx="61">
                  <c:v>-47.538196999999997</c:v>
                </c:pt>
                <c:pt idx="62">
                  <c:v>-48.268532</c:v>
                </c:pt>
                <c:pt idx="63">
                  <c:v>-48.943192000000003</c:v>
                </c:pt>
                <c:pt idx="64">
                  <c:v>-49.508277999999997</c:v>
                </c:pt>
                <c:pt idx="65">
                  <c:v>-49.932476000000001</c:v>
                </c:pt>
                <c:pt idx="66">
                  <c:v>-50.217373000000002</c:v>
                </c:pt>
                <c:pt idx="67">
                  <c:v>-50.428089</c:v>
                </c:pt>
                <c:pt idx="68">
                  <c:v>-50.549228999999997</c:v>
                </c:pt>
                <c:pt idx="69">
                  <c:v>-50.596553999999998</c:v>
                </c:pt>
                <c:pt idx="70">
                  <c:v>-50.603382000000003</c:v>
                </c:pt>
                <c:pt idx="71">
                  <c:v>-50.597831999999997</c:v>
                </c:pt>
                <c:pt idx="72">
                  <c:v>-50.510058999999998</c:v>
                </c:pt>
                <c:pt idx="73">
                  <c:v>-50.371132000000003</c:v>
                </c:pt>
                <c:pt idx="74">
                  <c:v>-50.231735</c:v>
                </c:pt>
                <c:pt idx="75">
                  <c:v>-50.070976000000002</c:v>
                </c:pt>
                <c:pt idx="76">
                  <c:v>-49.853489000000003</c:v>
                </c:pt>
                <c:pt idx="77">
                  <c:v>-49.674629000000003</c:v>
                </c:pt>
                <c:pt idx="78">
                  <c:v>-49.519032000000003</c:v>
                </c:pt>
                <c:pt idx="79">
                  <c:v>-49.37088</c:v>
                </c:pt>
                <c:pt idx="80">
                  <c:v>-49.190379999999998</c:v>
                </c:pt>
                <c:pt idx="81">
                  <c:v>-49.034992000000003</c:v>
                </c:pt>
                <c:pt idx="82">
                  <c:v>-48.844296</c:v>
                </c:pt>
                <c:pt idx="83">
                  <c:v>-48.656933000000002</c:v>
                </c:pt>
                <c:pt idx="84">
                  <c:v>-48.454945000000002</c:v>
                </c:pt>
                <c:pt idx="85">
                  <c:v>-48.269790999999998</c:v>
                </c:pt>
                <c:pt idx="86">
                  <c:v>-48.039337000000003</c:v>
                </c:pt>
                <c:pt idx="87">
                  <c:v>-47.856814999999997</c:v>
                </c:pt>
                <c:pt idx="88">
                  <c:v>-47.686374999999998</c:v>
                </c:pt>
                <c:pt idx="89">
                  <c:v>-47.516540999999997</c:v>
                </c:pt>
                <c:pt idx="90">
                  <c:v>-47.398693000000002</c:v>
                </c:pt>
                <c:pt idx="91">
                  <c:v>-47.347667999999999</c:v>
                </c:pt>
                <c:pt idx="92">
                  <c:v>-47.254040000000003</c:v>
                </c:pt>
                <c:pt idx="93">
                  <c:v>-47.138485000000003</c:v>
                </c:pt>
                <c:pt idx="94">
                  <c:v>-47.068984999999998</c:v>
                </c:pt>
                <c:pt idx="95">
                  <c:v>-47.003857000000004</c:v>
                </c:pt>
                <c:pt idx="96">
                  <c:v>-46.912810999999998</c:v>
                </c:pt>
                <c:pt idx="97">
                  <c:v>-46.862782000000003</c:v>
                </c:pt>
                <c:pt idx="98">
                  <c:v>-46.793953000000002</c:v>
                </c:pt>
                <c:pt idx="99">
                  <c:v>-46.595416999999998</c:v>
                </c:pt>
                <c:pt idx="100">
                  <c:v>-46.276313999999999</c:v>
                </c:pt>
                <c:pt idx="101">
                  <c:v>-45.920918</c:v>
                </c:pt>
                <c:pt idx="102">
                  <c:v>-45.458202</c:v>
                </c:pt>
                <c:pt idx="103">
                  <c:v>-44.980437999999999</c:v>
                </c:pt>
                <c:pt idx="104">
                  <c:v>-44.520144999999999</c:v>
                </c:pt>
                <c:pt idx="105">
                  <c:v>-44.142825999999999</c:v>
                </c:pt>
                <c:pt idx="106">
                  <c:v>-43.751033999999997</c:v>
                </c:pt>
                <c:pt idx="107">
                  <c:v>-43.382893000000003</c:v>
                </c:pt>
                <c:pt idx="108">
                  <c:v>-42.958275</c:v>
                </c:pt>
                <c:pt idx="109">
                  <c:v>-42.493915999999999</c:v>
                </c:pt>
                <c:pt idx="110">
                  <c:v>-41.931244</c:v>
                </c:pt>
                <c:pt idx="111">
                  <c:v>-41.290142000000003</c:v>
                </c:pt>
                <c:pt idx="112">
                  <c:v>-40.599964</c:v>
                </c:pt>
                <c:pt idx="113">
                  <c:v>-39.931282000000003</c:v>
                </c:pt>
                <c:pt idx="114">
                  <c:v>-39.241928000000001</c:v>
                </c:pt>
                <c:pt idx="115">
                  <c:v>-38.569298000000003</c:v>
                </c:pt>
                <c:pt idx="116">
                  <c:v>-37.954075000000003</c:v>
                </c:pt>
                <c:pt idx="117">
                  <c:v>-37.363048999999997</c:v>
                </c:pt>
                <c:pt idx="118">
                  <c:v>-36.786971999999999</c:v>
                </c:pt>
                <c:pt idx="119">
                  <c:v>-36.246257999999997</c:v>
                </c:pt>
                <c:pt idx="120">
                  <c:v>-35.730412000000001</c:v>
                </c:pt>
                <c:pt idx="121">
                  <c:v>-35.193984999999998</c:v>
                </c:pt>
                <c:pt idx="122">
                  <c:v>-34.643559000000003</c:v>
                </c:pt>
                <c:pt idx="123">
                  <c:v>-34.092742999999999</c:v>
                </c:pt>
                <c:pt idx="124">
                  <c:v>-33.516948999999997</c:v>
                </c:pt>
                <c:pt idx="125">
                  <c:v>-32.926228000000002</c:v>
                </c:pt>
                <c:pt idx="126">
                  <c:v>-32.333843000000002</c:v>
                </c:pt>
                <c:pt idx="127">
                  <c:v>-31.807407000000001</c:v>
                </c:pt>
                <c:pt idx="128">
                  <c:v>-31.308249</c:v>
                </c:pt>
                <c:pt idx="129">
                  <c:v>-30.849091000000001</c:v>
                </c:pt>
                <c:pt idx="130">
                  <c:v>-30.433350000000001</c:v>
                </c:pt>
                <c:pt idx="131">
                  <c:v>-30.075306000000001</c:v>
                </c:pt>
                <c:pt idx="132">
                  <c:v>-29.690462</c:v>
                </c:pt>
                <c:pt idx="133">
                  <c:v>-29.329567000000001</c:v>
                </c:pt>
                <c:pt idx="134">
                  <c:v>-28.996835999999998</c:v>
                </c:pt>
                <c:pt idx="135">
                  <c:v>-28.690297999999999</c:v>
                </c:pt>
                <c:pt idx="136">
                  <c:v>-28.394707</c:v>
                </c:pt>
                <c:pt idx="137">
                  <c:v>-28.107254000000001</c:v>
                </c:pt>
                <c:pt idx="138">
                  <c:v>-27.828379000000002</c:v>
                </c:pt>
                <c:pt idx="139">
                  <c:v>-27.566991999999999</c:v>
                </c:pt>
                <c:pt idx="140">
                  <c:v>-27.313566000000002</c:v>
                </c:pt>
                <c:pt idx="141">
                  <c:v>-27.109708999999999</c:v>
                </c:pt>
                <c:pt idx="142">
                  <c:v>-26.953609</c:v>
                </c:pt>
                <c:pt idx="143">
                  <c:v>-26.794806999999999</c:v>
                </c:pt>
                <c:pt idx="144">
                  <c:v>-26.647632999999999</c:v>
                </c:pt>
                <c:pt idx="145">
                  <c:v>-26.539648</c:v>
                </c:pt>
                <c:pt idx="146">
                  <c:v>-26.413694</c:v>
                </c:pt>
                <c:pt idx="147">
                  <c:v>-26.291090000000001</c:v>
                </c:pt>
                <c:pt idx="148">
                  <c:v>-26.207376</c:v>
                </c:pt>
                <c:pt idx="149">
                  <c:v>-26.139828000000001</c:v>
                </c:pt>
                <c:pt idx="150">
                  <c:v>-26.050280000000001</c:v>
                </c:pt>
                <c:pt idx="151">
                  <c:v>-25.973305</c:v>
                </c:pt>
                <c:pt idx="152">
                  <c:v>-25.910983999999999</c:v>
                </c:pt>
                <c:pt idx="153">
                  <c:v>-25.845704999999999</c:v>
                </c:pt>
                <c:pt idx="154">
                  <c:v>-25.794554000000002</c:v>
                </c:pt>
                <c:pt idx="155">
                  <c:v>-25.747463</c:v>
                </c:pt>
                <c:pt idx="156">
                  <c:v>-25.684135000000001</c:v>
                </c:pt>
                <c:pt idx="157">
                  <c:v>-25.609210999999998</c:v>
                </c:pt>
                <c:pt idx="158">
                  <c:v>-25.540458999999998</c:v>
                </c:pt>
                <c:pt idx="159">
                  <c:v>-25.451571000000001</c:v>
                </c:pt>
                <c:pt idx="160">
                  <c:v>-25.378914000000002</c:v>
                </c:pt>
                <c:pt idx="161">
                  <c:v>-25.345808000000002</c:v>
                </c:pt>
                <c:pt idx="162">
                  <c:v>-25.342745000000001</c:v>
                </c:pt>
                <c:pt idx="163">
                  <c:v>-25.361619999999998</c:v>
                </c:pt>
                <c:pt idx="164">
                  <c:v>-25.447057999999998</c:v>
                </c:pt>
                <c:pt idx="165">
                  <c:v>-25.578423000000001</c:v>
                </c:pt>
                <c:pt idx="166">
                  <c:v>-25.766120999999998</c:v>
                </c:pt>
                <c:pt idx="167">
                  <c:v>-26.033847999999999</c:v>
                </c:pt>
                <c:pt idx="168">
                  <c:v>-26.364182</c:v>
                </c:pt>
                <c:pt idx="169">
                  <c:v>-26.729932999999999</c:v>
                </c:pt>
                <c:pt idx="170">
                  <c:v>-27.125792000000001</c:v>
                </c:pt>
                <c:pt idx="171">
                  <c:v>-27.549724999999999</c:v>
                </c:pt>
                <c:pt idx="172">
                  <c:v>-27.986853</c:v>
                </c:pt>
                <c:pt idx="173">
                  <c:v>-28.433266</c:v>
                </c:pt>
                <c:pt idx="174">
                  <c:v>-28.945414</c:v>
                </c:pt>
                <c:pt idx="175">
                  <c:v>-29.582348</c:v>
                </c:pt>
                <c:pt idx="176">
                  <c:v>-30.271457999999999</c:v>
                </c:pt>
                <c:pt idx="177">
                  <c:v>-31.048323</c:v>
                </c:pt>
                <c:pt idx="178">
                  <c:v>-32.041060999999999</c:v>
                </c:pt>
                <c:pt idx="179">
                  <c:v>-33.185634999999998</c:v>
                </c:pt>
                <c:pt idx="180">
                  <c:v>-34.424610000000001</c:v>
                </c:pt>
                <c:pt idx="181">
                  <c:v>-35.912112999999998</c:v>
                </c:pt>
                <c:pt idx="182">
                  <c:v>-37.714378000000004</c:v>
                </c:pt>
                <c:pt idx="183">
                  <c:v>-39.696285000000003</c:v>
                </c:pt>
                <c:pt idx="184">
                  <c:v>-42.068638</c:v>
                </c:pt>
                <c:pt idx="185">
                  <c:v>-44.616985</c:v>
                </c:pt>
                <c:pt idx="186">
                  <c:v>-46.168827</c:v>
                </c:pt>
                <c:pt idx="187">
                  <c:v>-46.365009000000001</c:v>
                </c:pt>
                <c:pt idx="188">
                  <c:v>-45.315185999999997</c:v>
                </c:pt>
                <c:pt idx="189">
                  <c:v>-43.024563000000001</c:v>
                </c:pt>
                <c:pt idx="190">
                  <c:v>-39.809463999999998</c:v>
                </c:pt>
                <c:pt idx="191">
                  <c:v>-36.653571999999997</c:v>
                </c:pt>
                <c:pt idx="192">
                  <c:v>-34.052543999999997</c:v>
                </c:pt>
                <c:pt idx="193">
                  <c:v>-32.008823</c:v>
                </c:pt>
                <c:pt idx="194">
                  <c:v>-30.039490000000001</c:v>
                </c:pt>
                <c:pt idx="195">
                  <c:v>-28.346406999999999</c:v>
                </c:pt>
                <c:pt idx="196">
                  <c:v>-27.15513</c:v>
                </c:pt>
                <c:pt idx="197">
                  <c:v>-25.879124000000001</c:v>
                </c:pt>
                <c:pt idx="198">
                  <c:v>-24.639772000000001</c:v>
                </c:pt>
                <c:pt idx="199">
                  <c:v>-23.878592000000001</c:v>
                </c:pt>
                <c:pt idx="200">
                  <c:v>-23.296832999999999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CLvsLO!$R$2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-72.116020000000006</c:v>
                </c:pt>
                <c:pt idx="1">
                  <c:v>-68.734238000000005</c:v>
                </c:pt>
                <c:pt idx="2">
                  <c:v>-64.998360000000005</c:v>
                </c:pt>
                <c:pt idx="3">
                  <c:v>-60.072963999999999</c:v>
                </c:pt>
                <c:pt idx="4">
                  <c:v>-53.372036000000001</c:v>
                </c:pt>
                <c:pt idx="5">
                  <c:v>-47.041843</c:v>
                </c:pt>
                <c:pt idx="6">
                  <c:v>-42.004489999999997</c:v>
                </c:pt>
                <c:pt idx="7">
                  <c:v>-36.172825000000003</c:v>
                </c:pt>
                <c:pt idx="8">
                  <c:v>-30.943819000000001</c:v>
                </c:pt>
                <c:pt idx="9">
                  <c:v>-26.161808000000001</c:v>
                </c:pt>
                <c:pt idx="10">
                  <c:v>-22.494665000000001</c:v>
                </c:pt>
                <c:pt idx="11">
                  <c:v>-19.467908999999999</c:v>
                </c:pt>
                <c:pt idx="12">
                  <c:v>-17.474449</c:v>
                </c:pt>
                <c:pt idx="13">
                  <c:v>-16.016355999999998</c:v>
                </c:pt>
                <c:pt idx="14">
                  <c:v>-15.094028</c:v>
                </c:pt>
                <c:pt idx="15">
                  <c:v>-14.479093000000001</c:v>
                </c:pt>
                <c:pt idx="16">
                  <c:v>-14.062872</c:v>
                </c:pt>
                <c:pt idx="17">
                  <c:v>-13.691406000000001</c:v>
                </c:pt>
                <c:pt idx="18">
                  <c:v>-13.183106</c:v>
                </c:pt>
                <c:pt idx="19">
                  <c:v>-12.656580999999999</c:v>
                </c:pt>
                <c:pt idx="20">
                  <c:v>-12.037001</c:v>
                </c:pt>
                <c:pt idx="21">
                  <c:v>-11.348763</c:v>
                </c:pt>
                <c:pt idx="22">
                  <c:v>-10.59403</c:v>
                </c:pt>
                <c:pt idx="23">
                  <c:v>-9.9391718000000004</c:v>
                </c:pt>
                <c:pt idx="24">
                  <c:v>-9.3372478000000001</c:v>
                </c:pt>
                <c:pt idx="25">
                  <c:v>-8.7907952999999992</c:v>
                </c:pt>
                <c:pt idx="26">
                  <c:v>-8.3326720999999999</c:v>
                </c:pt>
                <c:pt idx="27">
                  <c:v>-7.9667044000000002</c:v>
                </c:pt>
                <c:pt idx="28">
                  <c:v>-7.6731935</c:v>
                </c:pt>
                <c:pt idx="29">
                  <c:v>-7.4441737999999997</c:v>
                </c:pt>
                <c:pt idx="30">
                  <c:v>-7.3077483000000001</c:v>
                </c:pt>
                <c:pt idx="31">
                  <c:v>-7.2013512000000004</c:v>
                </c:pt>
                <c:pt idx="32">
                  <c:v>-7.1420516999999997</c:v>
                </c:pt>
                <c:pt idx="33">
                  <c:v>-7.1044283000000004</c:v>
                </c:pt>
                <c:pt idx="34">
                  <c:v>-7.1056208999999999</c:v>
                </c:pt>
                <c:pt idx="35">
                  <c:v>-7.1365508999999996</c:v>
                </c:pt>
                <c:pt idx="36">
                  <c:v>-7.1807774999999996</c:v>
                </c:pt>
                <c:pt idx="37">
                  <c:v>-7.2329378000000002</c:v>
                </c:pt>
                <c:pt idx="38">
                  <c:v>-7.2917503999999997</c:v>
                </c:pt>
                <c:pt idx="39">
                  <c:v>-7.3598895000000004</c:v>
                </c:pt>
                <c:pt idx="40">
                  <c:v>-7.4211121000000002</c:v>
                </c:pt>
                <c:pt idx="41">
                  <c:v>-7.4958347999999999</c:v>
                </c:pt>
                <c:pt idx="42">
                  <c:v>-7.5722160000000001</c:v>
                </c:pt>
                <c:pt idx="43">
                  <c:v>-7.6648135000000002</c:v>
                </c:pt>
                <c:pt idx="44">
                  <c:v>-7.7488846999999996</c:v>
                </c:pt>
                <c:pt idx="45">
                  <c:v>-7.8392071999999997</c:v>
                </c:pt>
                <c:pt idx="46">
                  <c:v>-7.9236889000000001</c:v>
                </c:pt>
                <c:pt idx="47">
                  <c:v>-8.0044041000000004</c:v>
                </c:pt>
                <c:pt idx="48">
                  <c:v>-8.0763464000000003</c:v>
                </c:pt>
                <c:pt idx="49">
                  <c:v>-8.1374625999999992</c:v>
                </c:pt>
                <c:pt idx="50">
                  <c:v>-8.1984653000000005</c:v>
                </c:pt>
                <c:pt idx="51">
                  <c:v>-8.2517014</c:v>
                </c:pt>
                <c:pt idx="52">
                  <c:v>-8.3043937999999997</c:v>
                </c:pt>
                <c:pt idx="53">
                  <c:v>-8.3303279999999997</c:v>
                </c:pt>
                <c:pt idx="54">
                  <c:v>-8.3603334</c:v>
                </c:pt>
                <c:pt idx="55">
                  <c:v>-8.3757848999999993</c:v>
                </c:pt>
                <c:pt idx="56">
                  <c:v>-8.3848362000000005</c:v>
                </c:pt>
                <c:pt idx="57">
                  <c:v>-8.3795070999999997</c:v>
                </c:pt>
                <c:pt idx="58">
                  <c:v>-8.3780537000000006</c:v>
                </c:pt>
                <c:pt idx="59">
                  <c:v>-8.3795213999999998</c:v>
                </c:pt>
                <c:pt idx="60">
                  <c:v>-8.3934393000000007</c:v>
                </c:pt>
                <c:pt idx="61">
                  <c:v>-8.4189843999999994</c:v>
                </c:pt>
                <c:pt idx="62">
                  <c:v>-8.4648552000000006</c:v>
                </c:pt>
                <c:pt idx="63">
                  <c:v>-8.5244245999999997</c:v>
                </c:pt>
                <c:pt idx="64">
                  <c:v>-8.5850705999999999</c:v>
                </c:pt>
                <c:pt idx="65">
                  <c:v>-8.6497679000000005</c:v>
                </c:pt>
                <c:pt idx="66">
                  <c:v>-8.7190732999999998</c:v>
                </c:pt>
                <c:pt idx="67">
                  <c:v>-8.7948704000000006</c:v>
                </c:pt>
                <c:pt idx="68">
                  <c:v>-8.8700533000000004</c:v>
                </c:pt>
                <c:pt idx="69">
                  <c:v>-8.9354829999999996</c:v>
                </c:pt>
                <c:pt idx="70">
                  <c:v>-8.9955797000000004</c:v>
                </c:pt>
                <c:pt idx="71">
                  <c:v>-9.0617064999999997</c:v>
                </c:pt>
                <c:pt idx="72">
                  <c:v>-9.1281242000000002</c:v>
                </c:pt>
                <c:pt idx="73">
                  <c:v>-9.1968087999999995</c:v>
                </c:pt>
                <c:pt idx="74">
                  <c:v>-9.2642679000000001</c:v>
                </c:pt>
                <c:pt idx="75">
                  <c:v>-9.3274117000000007</c:v>
                </c:pt>
                <c:pt idx="76">
                  <c:v>-9.3889008</c:v>
                </c:pt>
                <c:pt idx="77">
                  <c:v>-9.4479083999999993</c:v>
                </c:pt>
                <c:pt idx="78">
                  <c:v>-9.5124636000000002</c:v>
                </c:pt>
                <c:pt idx="79">
                  <c:v>-9.5774422000000001</c:v>
                </c:pt>
                <c:pt idx="80">
                  <c:v>-9.6256847000000008</c:v>
                </c:pt>
                <c:pt idx="81">
                  <c:v>-9.6573256999999995</c:v>
                </c:pt>
                <c:pt idx="82">
                  <c:v>-9.6907320000000006</c:v>
                </c:pt>
                <c:pt idx="83">
                  <c:v>-9.7234563999999999</c:v>
                </c:pt>
                <c:pt idx="84">
                  <c:v>-9.7633953000000009</c:v>
                </c:pt>
                <c:pt idx="85">
                  <c:v>-9.8063002000000008</c:v>
                </c:pt>
                <c:pt idx="86">
                  <c:v>-9.8374728999999999</c:v>
                </c:pt>
                <c:pt idx="87">
                  <c:v>-9.8550663000000007</c:v>
                </c:pt>
                <c:pt idx="88">
                  <c:v>-9.8847188999999993</c:v>
                </c:pt>
                <c:pt idx="89">
                  <c:v>-9.9254370000000005</c:v>
                </c:pt>
                <c:pt idx="90">
                  <c:v>-9.9713449000000001</c:v>
                </c:pt>
                <c:pt idx="91">
                  <c:v>-10.011437000000001</c:v>
                </c:pt>
                <c:pt idx="92">
                  <c:v>-10.036293000000001</c:v>
                </c:pt>
                <c:pt idx="93">
                  <c:v>-10.042890999999999</c:v>
                </c:pt>
                <c:pt idx="94">
                  <c:v>-10.038137000000001</c:v>
                </c:pt>
                <c:pt idx="95">
                  <c:v>-10.038752000000001</c:v>
                </c:pt>
                <c:pt idx="96">
                  <c:v>-10.042221</c:v>
                </c:pt>
                <c:pt idx="97">
                  <c:v>-10.036066</c:v>
                </c:pt>
                <c:pt idx="98">
                  <c:v>-10.006819999999999</c:v>
                </c:pt>
                <c:pt idx="99">
                  <c:v>-9.9720048999999999</c:v>
                </c:pt>
                <c:pt idx="100">
                  <c:v>-9.9450234999999996</c:v>
                </c:pt>
                <c:pt idx="101">
                  <c:v>-9.9441795000000006</c:v>
                </c:pt>
                <c:pt idx="102">
                  <c:v>-9.9617518999999994</c:v>
                </c:pt>
                <c:pt idx="103">
                  <c:v>-9.9874840000000003</c:v>
                </c:pt>
                <c:pt idx="104">
                  <c:v>-10.026486999999999</c:v>
                </c:pt>
                <c:pt idx="105">
                  <c:v>-10.064904</c:v>
                </c:pt>
                <c:pt idx="106">
                  <c:v>-10.119213</c:v>
                </c:pt>
                <c:pt idx="107">
                  <c:v>-10.152483</c:v>
                </c:pt>
                <c:pt idx="108">
                  <c:v>-10.195619000000001</c:v>
                </c:pt>
                <c:pt idx="109">
                  <c:v>-10.210212</c:v>
                </c:pt>
                <c:pt idx="110">
                  <c:v>-10.212941000000001</c:v>
                </c:pt>
                <c:pt idx="111">
                  <c:v>-10.199782000000001</c:v>
                </c:pt>
                <c:pt idx="112">
                  <c:v>-10.206534</c:v>
                </c:pt>
                <c:pt idx="113">
                  <c:v>-10.190068</c:v>
                </c:pt>
                <c:pt idx="114">
                  <c:v>-10.182392999999999</c:v>
                </c:pt>
                <c:pt idx="115">
                  <c:v>-10.166301000000001</c:v>
                </c:pt>
                <c:pt idx="116">
                  <c:v>-10.145593999999999</c:v>
                </c:pt>
                <c:pt idx="117">
                  <c:v>-10.132284</c:v>
                </c:pt>
                <c:pt idx="118">
                  <c:v>-10.122596</c:v>
                </c:pt>
                <c:pt idx="119">
                  <c:v>-10.112869</c:v>
                </c:pt>
                <c:pt idx="120">
                  <c:v>-10.094868</c:v>
                </c:pt>
                <c:pt idx="121">
                  <c:v>-10.075210999999999</c:v>
                </c:pt>
                <c:pt idx="122">
                  <c:v>-10.061097</c:v>
                </c:pt>
                <c:pt idx="123">
                  <c:v>-10.052426000000001</c:v>
                </c:pt>
                <c:pt idx="124">
                  <c:v>-10.038657000000001</c:v>
                </c:pt>
                <c:pt idx="125">
                  <c:v>-10.030969000000001</c:v>
                </c:pt>
                <c:pt idx="126">
                  <c:v>-10.017645</c:v>
                </c:pt>
                <c:pt idx="127">
                  <c:v>-10.007012</c:v>
                </c:pt>
                <c:pt idx="128">
                  <c:v>-10.003384</c:v>
                </c:pt>
                <c:pt idx="129">
                  <c:v>-9.9971361000000005</c:v>
                </c:pt>
                <c:pt idx="130">
                  <c:v>-9.9964580999999999</c:v>
                </c:pt>
                <c:pt idx="131">
                  <c:v>-9.9963932</c:v>
                </c:pt>
                <c:pt idx="132">
                  <c:v>-9.9853600999999994</c:v>
                </c:pt>
                <c:pt idx="133">
                  <c:v>-9.9768343000000002</c:v>
                </c:pt>
                <c:pt idx="134">
                  <c:v>-9.9737700999999994</c:v>
                </c:pt>
                <c:pt idx="135">
                  <c:v>-9.9711914000000004</c:v>
                </c:pt>
                <c:pt idx="136">
                  <c:v>-9.9624623999999997</c:v>
                </c:pt>
                <c:pt idx="137">
                  <c:v>-9.9453802000000007</c:v>
                </c:pt>
                <c:pt idx="138">
                  <c:v>-9.9312457999999992</c:v>
                </c:pt>
                <c:pt idx="139">
                  <c:v>-9.9208850999999996</c:v>
                </c:pt>
                <c:pt idx="140">
                  <c:v>-9.9117116999999997</c:v>
                </c:pt>
                <c:pt idx="141">
                  <c:v>-9.9023695000000007</c:v>
                </c:pt>
                <c:pt idx="142">
                  <c:v>-9.8891934999999993</c:v>
                </c:pt>
                <c:pt idx="143">
                  <c:v>-9.8700886000000008</c:v>
                </c:pt>
                <c:pt idx="144">
                  <c:v>-9.8505611000000002</c:v>
                </c:pt>
                <c:pt idx="145">
                  <c:v>-9.8295545999999998</c:v>
                </c:pt>
                <c:pt idx="146">
                  <c:v>-9.8049297000000006</c:v>
                </c:pt>
                <c:pt idx="147">
                  <c:v>-9.7758874999999996</c:v>
                </c:pt>
                <c:pt idx="148">
                  <c:v>-9.7387457000000008</c:v>
                </c:pt>
                <c:pt idx="149">
                  <c:v>-9.7044525000000004</c:v>
                </c:pt>
                <c:pt idx="150">
                  <c:v>-9.6802702000000007</c:v>
                </c:pt>
                <c:pt idx="151">
                  <c:v>-9.6654462999999993</c:v>
                </c:pt>
                <c:pt idx="152">
                  <c:v>-9.6596002999999993</c:v>
                </c:pt>
                <c:pt idx="153">
                  <c:v>-9.6607552000000005</c:v>
                </c:pt>
                <c:pt idx="154">
                  <c:v>-9.6640244000000006</c:v>
                </c:pt>
                <c:pt idx="155">
                  <c:v>-9.6744184000000004</c:v>
                </c:pt>
                <c:pt idx="156">
                  <c:v>-9.6914206000000007</c:v>
                </c:pt>
                <c:pt idx="157">
                  <c:v>-9.7122936000000006</c:v>
                </c:pt>
                <c:pt idx="158">
                  <c:v>-9.7358378999999999</c:v>
                </c:pt>
                <c:pt idx="159">
                  <c:v>-9.7632922999999998</c:v>
                </c:pt>
                <c:pt idx="160">
                  <c:v>-9.8031024999999996</c:v>
                </c:pt>
                <c:pt idx="161">
                  <c:v>-9.8487577000000002</c:v>
                </c:pt>
                <c:pt idx="162">
                  <c:v>-9.8941964999999996</c:v>
                </c:pt>
                <c:pt idx="163">
                  <c:v>-9.9486504</c:v>
                </c:pt>
                <c:pt idx="164">
                  <c:v>-10.014861</c:v>
                </c:pt>
                <c:pt idx="165">
                  <c:v>-10.080558999999999</c:v>
                </c:pt>
                <c:pt idx="166">
                  <c:v>-10.166881999999999</c:v>
                </c:pt>
                <c:pt idx="167">
                  <c:v>-10.276916</c:v>
                </c:pt>
                <c:pt idx="168">
                  <c:v>-10.39941</c:v>
                </c:pt>
                <c:pt idx="169">
                  <c:v>-10.553175</c:v>
                </c:pt>
                <c:pt idx="170">
                  <c:v>-10.757186000000001</c:v>
                </c:pt>
                <c:pt idx="171">
                  <c:v>-11.013738999999999</c:v>
                </c:pt>
                <c:pt idx="172">
                  <c:v>-11.362093</c:v>
                </c:pt>
                <c:pt idx="173">
                  <c:v>-11.870293999999999</c:v>
                </c:pt>
                <c:pt idx="174">
                  <c:v>-12.457058999999999</c:v>
                </c:pt>
                <c:pt idx="175">
                  <c:v>-12.961918000000001</c:v>
                </c:pt>
                <c:pt idx="176">
                  <c:v>-13.651806000000001</c:v>
                </c:pt>
                <c:pt idx="177">
                  <c:v>-14.582813</c:v>
                </c:pt>
                <c:pt idx="178">
                  <c:v>-15.117858999999999</c:v>
                </c:pt>
                <c:pt idx="179">
                  <c:v>-15.410857</c:v>
                </c:pt>
                <c:pt idx="180">
                  <c:v>-15.816545</c:v>
                </c:pt>
                <c:pt idx="181">
                  <c:v>-15.897923</c:v>
                </c:pt>
                <c:pt idx="182">
                  <c:v>-15.554736999999999</c:v>
                </c:pt>
                <c:pt idx="183">
                  <c:v>-15.355098</c:v>
                </c:pt>
                <c:pt idx="184">
                  <c:v>-15.178304000000001</c:v>
                </c:pt>
                <c:pt idx="185">
                  <c:v>-14.868624000000001</c:v>
                </c:pt>
                <c:pt idx="186">
                  <c:v>-14.623096</c:v>
                </c:pt>
                <c:pt idx="187">
                  <c:v>-14.460184</c:v>
                </c:pt>
                <c:pt idx="188">
                  <c:v>-14.394174</c:v>
                </c:pt>
                <c:pt idx="189">
                  <c:v>-14.476706</c:v>
                </c:pt>
                <c:pt idx="190">
                  <c:v>-14.676568</c:v>
                </c:pt>
                <c:pt idx="191">
                  <c:v>-14.952508</c:v>
                </c:pt>
                <c:pt idx="192">
                  <c:v>-15.331697</c:v>
                </c:pt>
                <c:pt idx="193">
                  <c:v>-15.832284</c:v>
                </c:pt>
                <c:pt idx="194">
                  <c:v>-16.427582000000001</c:v>
                </c:pt>
                <c:pt idx="195">
                  <c:v>-17.098133000000001</c:v>
                </c:pt>
                <c:pt idx="196">
                  <c:v>-17.884218000000001</c:v>
                </c:pt>
                <c:pt idx="197">
                  <c:v>-18.753758999999999</c:v>
                </c:pt>
                <c:pt idx="198">
                  <c:v>-19.704858999999999</c:v>
                </c:pt>
                <c:pt idx="199">
                  <c:v>-20.501562</c:v>
                </c:pt>
                <c:pt idx="200">
                  <c:v>-21.131416000000002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-74.759308000000004</c:v>
                </c:pt>
                <c:pt idx="1">
                  <c:v>-71.350716000000006</c:v>
                </c:pt>
                <c:pt idx="2">
                  <c:v>-66.662422000000007</c:v>
                </c:pt>
                <c:pt idx="3">
                  <c:v>-61.252544</c:v>
                </c:pt>
                <c:pt idx="4">
                  <c:v>-55.806373999999998</c:v>
                </c:pt>
                <c:pt idx="5">
                  <c:v>-50.055762999999999</c:v>
                </c:pt>
                <c:pt idx="6">
                  <c:v>-44.925468000000002</c:v>
                </c:pt>
                <c:pt idx="7">
                  <c:v>-39.893551000000002</c:v>
                </c:pt>
                <c:pt idx="8">
                  <c:v>-34.952972000000003</c:v>
                </c:pt>
                <c:pt idx="9">
                  <c:v>-30.129712999999999</c:v>
                </c:pt>
                <c:pt idx="10">
                  <c:v>-25.991142</c:v>
                </c:pt>
                <c:pt idx="11">
                  <c:v>-22.279881</c:v>
                </c:pt>
                <c:pt idx="12">
                  <c:v>-19.559542</c:v>
                </c:pt>
                <c:pt idx="13">
                  <c:v>-17.378630000000001</c:v>
                </c:pt>
                <c:pt idx="14">
                  <c:v>-15.946799</c:v>
                </c:pt>
                <c:pt idx="15">
                  <c:v>-15.049728</c:v>
                </c:pt>
                <c:pt idx="16">
                  <c:v>-14.489079</c:v>
                </c:pt>
                <c:pt idx="17">
                  <c:v>-14.046652</c:v>
                </c:pt>
                <c:pt idx="18">
                  <c:v>-13.488534</c:v>
                </c:pt>
                <c:pt idx="19">
                  <c:v>-12.964803</c:v>
                </c:pt>
                <c:pt idx="20">
                  <c:v>-12.330697000000001</c:v>
                </c:pt>
                <c:pt idx="21">
                  <c:v>-11.621096</c:v>
                </c:pt>
                <c:pt idx="22">
                  <c:v>-10.830090999999999</c:v>
                </c:pt>
                <c:pt idx="23">
                  <c:v>-10.158842999999999</c:v>
                </c:pt>
                <c:pt idx="24">
                  <c:v>-9.5240916999999996</c:v>
                </c:pt>
                <c:pt idx="25">
                  <c:v>-8.9440775000000006</c:v>
                </c:pt>
                <c:pt idx="26">
                  <c:v>-8.4593229000000001</c:v>
                </c:pt>
                <c:pt idx="27">
                  <c:v>-8.0817089000000006</c:v>
                </c:pt>
                <c:pt idx="28">
                  <c:v>-7.7723693999999997</c:v>
                </c:pt>
                <c:pt idx="29">
                  <c:v>-7.5309143000000001</c:v>
                </c:pt>
                <c:pt idx="30">
                  <c:v>-7.3922100000000004</c:v>
                </c:pt>
                <c:pt idx="31">
                  <c:v>-7.2781997</c:v>
                </c:pt>
                <c:pt idx="32">
                  <c:v>-7.2162699999999997</c:v>
                </c:pt>
                <c:pt idx="33">
                  <c:v>-7.1782298000000004</c:v>
                </c:pt>
                <c:pt idx="34">
                  <c:v>-7.1816144</c:v>
                </c:pt>
                <c:pt idx="35">
                  <c:v>-7.2124515000000002</c:v>
                </c:pt>
                <c:pt idx="36">
                  <c:v>-7.2577853000000001</c:v>
                </c:pt>
                <c:pt idx="37">
                  <c:v>-7.3075652</c:v>
                </c:pt>
                <c:pt idx="38">
                  <c:v>-7.3630523999999999</c:v>
                </c:pt>
                <c:pt idx="39">
                  <c:v>-7.4269942999999996</c:v>
                </c:pt>
                <c:pt idx="40">
                  <c:v>-7.4853740000000002</c:v>
                </c:pt>
                <c:pt idx="41">
                  <c:v>-7.5560017000000004</c:v>
                </c:pt>
                <c:pt idx="42">
                  <c:v>-7.6293534999999997</c:v>
                </c:pt>
                <c:pt idx="43">
                  <c:v>-7.7165108</c:v>
                </c:pt>
                <c:pt idx="44">
                  <c:v>-7.7937139999999996</c:v>
                </c:pt>
                <c:pt idx="45">
                  <c:v>-7.8779364000000003</c:v>
                </c:pt>
                <c:pt idx="46">
                  <c:v>-7.9566131000000002</c:v>
                </c:pt>
                <c:pt idx="47">
                  <c:v>-8.0309486000000003</c:v>
                </c:pt>
                <c:pt idx="48">
                  <c:v>-8.0991000999999994</c:v>
                </c:pt>
                <c:pt idx="49">
                  <c:v>-8.1563683000000005</c:v>
                </c:pt>
                <c:pt idx="50">
                  <c:v>-8.2133579000000001</c:v>
                </c:pt>
                <c:pt idx="51">
                  <c:v>-8.2640723999999999</c:v>
                </c:pt>
                <c:pt idx="52">
                  <c:v>-8.3115539999999992</c:v>
                </c:pt>
                <c:pt idx="53">
                  <c:v>-8.3320799000000001</c:v>
                </c:pt>
                <c:pt idx="54">
                  <c:v>-8.3553046999999996</c:v>
                </c:pt>
                <c:pt idx="55">
                  <c:v>-8.3678445999999997</c:v>
                </c:pt>
                <c:pt idx="56">
                  <c:v>-8.3759517999999993</c:v>
                </c:pt>
                <c:pt idx="57">
                  <c:v>-8.3713636000000005</c:v>
                </c:pt>
                <c:pt idx="58">
                  <c:v>-8.3785868000000008</c:v>
                </c:pt>
                <c:pt idx="59">
                  <c:v>-8.3918885999999997</c:v>
                </c:pt>
                <c:pt idx="60">
                  <c:v>-8.4154395999999991</c:v>
                </c:pt>
                <c:pt idx="61">
                  <c:v>-8.4488009999999996</c:v>
                </c:pt>
                <c:pt idx="62">
                  <c:v>-8.5031862</c:v>
                </c:pt>
                <c:pt idx="63">
                  <c:v>-8.5646647999999992</c:v>
                </c:pt>
                <c:pt idx="64">
                  <c:v>-8.6251192000000003</c:v>
                </c:pt>
                <c:pt idx="65">
                  <c:v>-8.6905947000000001</c:v>
                </c:pt>
                <c:pt idx="66">
                  <c:v>-8.7595948999999997</c:v>
                </c:pt>
                <c:pt idx="67">
                  <c:v>-8.8326969000000002</c:v>
                </c:pt>
                <c:pt idx="68">
                  <c:v>-8.9060162999999992</c:v>
                </c:pt>
                <c:pt idx="69">
                  <c:v>-8.9715824000000008</c:v>
                </c:pt>
                <c:pt idx="70">
                  <c:v>-9.0321808000000008</c:v>
                </c:pt>
                <c:pt idx="71">
                  <c:v>-9.0980425</c:v>
                </c:pt>
                <c:pt idx="72">
                  <c:v>-9.1648663999999993</c:v>
                </c:pt>
                <c:pt idx="73">
                  <c:v>-9.2315321000000008</c:v>
                </c:pt>
                <c:pt idx="74">
                  <c:v>-9.2943944999999992</c:v>
                </c:pt>
                <c:pt idx="75">
                  <c:v>-9.3514748000000001</c:v>
                </c:pt>
                <c:pt idx="76">
                  <c:v>-9.4068289000000007</c:v>
                </c:pt>
                <c:pt idx="77">
                  <c:v>-9.4626102000000003</c:v>
                </c:pt>
                <c:pt idx="78">
                  <c:v>-9.5243749999999991</c:v>
                </c:pt>
                <c:pt idx="79">
                  <c:v>-9.5833548999999998</c:v>
                </c:pt>
                <c:pt idx="80">
                  <c:v>-9.6262722000000007</c:v>
                </c:pt>
                <c:pt idx="81">
                  <c:v>-9.6586523</c:v>
                </c:pt>
                <c:pt idx="82">
                  <c:v>-9.6931762999999993</c:v>
                </c:pt>
                <c:pt idx="83">
                  <c:v>-9.7255410999999992</c:v>
                </c:pt>
                <c:pt idx="84">
                  <c:v>-9.7687883000000006</c:v>
                </c:pt>
                <c:pt idx="85">
                  <c:v>-9.8143244000000003</c:v>
                </c:pt>
                <c:pt idx="86">
                  <c:v>-9.8485689000000001</c:v>
                </c:pt>
                <c:pt idx="87">
                  <c:v>-9.8683747999999998</c:v>
                </c:pt>
                <c:pt idx="88">
                  <c:v>-9.9010878000000009</c:v>
                </c:pt>
                <c:pt idx="89">
                  <c:v>-9.9403647999999993</c:v>
                </c:pt>
                <c:pt idx="90">
                  <c:v>-9.9830045999999992</c:v>
                </c:pt>
                <c:pt idx="91">
                  <c:v>-10.017841000000001</c:v>
                </c:pt>
                <c:pt idx="92">
                  <c:v>-10.037376999999999</c:v>
                </c:pt>
                <c:pt idx="93">
                  <c:v>-10.040590999999999</c:v>
                </c:pt>
                <c:pt idx="94">
                  <c:v>-10.034836</c:v>
                </c:pt>
                <c:pt idx="95">
                  <c:v>-10.031426</c:v>
                </c:pt>
                <c:pt idx="96">
                  <c:v>-10.032557000000001</c:v>
                </c:pt>
                <c:pt idx="97">
                  <c:v>-10.024364</c:v>
                </c:pt>
                <c:pt idx="98">
                  <c:v>-9.9957913999999999</c:v>
                </c:pt>
                <c:pt idx="99">
                  <c:v>-9.9656982000000003</c:v>
                </c:pt>
                <c:pt idx="100">
                  <c:v>-9.9461583999999998</c:v>
                </c:pt>
                <c:pt idx="101">
                  <c:v>-9.9490099000000001</c:v>
                </c:pt>
                <c:pt idx="102">
                  <c:v>-9.9719276000000008</c:v>
                </c:pt>
                <c:pt idx="103">
                  <c:v>-10.002582</c:v>
                </c:pt>
                <c:pt idx="104">
                  <c:v>-10.046141</c:v>
                </c:pt>
                <c:pt idx="105">
                  <c:v>-10.089506999999999</c:v>
                </c:pt>
                <c:pt idx="106">
                  <c:v>-10.147814</c:v>
                </c:pt>
                <c:pt idx="107">
                  <c:v>-10.18017</c:v>
                </c:pt>
                <c:pt idx="108">
                  <c:v>-10.221902</c:v>
                </c:pt>
                <c:pt idx="109">
                  <c:v>-10.235837</c:v>
                </c:pt>
                <c:pt idx="110">
                  <c:v>-10.23963</c:v>
                </c:pt>
                <c:pt idx="111">
                  <c:v>-10.225838</c:v>
                </c:pt>
                <c:pt idx="112">
                  <c:v>-10.236712000000001</c:v>
                </c:pt>
                <c:pt idx="113">
                  <c:v>-10.221783</c:v>
                </c:pt>
                <c:pt idx="114">
                  <c:v>-10.216748000000001</c:v>
                </c:pt>
                <c:pt idx="115">
                  <c:v>-10.203277999999999</c:v>
                </c:pt>
                <c:pt idx="116">
                  <c:v>-10.187288000000001</c:v>
                </c:pt>
                <c:pt idx="117">
                  <c:v>-10.172501</c:v>
                </c:pt>
                <c:pt idx="118">
                  <c:v>-10.163116</c:v>
                </c:pt>
                <c:pt idx="119">
                  <c:v>-10.155942</c:v>
                </c:pt>
                <c:pt idx="120">
                  <c:v>-10.137059000000001</c:v>
                </c:pt>
                <c:pt idx="121">
                  <c:v>-10.116752999999999</c:v>
                </c:pt>
                <c:pt idx="122">
                  <c:v>-10.102950999999999</c:v>
                </c:pt>
                <c:pt idx="123">
                  <c:v>-10.090748</c:v>
                </c:pt>
                <c:pt idx="124">
                  <c:v>-10.069475000000001</c:v>
                </c:pt>
                <c:pt idx="125">
                  <c:v>-10.056945000000001</c:v>
                </c:pt>
                <c:pt idx="126">
                  <c:v>-10.036654</c:v>
                </c:pt>
                <c:pt idx="127">
                  <c:v>-10.02346</c:v>
                </c:pt>
                <c:pt idx="128">
                  <c:v>-10.017962000000001</c:v>
                </c:pt>
                <c:pt idx="129">
                  <c:v>-10.008108</c:v>
                </c:pt>
                <c:pt idx="130">
                  <c:v>-10.004643</c:v>
                </c:pt>
                <c:pt idx="131">
                  <c:v>-10.004142999999999</c:v>
                </c:pt>
                <c:pt idx="132">
                  <c:v>-9.9912758000000004</c:v>
                </c:pt>
                <c:pt idx="133">
                  <c:v>-9.9817972000000008</c:v>
                </c:pt>
                <c:pt idx="134">
                  <c:v>-9.9784688999999993</c:v>
                </c:pt>
                <c:pt idx="135">
                  <c:v>-9.9743785999999997</c:v>
                </c:pt>
                <c:pt idx="136">
                  <c:v>-9.9651937000000004</c:v>
                </c:pt>
                <c:pt idx="137">
                  <c:v>-9.9465923000000007</c:v>
                </c:pt>
                <c:pt idx="138">
                  <c:v>-9.9305754000000004</c:v>
                </c:pt>
                <c:pt idx="139">
                  <c:v>-9.9181031999999991</c:v>
                </c:pt>
                <c:pt idx="140">
                  <c:v>-9.9099979000000005</c:v>
                </c:pt>
                <c:pt idx="141">
                  <c:v>-9.9003735000000006</c:v>
                </c:pt>
                <c:pt idx="142">
                  <c:v>-9.8849306000000006</c:v>
                </c:pt>
                <c:pt idx="143">
                  <c:v>-9.8658915</c:v>
                </c:pt>
                <c:pt idx="144">
                  <c:v>-9.8477172999999993</c:v>
                </c:pt>
                <c:pt idx="145">
                  <c:v>-9.8245974</c:v>
                </c:pt>
                <c:pt idx="146">
                  <c:v>-9.7981052000000002</c:v>
                </c:pt>
                <c:pt idx="147">
                  <c:v>-9.7737540999999997</c:v>
                </c:pt>
                <c:pt idx="148">
                  <c:v>-9.7446537000000006</c:v>
                </c:pt>
                <c:pt idx="149">
                  <c:v>-9.7207726999999995</c:v>
                </c:pt>
                <c:pt idx="150">
                  <c:v>-9.7067326999999999</c:v>
                </c:pt>
                <c:pt idx="151">
                  <c:v>-9.7016153000000003</c:v>
                </c:pt>
                <c:pt idx="152">
                  <c:v>-9.7074957000000008</c:v>
                </c:pt>
                <c:pt idx="153">
                  <c:v>-9.7189683999999996</c:v>
                </c:pt>
                <c:pt idx="154">
                  <c:v>-9.7309608000000001</c:v>
                </c:pt>
                <c:pt idx="155">
                  <c:v>-9.7493219</c:v>
                </c:pt>
                <c:pt idx="156">
                  <c:v>-9.7741136999999991</c:v>
                </c:pt>
                <c:pt idx="157">
                  <c:v>-9.8003091999999992</c:v>
                </c:pt>
                <c:pt idx="158">
                  <c:v>-9.8292026999999997</c:v>
                </c:pt>
                <c:pt idx="159">
                  <c:v>-9.8590020999999997</c:v>
                </c:pt>
                <c:pt idx="160">
                  <c:v>-9.9090270999999994</c:v>
                </c:pt>
                <c:pt idx="161">
                  <c:v>-9.9673481000000006</c:v>
                </c:pt>
                <c:pt idx="162">
                  <c:v>-10.019544</c:v>
                </c:pt>
                <c:pt idx="163">
                  <c:v>-10.084159</c:v>
                </c:pt>
                <c:pt idx="164">
                  <c:v>-10.171341999999999</c:v>
                </c:pt>
                <c:pt idx="165">
                  <c:v>-10.259831999999999</c:v>
                </c:pt>
                <c:pt idx="166">
                  <c:v>-10.382698</c:v>
                </c:pt>
                <c:pt idx="167">
                  <c:v>-10.546371000000001</c:v>
                </c:pt>
                <c:pt idx="168">
                  <c:v>-10.725871</c:v>
                </c:pt>
                <c:pt idx="169">
                  <c:v>-10.975813</c:v>
                </c:pt>
                <c:pt idx="170">
                  <c:v>-11.349418999999999</c:v>
                </c:pt>
                <c:pt idx="171">
                  <c:v>-11.83953</c:v>
                </c:pt>
                <c:pt idx="172">
                  <c:v>-12.505102000000001</c:v>
                </c:pt>
                <c:pt idx="173">
                  <c:v>-13.457257</c:v>
                </c:pt>
                <c:pt idx="174">
                  <c:v>-14.489564</c:v>
                </c:pt>
                <c:pt idx="175">
                  <c:v>-15.322919000000001</c:v>
                </c:pt>
                <c:pt idx="176">
                  <c:v>-16.397715000000002</c:v>
                </c:pt>
                <c:pt idx="177">
                  <c:v>-17.714251000000001</c:v>
                </c:pt>
                <c:pt idx="178">
                  <c:v>-18.389982</c:v>
                </c:pt>
                <c:pt idx="179">
                  <c:v>-18.665410999999999</c:v>
                </c:pt>
                <c:pt idx="180">
                  <c:v>-19.123183999999998</c:v>
                </c:pt>
                <c:pt idx="181">
                  <c:v>-19.041779999999999</c:v>
                </c:pt>
                <c:pt idx="182">
                  <c:v>-18.344021000000001</c:v>
                </c:pt>
                <c:pt idx="183">
                  <c:v>-17.798407000000001</c:v>
                </c:pt>
                <c:pt idx="184">
                  <c:v>-17.249140000000001</c:v>
                </c:pt>
                <c:pt idx="185">
                  <c:v>-16.483329999999999</c:v>
                </c:pt>
                <c:pt idx="186">
                  <c:v>-15.847757</c:v>
                </c:pt>
                <c:pt idx="187">
                  <c:v>-15.353059999999999</c:v>
                </c:pt>
                <c:pt idx="188">
                  <c:v>-15.020061</c:v>
                </c:pt>
                <c:pt idx="189">
                  <c:v>-14.956932</c:v>
                </c:pt>
                <c:pt idx="190">
                  <c:v>-15.064730000000001</c:v>
                </c:pt>
                <c:pt idx="191">
                  <c:v>-15.247583000000001</c:v>
                </c:pt>
                <c:pt idx="192">
                  <c:v>-15.563256000000001</c:v>
                </c:pt>
                <c:pt idx="193">
                  <c:v>-16.04213</c:v>
                </c:pt>
                <c:pt idx="194">
                  <c:v>-16.614208000000001</c:v>
                </c:pt>
                <c:pt idx="195">
                  <c:v>-17.253637000000001</c:v>
                </c:pt>
                <c:pt idx="196">
                  <c:v>-18.024168</c:v>
                </c:pt>
                <c:pt idx="197">
                  <c:v>-18.880157000000001</c:v>
                </c:pt>
                <c:pt idx="198">
                  <c:v>-19.806502999999999</c:v>
                </c:pt>
                <c:pt idx="199">
                  <c:v>-20.592775</c:v>
                </c:pt>
                <c:pt idx="200">
                  <c:v>-21.216787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-75.626320000000007</c:v>
                </c:pt>
                <c:pt idx="1">
                  <c:v>-72.399910000000006</c:v>
                </c:pt>
                <c:pt idx="2">
                  <c:v>-68.549666999999999</c:v>
                </c:pt>
                <c:pt idx="3">
                  <c:v>-63.569954000000003</c:v>
                </c:pt>
                <c:pt idx="4">
                  <c:v>-59.586039999999997</c:v>
                </c:pt>
                <c:pt idx="5">
                  <c:v>-53.236832</c:v>
                </c:pt>
                <c:pt idx="6">
                  <c:v>-48.580669</c:v>
                </c:pt>
                <c:pt idx="7">
                  <c:v>-43.499668</c:v>
                </c:pt>
                <c:pt idx="8">
                  <c:v>-38.923110999999999</c:v>
                </c:pt>
                <c:pt idx="9">
                  <c:v>-34.223854000000003</c:v>
                </c:pt>
                <c:pt idx="10">
                  <c:v>-29.934998</c:v>
                </c:pt>
                <c:pt idx="11">
                  <c:v>-25.874231000000002</c:v>
                </c:pt>
                <c:pt idx="12">
                  <c:v>-22.540426</c:v>
                </c:pt>
                <c:pt idx="13">
                  <c:v>-19.627082999999999</c:v>
                </c:pt>
                <c:pt idx="14">
                  <c:v>-17.486277000000001</c:v>
                </c:pt>
                <c:pt idx="15">
                  <c:v>-16.082972999999999</c:v>
                </c:pt>
                <c:pt idx="16">
                  <c:v>-15.198053</c:v>
                </c:pt>
                <c:pt idx="17">
                  <c:v>-14.553686000000001</c:v>
                </c:pt>
                <c:pt idx="18">
                  <c:v>-13.903848</c:v>
                </c:pt>
                <c:pt idx="19">
                  <c:v>-13.374986</c:v>
                </c:pt>
                <c:pt idx="20">
                  <c:v>-12.718152</c:v>
                </c:pt>
                <c:pt idx="21">
                  <c:v>-11.978662</c:v>
                </c:pt>
                <c:pt idx="22">
                  <c:v>-11.145311</c:v>
                </c:pt>
                <c:pt idx="23">
                  <c:v>-10.438038000000001</c:v>
                </c:pt>
                <c:pt idx="24">
                  <c:v>-9.7609005</c:v>
                </c:pt>
                <c:pt idx="25">
                  <c:v>-9.1424035999999997</c:v>
                </c:pt>
                <c:pt idx="26">
                  <c:v>-8.6264458000000008</c:v>
                </c:pt>
                <c:pt idx="27">
                  <c:v>-8.2351284000000007</c:v>
                </c:pt>
                <c:pt idx="28">
                  <c:v>-7.9083619000000001</c:v>
                </c:pt>
                <c:pt idx="29">
                  <c:v>-7.6545734000000003</c:v>
                </c:pt>
                <c:pt idx="30">
                  <c:v>-7.5109820000000003</c:v>
                </c:pt>
                <c:pt idx="31">
                  <c:v>-7.3886237000000001</c:v>
                </c:pt>
                <c:pt idx="32">
                  <c:v>-7.3243136</c:v>
                </c:pt>
                <c:pt idx="33">
                  <c:v>-7.2850770999999996</c:v>
                </c:pt>
                <c:pt idx="34">
                  <c:v>-7.2841782999999998</c:v>
                </c:pt>
                <c:pt idx="35">
                  <c:v>-7.3135738000000003</c:v>
                </c:pt>
                <c:pt idx="36">
                  <c:v>-7.3584642000000002</c:v>
                </c:pt>
                <c:pt idx="37">
                  <c:v>-7.4025173000000004</c:v>
                </c:pt>
                <c:pt idx="38">
                  <c:v>-7.4527593000000003</c:v>
                </c:pt>
                <c:pt idx="39">
                  <c:v>-7.5112380999999999</c:v>
                </c:pt>
                <c:pt idx="40">
                  <c:v>-7.5654348999999996</c:v>
                </c:pt>
                <c:pt idx="41">
                  <c:v>-7.6324072000000003</c:v>
                </c:pt>
                <c:pt idx="42">
                  <c:v>-7.7014914000000001</c:v>
                </c:pt>
                <c:pt idx="43">
                  <c:v>-7.7835964999999998</c:v>
                </c:pt>
                <c:pt idx="44">
                  <c:v>-7.8556476000000002</c:v>
                </c:pt>
                <c:pt idx="45">
                  <c:v>-7.9335084</c:v>
                </c:pt>
                <c:pt idx="46">
                  <c:v>-8.0058413000000002</c:v>
                </c:pt>
                <c:pt idx="47">
                  <c:v>-8.0762319999999992</c:v>
                </c:pt>
                <c:pt idx="48">
                  <c:v>-8.1384144000000003</c:v>
                </c:pt>
                <c:pt idx="49">
                  <c:v>-8.1933869999999995</c:v>
                </c:pt>
                <c:pt idx="50">
                  <c:v>-8.2469710999999997</c:v>
                </c:pt>
                <c:pt idx="51">
                  <c:v>-8.2929706999999997</c:v>
                </c:pt>
                <c:pt idx="52">
                  <c:v>-8.3363198999999994</c:v>
                </c:pt>
                <c:pt idx="53">
                  <c:v>-8.3536252999999991</c:v>
                </c:pt>
                <c:pt idx="54">
                  <c:v>-8.3713368999999993</c:v>
                </c:pt>
                <c:pt idx="55">
                  <c:v>-8.3801632000000001</c:v>
                </c:pt>
                <c:pt idx="56">
                  <c:v>-8.3884974000000003</c:v>
                </c:pt>
                <c:pt idx="57">
                  <c:v>-8.3883495000000003</c:v>
                </c:pt>
                <c:pt idx="58">
                  <c:v>-8.4070301000000001</c:v>
                </c:pt>
                <c:pt idx="59">
                  <c:v>-8.4357232999999994</c:v>
                </c:pt>
                <c:pt idx="60">
                  <c:v>-8.4726190999999993</c:v>
                </c:pt>
                <c:pt idx="61">
                  <c:v>-8.5167903999999997</c:v>
                </c:pt>
                <c:pt idx="62">
                  <c:v>-8.5779017999999994</c:v>
                </c:pt>
                <c:pt idx="63">
                  <c:v>-8.6385983999999993</c:v>
                </c:pt>
                <c:pt idx="64">
                  <c:v>-8.6962203999999996</c:v>
                </c:pt>
                <c:pt idx="65">
                  <c:v>-8.7594165999999998</c:v>
                </c:pt>
                <c:pt idx="66">
                  <c:v>-8.8264008</c:v>
                </c:pt>
                <c:pt idx="67">
                  <c:v>-8.8979406000000001</c:v>
                </c:pt>
                <c:pt idx="68">
                  <c:v>-8.9706249000000007</c:v>
                </c:pt>
                <c:pt idx="69">
                  <c:v>-9.0325088999999998</c:v>
                </c:pt>
                <c:pt idx="70">
                  <c:v>-9.0918340999999998</c:v>
                </c:pt>
                <c:pt idx="71">
                  <c:v>-9.1571531000000004</c:v>
                </c:pt>
                <c:pt idx="72">
                  <c:v>-9.2222203999999994</c:v>
                </c:pt>
                <c:pt idx="73">
                  <c:v>-9.2844324</c:v>
                </c:pt>
                <c:pt idx="74">
                  <c:v>-9.3451442999999994</c:v>
                </c:pt>
                <c:pt idx="75">
                  <c:v>-9.4002771000000003</c:v>
                </c:pt>
                <c:pt idx="76">
                  <c:v>-9.4506692999999995</c:v>
                </c:pt>
                <c:pt idx="77">
                  <c:v>-9.5019206999999994</c:v>
                </c:pt>
                <c:pt idx="78">
                  <c:v>-9.5597963000000004</c:v>
                </c:pt>
                <c:pt idx="79">
                  <c:v>-9.6151514000000002</c:v>
                </c:pt>
                <c:pt idx="80">
                  <c:v>-9.6547394000000004</c:v>
                </c:pt>
                <c:pt idx="81">
                  <c:v>-9.6888503999999998</c:v>
                </c:pt>
                <c:pt idx="82">
                  <c:v>-9.7271967000000004</c:v>
                </c:pt>
                <c:pt idx="83">
                  <c:v>-9.7618074000000004</c:v>
                </c:pt>
                <c:pt idx="84">
                  <c:v>-9.8041525000000007</c:v>
                </c:pt>
                <c:pt idx="85">
                  <c:v>-9.8504342999999999</c:v>
                </c:pt>
                <c:pt idx="86">
                  <c:v>-9.8829670000000007</c:v>
                </c:pt>
                <c:pt idx="87">
                  <c:v>-9.9027089999999998</c:v>
                </c:pt>
                <c:pt idx="88">
                  <c:v>-9.9367762000000006</c:v>
                </c:pt>
                <c:pt idx="89">
                  <c:v>-9.9753922999999993</c:v>
                </c:pt>
                <c:pt idx="90">
                  <c:v>-10.014398999999999</c:v>
                </c:pt>
                <c:pt idx="91">
                  <c:v>-10.048700999999999</c:v>
                </c:pt>
                <c:pt idx="92">
                  <c:v>-10.06612</c:v>
                </c:pt>
                <c:pt idx="93">
                  <c:v>-10.068072000000001</c:v>
                </c:pt>
                <c:pt idx="94">
                  <c:v>-10.062678</c:v>
                </c:pt>
                <c:pt idx="95">
                  <c:v>-10.058172000000001</c:v>
                </c:pt>
                <c:pt idx="96">
                  <c:v>-10.054570999999999</c:v>
                </c:pt>
                <c:pt idx="97">
                  <c:v>-10.041172</c:v>
                </c:pt>
                <c:pt idx="98">
                  <c:v>-10.012505000000001</c:v>
                </c:pt>
                <c:pt idx="99">
                  <c:v>-9.9888086000000005</c:v>
                </c:pt>
                <c:pt idx="100">
                  <c:v>-9.9750662000000005</c:v>
                </c:pt>
                <c:pt idx="101">
                  <c:v>-9.9837264999999995</c:v>
                </c:pt>
                <c:pt idx="102">
                  <c:v>-10.014327</c:v>
                </c:pt>
                <c:pt idx="103">
                  <c:v>-10.055061</c:v>
                </c:pt>
                <c:pt idx="104">
                  <c:v>-10.103275999999999</c:v>
                </c:pt>
                <c:pt idx="105">
                  <c:v>-10.15269</c:v>
                </c:pt>
                <c:pt idx="106">
                  <c:v>-10.216471</c:v>
                </c:pt>
                <c:pt idx="107">
                  <c:v>-10.24823</c:v>
                </c:pt>
                <c:pt idx="108">
                  <c:v>-10.289163</c:v>
                </c:pt>
                <c:pt idx="109">
                  <c:v>-10.302432</c:v>
                </c:pt>
                <c:pt idx="110">
                  <c:v>-10.309303</c:v>
                </c:pt>
                <c:pt idx="111">
                  <c:v>-10.295627</c:v>
                </c:pt>
                <c:pt idx="112">
                  <c:v>-10.311180999999999</c:v>
                </c:pt>
                <c:pt idx="113">
                  <c:v>-10.296716</c:v>
                </c:pt>
                <c:pt idx="114">
                  <c:v>-10.29382</c:v>
                </c:pt>
                <c:pt idx="115">
                  <c:v>-10.281055</c:v>
                </c:pt>
                <c:pt idx="116">
                  <c:v>-10.269373</c:v>
                </c:pt>
                <c:pt idx="117">
                  <c:v>-10.252459999999999</c:v>
                </c:pt>
                <c:pt idx="118">
                  <c:v>-10.240913000000001</c:v>
                </c:pt>
                <c:pt idx="119">
                  <c:v>-10.231434</c:v>
                </c:pt>
                <c:pt idx="120">
                  <c:v>-10.211176</c:v>
                </c:pt>
                <c:pt idx="121">
                  <c:v>-10.187744</c:v>
                </c:pt>
                <c:pt idx="122">
                  <c:v>-10.174568000000001</c:v>
                </c:pt>
                <c:pt idx="123">
                  <c:v>-10.160182000000001</c:v>
                </c:pt>
                <c:pt idx="124">
                  <c:v>-10.136901999999999</c:v>
                </c:pt>
                <c:pt idx="125">
                  <c:v>-10.119643999999999</c:v>
                </c:pt>
                <c:pt idx="126">
                  <c:v>-10.095477000000001</c:v>
                </c:pt>
                <c:pt idx="127">
                  <c:v>-10.076040000000001</c:v>
                </c:pt>
                <c:pt idx="128">
                  <c:v>-10.065785999999999</c:v>
                </c:pt>
                <c:pt idx="129">
                  <c:v>-10.051647000000001</c:v>
                </c:pt>
                <c:pt idx="130">
                  <c:v>-10.044309999999999</c:v>
                </c:pt>
                <c:pt idx="131">
                  <c:v>-10.03994</c:v>
                </c:pt>
                <c:pt idx="132">
                  <c:v>-10.027659999999999</c:v>
                </c:pt>
                <c:pt idx="133">
                  <c:v>-10.019831999999999</c:v>
                </c:pt>
                <c:pt idx="134">
                  <c:v>-10.01262</c:v>
                </c:pt>
                <c:pt idx="135">
                  <c:v>-10.006717999999999</c:v>
                </c:pt>
                <c:pt idx="136">
                  <c:v>-9.9990625000000009</c:v>
                </c:pt>
                <c:pt idx="137">
                  <c:v>-9.9822091999999998</c:v>
                </c:pt>
                <c:pt idx="138">
                  <c:v>-9.9663401</c:v>
                </c:pt>
                <c:pt idx="139">
                  <c:v>-9.9562501999999995</c:v>
                </c:pt>
                <c:pt idx="140">
                  <c:v>-9.9478673999999998</c:v>
                </c:pt>
                <c:pt idx="141">
                  <c:v>-9.9385995999999999</c:v>
                </c:pt>
                <c:pt idx="142">
                  <c:v>-9.9221667999999994</c:v>
                </c:pt>
                <c:pt idx="143">
                  <c:v>-9.9034575999999994</c:v>
                </c:pt>
                <c:pt idx="144">
                  <c:v>-9.8884907000000002</c:v>
                </c:pt>
                <c:pt idx="145">
                  <c:v>-9.8696003000000001</c:v>
                </c:pt>
                <c:pt idx="146">
                  <c:v>-9.8457623000000005</c:v>
                </c:pt>
                <c:pt idx="147">
                  <c:v>-9.8285397999999997</c:v>
                </c:pt>
                <c:pt idx="148">
                  <c:v>-9.8098927000000007</c:v>
                </c:pt>
                <c:pt idx="149">
                  <c:v>-9.7955722999999999</c:v>
                </c:pt>
                <c:pt idx="150">
                  <c:v>-9.7926455000000008</c:v>
                </c:pt>
                <c:pt idx="151">
                  <c:v>-9.7974701</c:v>
                </c:pt>
                <c:pt idx="152">
                  <c:v>-9.8113337000000005</c:v>
                </c:pt>
                <c:pt idx="153">
                  <c:v>-9.8335056000000005</c:v>
                </c:pt>
                <c:pt idx="154">
                  <c:v>-9.8552160000000004</c:v>
                </c:pt>
                <c:pt idx="155">
                  <c:v>-9.8833780000000004</c:v>
                </c:pt>
                <c:pt idx="156">
                  <c:v>-9.9184169999999998</c:v>
                </c:pt>
                <c:pt idx="157">
                  <c:v>-9.9558248999999996</c:v>
                </c:pt>
                <c:pt idx="158">
                  <c:v>-9.9914912999999999</c:v>
                </c:pt>
                <c:pt idx="159">
                  <c:v>-10.030571</c:v>
                </c:pt>
                <c:pt idx="160">
                  <c:v>-10.096887000000001</c:v>
                </c:pt>
                <c:pt idx="161">
                  <c:v>-10.177235</c:v>
                </c:pt>
                <c:pt idx="162">
                  <c:v>-10.242967</c:v>
                </c:pt>
                <c:pt idx="163">
                  <c:v>-10.333093</c:v>
                </c:pt>
                <c:pt idx="164">
                  <c:v>-10.465063000000001</c:v>
                </c:pt>
                <c:pt idx="165">
                  <c:v>-10.607023999999999</c:v>
                </c:pt>
                <c:pt idx="166">
                  <c:v>-10.831901999999999</c:v>
                </c:pt>
                <c:pt idx="167">
                  <c:v>-11.150601</c:v>
                </c:pt>
                <c:pt idx="168">
                  <c:v>-11.490640000000001</c:v>
                </c:pt>
                <c:pt idx="169">
                  <c:v>-11.984303000000001</c:v>
                </c:pt>
                <c:pt idx="170">
                  <c:v>-12.735818</c:v>
                </c:pt>
                <c:pt idx="171">
                  <c:v>-13.648445000000001</c:v>
                </c:pt>
                <c:pt idx="172">
                  <c:v>-14.793733</c:v>
                </c:pt>
                <c:pt idx="173">
                  <c:v>-16.299067000000001</c:v>
                </c:pt>
                <c:pt idx="174">
                  <c:v>-17.806843000000001</c:v>
                </c:pt>
                <c:pt idx="175">
                  <c:v>-18.942876999999999</c:v>
                </c:pt>
                <c:pt idx="176">
                  <c:v>-20.283923999999999</c:v>
                </c:pt>
                <c:pt idx="177">
                  <c:v>-21.782178999999999</c:v>
                </c:pt>
                <c:pt idx="178">
                  <c:v>-22.544853</c:v>
                </c:pt>
                <c:pt idx="179">
                  <c:v>-22.838225999999999</c:v>
                </c:pt>
                <c:pt idx="180">
                  <c:v>-23.350667999999999</c:v>
                </c:pt>
                <c:pt idx="181">
                  <c:v>-23.221111000000001</c:v>
                </c:pt>
                <c:pt idx="182">
                  <c:v>-22.393450000000001</c:v>
                </c:pt>
                <c:pt idx="183">
                  <c:v>-21.618282000000001</c:v>
                </c:pt>
                <c:pt idx="184">
                  <c:v>-20.699487999999999</c:v>
                </c:pt>
                <c:pt idx="185">
                  <c:v>-19.447855000000001</c:v>
                </c:pt>
                <c:pt idx="186">
                  <c:v>-18.327649999999998</c:v>
                </c:pt>
                <c:pt idx="187">
                  <c:v>-17.319479000000001</c:v>
                </c:pt>
                <c:pt idx="188">
                  <c:v>-16.482258000000002</c:v>
                </c:pt>
                <c:pt idx="189">
                  <c:v>-16.076435</c:v>
                </c:pt>
                <c:pt idx="190">
                  <c:v>-15.934372</c:v>
                </c:pt>
                <c:pt idx="191">
                  <c:v>-15.883255</c:v>
                </c:pt>
                <c:pt idx="192">
                  <c:v>-16.032357999999999</c:v>
                </c:pt>
                <c:pt idx="193">
                  <c:v>-16.438867999999999</c:v>
                </c:pt>
                <c:pt idx="194">
                  <c:v>-16.950935000000001</c:v>
                </c:pt>
                <c:pt idx="195">
                  <c:v>-17.538595000000001</c:v>
                </c:pt>
                <c:pt idx="196">
                  <c:v>-18.271538</c:v>
                </c:pt>
                <c:pt idx="197">
                  <c:v>-19.111418</c:v>
                </c:pt>
                <c:pt idx="198">
                  <c:v>-20.009176</c:v>
                </c:pt>
                <c:pt idx="199">
                  <c:v>-20.775956999999998</c:v>
                </c:pt>
                <c:pt idx="200">
                  <c:v>-21.380445000000002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CLvsLO!$U$2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-76.176124999999999</c:v>
                </c:pt>
                <c:pt idx="1">
                  <c:v>-73.161918999999997</c:v>
                </c:pt>
                <c:pt idx="2">
                  <c:v>-68.965721000000002</c:v>
                </c:pt>
                <c:pt idx="3">
                  <c:v>-64.132889000000006</c:v>
                </c:pt>
                <c:pt idx="4">
                  <c:v>-59.907508999999997</c:v>
                </c:pt>
                <c:pt idx="5">
                  <c:v>-55.856181999999997</c:v>
                </c:pt>
                <c:pt idx="6">
                  <c:v>-51.272423000000003</c:v>
                </c:pt>
                <c:pt idx="7">
                  <c:v>-46.863083000000003</c:v>
                </c:pt>
                <c:pt idx="8">
                  <c:v>-42.519917</c:v>
                </c:pt>
                <c:pt idx="9">
                  <c:v>-38.248333000000002</c:v>
                </c:pt>
                <c:pt idx="10">
                  <c:v>-34.072273000000003</c:v>
                </c:pt>
                <c:pt idx="11">
                  <c:v>-29.902918</c:v>
                </c:pt>
                <c:pt idx="12">
                  <c:v>-26.268042000000001</c:v>
                </c:pt>
                <c:pt idx="13">
                  <c:v>-22.802084000000001</c:v>
                </c:pt>
                <c:pt idx="14">
                  <c:v>-19.937078</c:v>
                </c:pt>
                <c:pt idx="15">
                  <c:v>-17.865376000000001</c:v>
                </c:pt>
                <c:pt idx="16">
                  <c:v>-16.424685</c:v>
                </c:pt>
                <c:pt idx="17">
                  <c:v>-15.366745</c:v>
                </c:pt>
                <c:pt idx="18">
                  <c:v>-14.501580000000001</c:v>
                </c:pt>
                <c:pt idx="19">
                  <c:v>-13.924291999999999</c:v>
                </c:pt>
                <c:pt idx="20">
                  <c:v>-13.206146</c:v>
                </c:pt>
                <c:pt idx="21">
                  <c:v>-12.428553000000001</c:v>
                </c:pt>
                <c:pt idx="22">
                  <c:v>-11.544788</c:v>
                </c:pt>
                <c:pt idx="23">
                  <c:v>-10.786538999999999</c:v>
                </c:pt>
                <c:pt idx="24">
                  <c:v>-10.056544000000001</c:v>
                </c:pt>
                <c:pt idx="25">
                  <c:v>-9.395937</c:v>
                </c:pt>
                <c:pt idx="26">
                  <c:v>-8.8458719000000006</c:v>
                </c:pt>
                <c:pt idx="27">
                  <c:v>-8.4372577999999994</c:v>
                </c:pt>
                <c:pt idx="28">
                  <c:v>-8.0903158000000008</c:v>
                </c:pt>
                <c:pt idx="29">
                  <c:v>-7.8201384999999997</c:v>
                </c:pt>
                <c:pt idx="30">
                  <c:v>-7.6711111000000001</c:v>
                </c:pt>
                <c:pt idx="31">
                  <c:v>-7.5359582999999999</c:v>
                </c:pt>
                <c:pt idx="32">
                  <c:v>-7.4663057000000004</c:v>
                </c:pt>
                <c:pt idx="33">
                  <c:v>-7.4198779999999998</c:v>
                </c:pt>
                <c:pt idx="34">
                  <c:v>-7.4146533000000003</c:v>
                </c:pt>
                <c:pt idx="35">
                  <c:v>-7.4391736999999996</c:v>
                </c:pt>
                <c:pt idx="36">
                  <c:v>-7.4821672000000001</c:v>
                </c:pt>
                <c:pt idx="37">
                  <c:v>-7.5190668000000001</c:v>
                </c:pt>
                <c:pt idx="38">
                  <c:v>-7.5676230999999996</c:v>
                </c:pt>
                <c:pt idx="39">
                  <c:v>-7.6192903999999997</c:v>
                </c:pt>
                <c:pt idx="40">
                  <c:v>-7.6698050000000002</c:v>
                </c:pt>
                <c:pt idx="41">
                  <c:v>-7.7316627999999996</c:v>
                </c:pt>
                <c:pt idx="42">
                  <c:v>-7.7991742999999998</c:v>
                </c:pt>
                <c:pt idx="43">
                  <c:v>-7.8737501999999999</c:v>
                </c:pt>
                <c:pt idx="44">
                  <c:v>-7.9396180999999997</c:v>
                </c:pt>
                <c:pt idx="45">
                  <c:v>-8.0118132000000006</c:v>
                </c:pt>
                <c:pt idx="46">
                  <c:v>-8.0775223</c:v>
                </c:pt>
                <c:pt idx="47">
                  <c:v>-8.1409263999999997</c:v>
                </c:pt>
                <c:pt idx="48">
                  <c:v>-8.1972733000000009</c:v>
                </c:pt>
                <c:pt idx="49">
                  <c:v>-8.2490357999999997</c:v>
                </c:pt>
                <c:pt idx="50">
                  <c:v>-8.2947559000000002</c:v>
                </c:pt>
                <c:pt idx="51">
                  <c:v>-8.3354855000000008</c:v>
                </c:pt>
                <c:pt idx="52">
                  <c:v>-8.3728247000000007</c:v>
                </c:pt>
                <c:pt idx="53">
                  <c:v>-8.3901252999999993</c:v>
                </c:pt>
                <c:pt idx="54">
                  <c:v>-8.4056072000000004</c:v>
                </c:pt>
                <c:pt idx="55">
                  <c:v>-8.4168196000000002</c:v>
                </c:pt>
                <c:pt idx="56">
                  <c:v>-8.4303092999999993</c:v>
                </c:pt>
                <c:pt idx="57">
                  <c:v>-8.4380178000000008</c:v>
                </c:pt>
                <c:pt idx="58">
                  <c:v>-8.4693202999999997</c:v>
                </c:pt>
                <c:pt idx="59">
                  <c:v>-8.5107564999999994</c:v>
                </c:pt>
                <c:pt idx="60">
                  <c:v>-8.5598916999999997</c:v>
                </c:pt>
                <c:pt idx="61">
                  <c:v>-8.6119661000000001</c:v>
                </c:pt>
                <c:pt idx="62">
                  <c:v>-8.6769466000000008</c:v>
                </c:pt>
                <c:pt idx="63">
                  <c:v>-8.7301044000000001</c:v>
                </c:pt>
                <c:pt idx="64">
                  <c:v>-8.7846002999999993</c:v>
                </c:pt>
                <c:pt idx="65">
                  <c:v>-8.8468590000000003</c:v>
                </c:pt>
                <c:pt idx="66">
                  <c:v>-8.9110899000000003</c:v>
                </c:pt>
                <c:pt idx="67">
                  <c:v>-8.9805297999999993</c:v>
                </c:pt>
                <c:pt idx="68">
                  <c:v>-9.0559434999999997</c:v>
                </c:pt>
                <c:pt idx="69">
                  <c:v>-9.1196318000000005</c:v>
                </c:pt>
                <c:pt idx="70">
                  <c:v>-9.1770753999999997</c:v>
                </c:pt>
                <c:pt idx="71">
                  <c:v>-9.2433318999999994</c:v>
                </c:pt>
                <c:pt idx="72">
                  <c:v>-9.3092021999999996</c:v>
                </c:pt>
                <c:pt idx="73">
                  <c:v>-9.3686284999999998</c:v>
                </c:pt>
                <c:pt idx="74">
                  <c:v>-9.4228114999999999</c:v>
                </c:pt>
                <c:pt idx="75">
                  <c:v>-9.4712867999999997</c:v>
                </c:pt>
                <c:pt idx="76">
                  <c:v>-9.5164328000000005</c:v>
                </c:pt>
                <c:pt idx="77">
                  <c:v>-9.5653181000000007</c:v>
                </c:pt>
                <c:pt idx="78">
                  <c:v>-9.6201323999999993</c:v>
                </c:pt>
                <c:pt idx="79">
                  <c:v>-9.6745014000000005</c:v>
                </c:pt>
                <c:pt idx="80">
                  <c:v>-9.7166938999999992</c:v>
                </c:pt>
                <c:pt idx="81">
                  <c:v>-9.7532157999999995</c:v>
                </c:pt>
                <c:pt idx="82">
                  <c:v>-9.7947979000000007</c:v>
                </c:pt>
                <c:pt idx="83">
                  <c:v>-9.8328790999999995</c:v>
                </c:pt>
                <c:pt idx="84">
                  <c:v>-9.8744688000000007</c:v>
                </c:pt>
                <c:pt idx="85">
                  <c:v>-9.9187393000000004</c:v>
                </c:pt>
                <c:pt idx="86">
                  <c:v>-9.9533366999999995</c:v>
                </c:pt>
                <c:pt idx="87">
                  <c:v>-9.9756002000000006</c:v>
                </c:pt>
                <c:pt idx="88">
                  <c:v>-10.012598000000001</c:v>
                </c:pt>
                <c:pt idx="89">
                  <c:v>-10.052155000000001</c:v>
                </c:pt>
                <c:pt idx="90">
                  <c:v>-10.090508</c:v>
                </c:pt>
                <c:pt idx="91">
                  <c:v>-10.121922</c:v>
                </c:pt>
                <c:pt idx="92">
                  <c:v>-10.133786000000001</c:v>
                </c:pt>
                <c:pt idx="93">
                  <c:v>-10.133913</c:v>
                </c:pt>
                <c:pt idx="94">
                  <c:v>-10.127197000000001</c:v>
                </c:pt>
                <c:pt idx="95">
                  <c:v>-10.123279999999999</c:v>
                </c:pt>
                <c:pt idx="96">
                  <c:v>-10.119349</c:v>
                </c:pt>
                <c:pt idx="97">
                  <c:v>-10.104941</c:v>
                </c:pt>
                <c:pt idx="98">
                  <c:v>-10.079413000000001</c:v>
                </c:pt>
                <c:pt idx="99">
                  <c:v>-10.065693</c:v>
                </c:pt>
                <c:pt idx="100">
                  <c:v>-10.058078</c:v>
                </c:pt>
                <c:pt idx="101">
                  <c:v>-10.070546</c:v>
                </c:pt>
                <c:pt idx="102">
                  <c:v>-10.107464</c:v>
                </c:pt>
                <c:pt idx="103">
                  <c:v>-10.153449</c:v>
                </c:pt>
                <c:pt idx="104">
                  <c:v>-10.204926</c:v>
                </c:pt>
                <c:pt idx="105">
                  <c:v>-10.261183000000001</c:v>
                </c:pt>
                <c:pt idx="106">
                  <c:v>-10.332039999999999</c:v>
                </c:pt>
                <c:pt idx="107">
                  <c:v>-10.364903</c:v>
                </c:pt>
                <c:pt idx="108">
                  <c:v>-10.407287999999999</c:v>
                </c:pt>
                <c:pt idx="109">
                  <c:v>-10.423738999999999</c:v>
                </c:pt>
                <c:pt idx="110">
                  <c:v>-10.434972</c:v>
                </c:pt>
                <c:pt idx="111">
                  <c:v>-10.420911</c:v>
                </c:pt>
                <c:pt idx="112">
                  <c:v>-10.442124</c:v>
                </c:pt>
                <c:pt idx="113">
                  <c:v>-10.428373000000001</c:v>
                </c:pt>
                <c:pt idx="114">
                  <c:v>-10.424579</c:v>
                </c:pt>
                <c:pt idx="115">
                  <c:v>-10.409985000000001</c:v>
                </c:pt>
                <c:pt idx="116">
                  <c:v>-10.401928</c:v>
                </c:pt>
                <c:pt idx="117">
                  <c:v>-10.385756000000001</c:v>
                </c:pt>
                <c:pt idx="118">
                  <c:v>-10.372062</c:v>
                </c:pt>
                <c:pt idx="119">
                  <c:v>-10.363398</c:v>
                </c:pt>
                <c:pt idx="120">
                  <c:v>-10.343052</c:v>
                </c:pt>
                <c:pt idx="121">
                  <c:v>-10.315638999999999</c:v>
                </c:pt>
                <c:pt idx="122">
                  <c:v>-10.297653</c:v>
                </c:pt>
                <c:pt idx="123">
                  <c:v>-10.279864</c:v>
                </c:pt>
                <c:pt idx="124">
                  <c:v>-10.250063000000001</c:v>
                </c:pt>
                <c:pt idx="125">
                  <c:v>-10.226519</c:v>
                </c:pt>
                <c:pt idx="126">
                  <c:v>-10.197201</c:v>
                </c:pt>
                <c:pt idx="127">
                  <c:v>-10.172788000000001</c:v>
                </c:pt>
                <c:pt idx="128">
                  <c:v>-10.156929999999999</c:v>
                </c:pt>
                <c:pt idx="129">
                  <c:v>-10.135538</c:v>
                </c:pt>
                <c:pt idx="130">
                  <c:v>-10.124124999999999</c:v>
                </c:pt>
                <c:pt idx="131">
                  <c:v>-10.114532000000001</c:v>
                </c:pt>
                <c:pt idx="132">
                  <c:v>-10.09976</c:v>
                </c:pt>
                <c:pt idx="133">
                  <c:v>-10.090814999999999</c:v>
                </c:pt>
                <c:pt idx="134">
                  <c:v>-10.084966</c:v>
                </c:pt>
                <c:pt idx="135">
                  <c:v>-10.079302</c:v>
                </c:pt>
                <c:pt idx="136">
                  <c:v>-10.074519</c:v>
                </c:pt>
                <c:pt idx="137">
                  <c:v>-10.059381999999999</c:v>
                </c:pt>
                <c:pt idx="138">
                  <c:v>-10.049056</c:v>
                </c:pt>
                <c:pt idx="139">
                  <c:v>-10.041665999999999</c:v>
                </c:pt>
                <c:pt idx="140">
                  <c:v>-10.036636</c:v>
                </c:pt>
                <c:pt idx="141">
                  <c:v>-10.033056</c:v>
                </c:pt>
                <c:pt idx="142">
                  <c:v>-10.021435</c:v>
                </c:pt>
                <c:pt idx="143">
                  <c:v>-10.005236999999999</c:v>
                </c:pt>
                <c:pt idx="144">
                  <c:v>-9.9951772999999999</c:v>
                </c:pt>
                <c:pt idx="145">
                  <c:v>-9.9798621999999995</c:v>
                </c:pt>
                <c:pt idx="146">
                  <c:v>-9.9609509000000003</c:v>
                </c:pt>
                <c:pt idx="147">
                  <c:v>-9.9503517000000006</c:v>
                </c:pt>
                <c:pt idx="148">
                  <c:v>-9.9410191000000001</c:v>
                </c:pt>
                <c:pt idx="149">
                  <c:v>-9.9387559999999997</c:v>
                </c:pt>
                <c:pt idx="150">
                  <c:v>-9.9458169999999999</c:v>
                </c:pt>
                <c:pt idx="151">
                  <c:v>-9.9583396999999998</c:v>
                </c:pt>
                <c:pt idx="152">
                  <c:v>-9.9818219999999993</c:v>
                </c:pt>
                <c:pt idx="153">
                  <c:v>-10.015325000000001</c:v>
                </c:pt>
                <c:pt idx="154">
                  <c:v>-10.047611</c:v>
                </c:pt>
                <c:pt idx="155">
                  <c:v>-10.088354000000001</c:v>
                </c:pt>
                <c:pt idx="156">
                  <c:v>-10.136424999999999</c:v>
                </c:pt>
                <c:pt idx="157">
                  <c:v>-10.192721000000001</c:v>
                </c:pt>
                <c:pt idx="158">
                  <c:v>-10.243325</c:v>
                </c:pt>
                <c:pt idx="159">
                  <c:v>-10.299410999999999</c:v>
                </c:pt>
                <c:pt idx="160">
                  <c:v>-10.40423</c:v>
                </c:pt>
                <c:pt idx="161">
                  <c:v>-10.536716</c:v>
                </c:pt>
                <c:pt idx="162">
                  <c:v>-10.637613999999999</c:v>
                </c:pt>
                <c:pt idx="163">
                  <c:v>-10.799818999999999</c:v>
                </c:pt>
                <c:pt idx="164">
                  <c:v>-11.051831999999999</c:v>
                </c:pt>
                <c:pt idx="165">
                  <c:v>-11.337243000000001</c:v>
                </c:pt>
                <c:pt idx="166">
                  <c:v>-11.820956000000001</c:v>
                </c:pt>
                <c:pt idx="167">
                  <c:v>-12.499257</c:v>
                </c:pt>
                <c:pt idx="168">
                  <c:v>-13.193251</c:v>
                </c:pt>
                <c:pt idx="169">
                  <c:v>-14.117603000000001</c:v>
                </c:pt>
                <c:pt idx="170">
                  <c:v>-15.387373</c:v>
                </c:pt>
                <c:pt idx="171">
                  <c:v>-16.741599999999998</c:v>
                </c:pt>
                <c:pt idx="172">
                  <c:v>-18.272355999999998</c:v>
                </c:pt>
                <c:pt idx="173">
                  <c:v>-20.157617999999999</c:v>
                </c:pt>
                <c:pt idx="174">
                  <c:v>-21.905723999999999</c:v>
                </c:pt>
                <c:pt idx="175">
                  <c:v>-23.14547</c:v>
                </c:pt>
                <c:pt idx="176">
                  <c:v>-24.532724000000002</c:v>
                </c:pt>
                <c:pt idx="177">
                  <c:v>-26.026969999999999</c:v>
                </c:pt>
                <c:pt idx="178">
                  <c:v>-26.785736</c:v>
                </c:pt>
                <c:pt idx="179">
                  <c:v>-27.108715</c:v>
                </c:pt>
                <c:pt idx="180">
                  <c:v>-27.662392000000001</c:v>
                </c:pt>
                <c:pt idx="181">
                  <c:v>-27.594671000000002</c:v>
                </c:pt>
                <c:pt idx="182">
                  <c:v>-26.818781000000001</c:v>
                </c:pt>
                <c:pt idx="183">
                  <c:v>-26.051659000000001</c:v>
                </c:pt>
                <c:pt idx="184">
                  <c:v>-25.018989999999999</c:v>
                </c:pt>
                <c:pt idx="185">
                  <c:v>-23.542079999999999</c:v>
                </c:pt>
                <c:pt idx="186">
                  <c:v>-22.141864999999999</c:v>
                </c:pt>
                <c:pt idx="187">
                  <c:v>-20.748598000000001</c:v>
                </c:pt>
                <c:pt idx="188">
                  <c:v>-19.341647999999999</c:v>
                </c:pt>
                <c:pt idx="189">
                  <c:v>-18.395351000000002</c:v>
                </c:pt>
                <c:pt idx="190">
                  <c:v>-17.806412000000002</c:v>
                </c:pt>
                <c:pt idx="191">
                  <c:v>-17.268378999999999</c:v>
                </c:pt>
                <c:pt idx="192">
                  <c:v>-17.019646000000002</c:v>
                </c:pt>
                <c:pt idx="193">
                  <c:v>-17.231300000000001</c:v>
                </c:pt>
                <c:pt idx="194">
                  <c:v>-17.604507000000002</c:v>
                </c:pt>
                <c:pt idx="195">
                  <c:v>-18.033698999999999</c:v>
                </c:pt>
                <c:pt idx="196">
                  <c:v>-18.694925000000001</c:v>
                </c:pt>
                <c:pt idx="197">
                  <c:v>-19.492559</c:v>
                </c:pt>
                <c:pt idx="198">
                  <c:v>-20.339963999999998</c:v>
                </c:pt>
                <c:pt idx="199">
                  <c:v>-21.069689</c:v>
                </c:pt>
                <c:pt idx="200">
                  <c:v>-21.666048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CLvsLO!$V$2</c:f>
              <c:strCache>
                <c:ptCount val="1"/>
                <c:pt idx="0">
                  <c:v>+5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CLvsLO!$V$5:$V$205</c:f>
              <c:numCache>
                <c:formatCode>General</c:formatCode>
                <c:ptCount val="201"/>
                <c:pt idx="0">
                  <c:v>-76.794014000000004</c:v>
                </c:pt>
                <c:pt idx="1">
                  <c:v>-80.410194000000004</c:v>
                </c:pt>
                <c:pt idx="2">
                  <c:v>-80.597556999999995</c:v>
                </c:pt>
                <c:pt idx="3">
                  <c:v>-74.160431000000003</c:v>
                </c:pt>
                <c:pt idx="4">
                  <c:v>-65.162116999999995</c:v>
                </c:pt>
                <c:pt idx="5">
                  <c:v>-58.345795000000003</c:v>
                </c:pt>
                <c:pt idx="6">
                  <c:v>-53.974212999999999</c:v>
                </c:pt>
                <c:pt idx="7">
                  <c:v>-49.716175</c:v>
                </c:pt>
                <c:pt idx="8">
                  <c:v>-45.364082000000003</c:v>
                </c:pt>
                <c:pt idx="9">
                  <c:v>-41.891044999999998</c:v>
                </c:pt>
                <c:pt idx="10">
                  <c:v>-38.066806999999997</c:v>
                </c:pt>
                <c:pt idx="11">
                  <c:v>-34.193294999999999</c:v>
                </c:pt>
                <c:pt idx="12">
                  <c:v>-29.964542000000002</c:v>
                </c:pt>
                <c:pt idx="13">
                  <c:v>-26.363137999999999</c:v>
                </c:pt>
                <c:pt idx="14">
                  <c:v>-23.167622000000001</c:v>
                </c:pt>
                <c:pt idx="15">
                  <c:v>-20.071299</c:v>
                </c:pt>
                <c:pt idx="16">
                  <c:v>-17.713619000000001</c:v>
                </c:pt>
                <c:pt idx="17">
                  <c:v>-16.097473000000001</c:v>
                </c:pt>
                <c:pt idx="18">
                  <c:v>-15.466915</c:v>
                </c:pt>
                <c:pt idx="19">
                  <c:v>-14.687103</c:v>
                </c:pt>
                <c:pt idx="20">
                  <c:v>-13.938772</c:v>
                </c:pt>
                <c:pt idx="21">
                  <c:v>-12.957971000000001</c:v>
                </c:pt>
                <c:pt idx="22">
                  <c:v>-12.099963000000001</c:v>
                </c:pt>
                <c:pt idx="23">
                  <c:v>-11.082541000000001</c:v>
                </c:pt>
                <c:pt idx="24">
                  <c:v>-10.338429</c:v>
                </c:pt>
                <c:pt idx="25">
                  <c:v>-9.6598129000000004</c:v>
                </c:pt>
                <c:pt idx="26">
                  <c:v>-9.0929278999999994</c:v>
                </c:pt>
                <c:pt idx="27">
                  <c:v>-8.6162062000000006</c:v>
                </c:pt>
                <c:pt idx="28">
                  <c:v>-8.2158774999999995</c:v>
                </c:pt>
                <c:pt idx="29">
                  <c:v>-8.0320148000000007</c:v>
                </c:pt>
                <c:pt idx="30">
                  <c:v>-7.8535570999999997</c:v>
                </c:pt>
                <c:pt idx="31">
                  <c:v>-7.7313951999999997</c:v>
                </c:pt>
                <c:pt idx="32">
                  <c:v>-7.6187825</c:v>
                </c:pt>
                <c:pt idx="33">
                  <c:v>-7.5639086000000004</c:v>
                </c:pt>
                <c:pt idx="34">
                  <c:v>-7.5494260999999998</c:v>
                </c:pt>
                <c:pt idx="35">
                  <c:v>-7.6012130000000004</c:v>
                </c:pt>
                <c:pt idx="36">
                  <c:v>-7.6468882999999996</c:v>
                </c:pt>
                <c:pt idx="37">
                  <c:v>-7.6927629</c:v>
                </c:pt>
                <c:pt idx="38">
                  <c:v>-7.7129412000000004</c:v>
                </c:pt>
                <c:pt idx="39">
                  <c:v>-7.7436537999999997</c:v>
                </c:pt>
                <c:pt idx="40">
                  <c:v>-7.8088268999999997</c:v>
                </c:pt>
                <c:pt idx="41">
                  <c:v>-7.8775287000000001</c:v>
                </c:pt>
                <c:pt idx="42">
                  <c:v>-7.9453588000000002</c:v>
                </c:pt>
                <c:pt idx="43">
                  <c:v>-7.9853763999999998</c:v>
                </c:pt>
                <c:pt idx="44">
                  <c:v>-8.0475264000000006</c:v>
                </c:pt>
                <c:pt idx="45">
                  <c:v>-8.1103114999999999</c:v>
                </c:pt>
                <c:pt idx="46">
                  <c:v>-8.1914978000000005</c:v>
                </c:pt>
                <c:pt idx="47">
                  <c:v>-8.2454585999999992</c:v>
                </c:pt>
                <c:pt idx="48">
                  <c:v>-8.2929601999999996</c:v>
                </c:pt>
                <c:pt idx="49">
                  <c:v>-8.3316355000000009</c:v>
                </c:pt>
                <c:pt idx="50">
                  <c:v>-8.3783255000000008</c:v>
                </c:pt>
                <c:pt idx="51">
                  <c:v>-8.4220799999999993</c:v>
                </c:pt>
                <c:pt idx="52">
                  <c:v>-8.4518918999999997</c:v>
                </c:pt>
                <c:pt idx="53">
                  <c:v>-8.4781942000000008</c:v>
                </c:pt>
                <c:pt idx="54">
                  <c:v>-8.4834613999999995</c:v>
                </c:pt>
                <c:pt idx="55">
                  <c:v>-8.4979104999999997</c:v>
                </c:pt>
                <c:pt idx="56">
                  <c:v>-8.514329</c:v>
                </c:pt>
                <c:pt idx="57">
                  <c:v>-8.5471667999999994</c:v>
                </c:pt>
                <c:pt idx="58">
                  <c:v>-8.5722427000000003</c:v>
                </c:pt>
                <c:pt idx="59">
                  <c:v>-8.6176872000000007</c:v>
                </c:pt>
                <c:pt idx="60">
                  <c:v>-8.6884575000000002</c:v>
                </c:pt>
                <c:pt idx="61">
                  <c:v>-8.7732697000000002</c:v>
                </c:pt>
                <c:pt idx="62">
                  <c:v>-8.8373021999999999</c:v>
                </c:pt>
                <c:pt idx="63">
                  <c:v>-8.8818912999999995</c:v>
                </c:pt>
                <c:pt idx="64">
                  <c:v>-8.9167137000000007</c:v>
                </c:pt>
                <c:pt idx="65">
                  <c:v>-8.9705934999999997</c:v>
                </c:pt>
                <c:pt idx="66">
                  <c:v>-9.0425739000000007</c:v>
                </c:pt>
                <c:pt idx="67">
                  <c:v>-9.1166362999999997</c:v>
                </c:pt>
                <c:pt idx="68">
                  <c:v>-9.1888123000000004</c:v>
                </c:pt>
                <c:pt idx="69">
                  <c:v>-9.2439833</c:v>
                </c:pt>
                <c:pt idx="70">
                  <c:v>-9.3025397999999999</c:v>
                </c:pt>
                <c:pt idx="71">
                  <c:v>-9.3587445999999996</c:v>
                </c:pt>
                <c:pt idx="72">
                  <c:v>-9.4283762000000007</c:v>
                </c:pt>
                <c:pt idx="73">
                  <c:v>-9.5066852999999991</c:v>
                </c:pt>
                <c:pt idx="74">
                  <c:v>-9.5639610000000008</c:v>
                </c:pt>
                <c:pt idx="75">
                  <c:v>-9.5970364000000004</c:v>
                </c:pt>
                <c:pt idx="76">
                  <c:v>-9.6239214000000004</c:v>
                </c:pt>
                <c:pt idx="77">
                  <c:v>-9.6661061999999998</c:v>
                </c:pt>
                <c:pt idx="78">
                  <c:v>-9.7405986999999996</c:v>
                </c:pt>
                <c:pt idx="79">
                  <c:v>-9.8126574000000009</c:v>
                </c:pt>
                <c:pt idx="80">
                  <c:v>-9.8679618999999992</c:v>
                </c:pt>
                <c:pt idx="81">
                  <c:v>-9.8829021000000008</c:v>
                </c:pt>
                <c:pt idx="82">
                  <c:v>-9.9019040999999994</c:v>
                </c:pt>
                <c:pt idx="83">
                  <c:v>-9.9579448999999993</c:v>
                </c:pt>
                <c:pt idx="84">
                  <c:v>-10.029631</c:v>
                </c:pt>
                <c:pt idx="85">
                  <c:v>-10.084044</c:v>
                </c:pt>
                <c:pt idx="86">
                  <c:v>-10.099425999999999</c:v>
                </c:pt>
                <c:pt idx="87">
                  <c:v>-10.105062999999999</c:v>
                </c:pt>
                <c:pt idx="88">
                  <c:v>-10.132455999999999</c:v>
                </c:pt>
                <c:pt idx="89">
                  <c:v>-10.191172</c:v>
                </c:pt>
                <c:pt idx="90">
                  <c:v>-10.253921999999999</c:v>
                </c:pt>
                <c:pt idx="91">
                  <c:v>-10.285892</c:v>
                </c:pt>
                <c:pt idx="92">
                  <c:v>-10.274213</c:v>
                </c:pt>
                <c:pt idx="93">
                  <c:v>-10.253752</c:v>
                </c:pt>
                <c:pt idx="94">
                  <c:v>-10.250216</c:v>
                </c:pt>
                <c:pt idx="95">
                  <c:v>-10.258749999999999</c:v>
                </c:pt>
                <c:pt idx="96">
                  <c:v>-10.261381999999999</c:v>
                </c:pt>
                <c:pt idx="97">
                  <c:v>-10.245531</c:v>
                </c:pt>
                <c:pt idx="98">
                  <c:v>-10.206244</c:v>
                </c:pt>
                <c:pt idx="99">
                  <c:v>-10.176258000000001</c:v>
                </c:pt>
                <c:pt idx="100">
                  <c:v>-10.182439</c:v>
                </c:pt>
                <c:pt idx="101">
                  <c:v>-10.217898999999999</c:v>
                </c:pt>
                <c:pt idx="102">
                  <c:v>-10.275971999999999</c:v>
                </c:pt>
                <c:pt idx="103">
                  <c:v>-10.32297</c:v>
                </c:pt>
                <c:pt idx="104">
                  <c:v>-10.384293</c:v>
                </c:pt>
                <c:pt idx="105">
                  <c:v>-10.445636</c:v>
                </c:pt>
                <c:pt idx="106">
                  <c:v>-10.519261</c:v>
                </c:pt>
                <c:pt idx="107">
                  <c:v>-10.611572000000001</c:v>
                </c:pt>
                <c:pt idx="108">
                  <c:v>-10.623495999999999</c:v>
                </c:pt>
                <c:pt idx="109">
                  <c:v>-10.637995</c:v>
                </c:pt>
                <c:pt idx="110">
                  <c:v>-10.606909</c:v>
                </c:pt>
                <c:pt idx="111">
                  <c:v>-10.641657</c:v>
                </c:pt>
                <c:pt idx="112">
                  <c:v>-10.640824</c:v>
                </c:pt>
                <c:pt idx="113">
                  <c:v>-10.656753</c:v>
                </c:pt>
                <c:pt idx="114">
                  <c:v>-10.635573000000001</c:v>
                </c:pt>
                <c:pt idx="115">
                  <c:v>-10.623652</c:v>
                </c:pt>
                <c:pt idx="116">
                  <c:v>-10.593836</c:v>
                </c:pt>
                <c:pt idx="117">
                  <c:v>-10.607369</c:v>
                </c:pt>
                <c:pt idx="118">
                  <c:v>-10.598001</c:v>
                </c:pt>
                <c:pt idx="119">
                  <c:v>-10.568289999999999</c:v>
                </c:pt>
                <c:pt idx="120">
                  <c:v>-10.543889</c:v>
                </c:pt>
                <c:pt idx="121">
                  <c:v>-10.509955</c:v>
                </c:pt>
                <c:pt idx="122">
                  <c:v>-10.498231000000001</c:v>
                </c:pt>
                <c:pt idx="123">
                  <c:v>-10.470599</c:v>
                </c:pt>
                <c:pt idx="124">
                  <c:v>-10.439586</c:v>
                </c:pt>
                <c:pt idx="125">
                  <c:v>-10.406444</c:v>
                </c:pt>
                <c:pt idx="126">
                  <c:v>-10.353400000000001</c:v>
                </c:pt>
                <c:pt idx="127">
                  <c:v>-10.319960999999999</c:v>
                </c:pt>
                <c:pt idx="128">
                  <c:v>-10.306291999999999</c:v>
                </c:pt>
                <c:pt idx="129">
                  <c:v>-10.292427</c:v>
                </c:pt>
                <c:pt idx="130">
                  <c:v>-10.277355</c:v>
                </c:pt>
                <c:pt idx="131">
                  <c:v>-10.24518</c:v>
                </c:pt>
                <c:pt idx="132">
                  <c:v>-10.220405</c:v>
                </c:pt>
                <c:pt idx="133">
                  <c:v>-10.220364999999999</c:v>
                </c:pt>
                <c:pt idx="134">
                  <c:v>-10.226524</c:v>
                </c:pt>
                <c:pt idx="135">
                  <c:v>-10.229739</c:v>
                </c:pt>
                <c:pt idx="136">
                  <c:v>-10.225054999999999</c:v>
                </c:pt>
                <c:pt idx="137">
                  <c:v>-10.218248000000001</c:v>
                </c:pt>
                <c:pt idx="138">
                  <c:v>-10.21491</c:v>
                </c:pt>
                <c:pt idx="139">
                  <c:v>-10.218211999999999</c:v>
                </c:pt>
                <c:pt idx="140">
                  <c:v>-10.212399</c:v>
                </c:pt>
                <c:pt idx="141">
                  <c:v>-10.218819999999999</c:v>
                </c:pt>
                <c:pt idx="142">
                  <c:v>-10.214435</c:v>
                </c:pt>
                <c:pt idx="143">
                  <c:v>-10.200701</c:v>
                </c:pt>
                <c:pt idx="144">
                  <c:v>-10.182615</c:v>
                </c:pt>
                <c:pt idx="145">
                  <c:v>-10.168414</c:v>
                </c:pt>
                <c:pt idx="146">
                  <c:v>-10.16466</c:v>
                </c:pt>
                <c:pt idx="147">
                  <c:v>-10.156164</c:v>
                </c:pt>
                <c:pt idx="148">
                  <c:v>-10.143991</c:v>
                </c:pt>
                <c:pt idx="149">
                  <c:v>-10.147589999999999</c:v>
                </c:pt>
                <c:pt idx="150">
                  <c:v>-10.173729</c:v>
                </c:pt>
                <c:pt idx="151">
                  <c:v>-10.212996</c:v>
                </c:pt>
                <c:pt idx="152">
                  <c:v>-10.250418</c:v>
                </c:pt>
                <c:pt idx="153">
                  <c:v>-10.287845000000001</c:v>
                </c:pt>
                <c:pt idx="154">
                  <c:v>-10.342482</c:v>
                </c:pt>
                <c:pt idx="155">
                  <c:v>-10.409841999999999</c:v>
                </c:pt>
                <c:pt idx="156">
                  <c:v>-10.488692</c:v>
                </c:pt>
                <c:pt idx="157">
                  <c:v>-10.560816000000001</c:v>
                </c:pt>
                <c:pt idx="158">
                  <c:v>-10.663911000000001</c:v>
                </c:pt>
                <c:pt idx="159">
                  <c:v>-10.759838999999999</c:v>
                </c:pt>
                <c:pt idx="160">
                  <c:v>-10.869399</c:v>
                </c:pt>
                <c:pt idx="161">
                  <c:v>-11.13472</c:v>
                </c:pt>
                <c:pt idx="162">
                  <c:v>-11.512166000000001</c:v>
                </c:pt>
                <c:pt idx="163">
                  <c:v>-11.801288</c:v>
                </c:pt>
                <c:pt idx="164">
                  <c:v>-12.1381</c:v>
                </c:pt>
                <c:pt idx="165">
                  <c:v>-12.708867</c:v>
                </c:pt>
                <c:pt idx="166">
                  <c:v>-13.614606999999999</c:v>
                </c:pt>
                <c:pt idx="167">
                  <c:v>-14.930183</c:v>
                </c:pt>
                <c:pt idx="168">
                  <c:v>-16.314488999999998</c:v>
                </c:pt>
                <c:pt idx="169">
                  <c:v>-17.591290000000001</c:v>
                </c:pt>
                <c:pt idx="170">
                  <c:v>-18.869904999999999</c:v>
                </c:pt>
                <c:pt idx="171">
                  <c:v>-20.508306999999999</c:v>
                </c:pt>
                <c:pt idx="172">
                  <c:v>-22.512146000000001</c:v>
                </c:pt>
                <c:pt idx="173">
                  <c:v>-24.430868</c:v>
                </c:pt>
                <c:pt idx="174">
                  <c:v>-26.23245</c:v>
                </c:pt>
                <c:pt idx="175">
                  <c:v>-27.785328</c:v>
                </c:pt>
                <c:pt idx="176">
                  <c:v>-28.658337</c:v>
                </c:pt>
                <c:pt idx="177">
                  <c:v>-29.565453999999999</c:v>
                </c:pt>
                <c:pt idx="178">
                  <c:v>-30.931459</c:v>
                </c:pt>
                <c:pt idx="179">
                  <c:v>-31.957235000000001</c:v>
                </c:pt>
                <c:pt idx="180">
                  <c:v>-31.937408000000001</c:v>
                </c:pt>
                <c:pt idx="181">
                  <c:v>-31.427924999999998</c:v>
                </c:pt>
                <c:pt idx="182">
                  <c:v>-31.135952</c:v>
                </c:pt>
                <c:pt idx="183">
                  <c:v>-30.822610999999998</c:v>
                </c:pt>
                <c:pt idx="184">
                  <c:v>-29.815394999999999</c:v>
                </c:pt>
                <c:pt idx="185">
                  <c:v>-28.171002999999999</c:v>
                </c:pt>
                <c:pt idx="186">
                  <c:v>-26.374165999999999</c:v>
                </c:pt>
                <c:pt idx="187">
                  <c:v>-24.878689000000001</c:v>
                </c:pt>
                <c:pt idx="188">
                  <c:v>-23.709371999999998</c:v>
                </c:pt>
                <c:pt idx="189">
                  <c:v>-22.223075999999999</c:v>
                </c:pt>
                <c:pt idx="190">
                  <c:v>-20.624392</c:v>
                </c:pt>
                <c:pt idx="191">
                  <c:v>-19.645627999999999</c:v>
                </c:pt>
                <c:pt idx="192">
                  <c:v>-19.176580000000001</c:v>
                </c:pt>
                <c:pt idx="193">
                  <c:v>-18.854111</c:v>
                </c:pt>
                <c:pt idx="194">
                  <c:v>-18.704135999999998</c:v>
                </c:pt>
                <c:pt idx="195">
                  <c:v>-18.975636999999999</c:v>
                </c:pt>
                <c:pt idx="196">
                  <c:v>-19.495943</c:v>
                </c:pt>
                <c:pt idx="197">
                  <c:v>-20.076504</c:v>
                </c:pt>
                <c:pt idx="198">
                  <c:v>-20.849761999999998</c:v>
                </c:pt>
                <c:pt idx="199">
                  <c:v>-21.781400999999999</c:v>
                </c:pt>
                <c:pt idx="200">
                  <c:v>-22.393539000000001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5"/>
          <c:tx>
            <c:strRef>
              <c:f>CLvsLO!$W$2</c:f>
              <c:strCache>
                <c:ptCount val="1"/>
                <c:pt idx="0">
                  <c:v>+3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  <c:extLst xmlns:c15="http://schemas.microsoft.com/office/drawing/2012/chart"/>
            </c:numRef>
          </c:xVal>
          <c:yVal>
            <c:numRef>
              <c:f>CLvsLO!$W$5:$W$205</c:f>
              <c:numCache>
                <c:formatCode>General</c:formatCode>
                <c:ptCount val="201"/>
                <c:pt idx="0">
                  <c:v>-73.249115000000003</c:v>
                </c:pt>
                <c:pt idx="1">
                  <c:v>-73.257919000000001</c:v>
                </c:pt>
                <c:pt idx="2">
                  <c:v>-72.623253000000005</c:v>
                </c:pt>
                <c:pt idx="3">
                  <c:v>-70.238051999999996</c:v>
                </c:pt>
                <c:pt idx="4">
                  <c:v>-65.158210999999994</c:v>
                </c:pt>
                <c:pt idx="5">
                  <c:v>-59.383536999999997</c:v>
                </c:pt>
                <c:pt idx="6">
                  <c:v>-55.233432999999998</c:v>
                </c:pt>
                <c:pt idx="7">
                  <c:v>-51.632365999999998</c:v>
                </c:pt>
                <c:pt idx="8">
                  <c:v>-48.090916</c:v>
                </c:pt>
                <c:pt idx="9">
                  <c:v>-45.029429999999998</c:v>
                </c:pt>
                <c:pt idx="10">
                  <c:v>-41.501041000000001</c:v>
                </c:pt>
                <c:pt idx="11">
                  <c:v>-37.946734999999997</c:v>
                </c:pt>
                <c:pt idx="12">
                  <c:v>-34.07235</c:v>
                </c:pt>
                <c:pt idx="13">
                  <c:v>-30.621471</c:v>
                </c:pt>
                <c:pt idx="14">
                  <c:v>-27.331789000000001</c:v>
                </c:pt>
                <c:pt idx="15">
                  <c:v>-23.592462999999999</c:v>
                </c:pt>
                <c:pt idx="16">
                  <c:v>-20.411159999999999</c:v>
                </c:pt>
                <c:pt idx="17">
                  <c:v>-17.862375</c:v>
                </c:pt>
                <c:pt idx="18">
                  <c:v>-16.713778000000001</c:v>
                </c:pt>
                <c:pt idx="19">
                  <c:v>-15.594612</c:v>
                </c:pt>
                <c:pt idx="20">
                  <c:v>-14.760384999999999</c:v>
                </c:pt>
                <c:pt idx="21">
                  <c:v>-13.659352</c:v>
                </c:pt>
                <c:pt idx="22">
                  <c:v>-12.721572999999999</c:v>
                </c:pt>
                <c:pt idx="23">
                  <c:v>-11.587258</c:v>
                </c:pt>
                <c:pt idx="24">
                  <c:v>-10.799707</c:v>
                </c:pt>
                <c:pt idx="25">
                  <c:v>-10.058306</c:v>
                </c:pt>
                <c:pt idx="26">
                  <c:v>-9.4612455000000004</c:v>
                </c:pt>
                <c:pt idx="27">
                  <c:v>-8.9511804999999995</c:v>
                </c:pt>
                <c:pt idx="28">
                  <c:v>-8.5210819000000004</c:v>
                </c:pt>
                <c:pt idx="29">
                  <c:v>-8.3196496999999994</c:v>
                </c:pt>
                <c:pt idx="30">
                  <c:v>-8.1197642999999999</c:v>
                </c:pt>
                <c:pt idx="31">
                  <c:v>-7.9798173999999999</c:v>
                </c:pt>
                <c:pt idx="32">
                  <c:v>-7.8515595999999999</c:v>
                </c:pt>
                <c:pt idx="33">
                  <c:v>-7.7844739000000001</c:v>
                </c:pt>
                <c:pt idx="34">
                  <c:v>-7.7627664000000003</c:v>
                </c:pt>
                <c:pt idx="35">
                  <c:v>-7.8132733999999999</c:v>
                </c:pt>
                <c:pt idx="36">
                  <c:v>-7.8485412999999999</c:v>
                </c:pt>
                <c:pt idx="37">
                  <c:v>-7.8924136000000003</c:v>
                </c:pt>
                <c:pt idx="38">
                  <c:v>-7.9049725999999998</c:v>
                </c:pt>
                <c:pt idx="39">
                  <c:v>-7.9369068</c:v>
                </c:pt>
                <c:pt idx="40">
                  <c:v>-7.9949598000000002</c:v>
                </c:pt>
                <c:pt idx="41">
                  <c:v>-8.0633488</c:v>
                </c:pt>
                <c:pt idx="42">
                  <c:v>-8.1244411000000003</c:v>
                </c:pt>
                <c:pt idx="43">
                  <c:v>-8.1611270999999999</c:v>
                </c:pt>
                <c:pt idx="44">
                  <c:v>-8.2085848000000006</c:v>
                </c:pt>
                <c:pt idx="45">
                  <c:v>-8.2646952000000002</c:v>
                </c:pt>
                <c:pt idx="46">
                  <c:v>-8.3384847999999998</c:v>
                </c:pt>
                <c:pt idx="47">
                  <c:v>-8.3935499</c:v>
                </c:pt>
                <c:pt idx="48">
                  <c:v>-8.4369698</c:v>
                </c:pt>
                <c:pt idx="49">
                  <c:v>-8.4711943000000005</c:v>
                </c:pt>
                <c:pt idx="50">
                  <c:v>-8.5160359999999997</c:v>
                </c:pt>
                <c:pt idx="51">
                  <c:v>-8.5505381000000007</c:v>
                </c:pt>
                <c:pt idx="52">
                  <c:v>-8.5802984000000002</c:v>
                </c:pt>
                <c:pt idx="53">
                  <c:v>-8.6032457000000004</c:v>
                </c:pt>
                <c:pt idx="54">
                  <c:v>-8.6196822999999991</c:v>
                </c:pt>
                <c:pt idx="55">
                  <c:v>-8.6404113999999996</c:v>
                </c:pt>
                <c:pt idx="56">
                  <c:v>-8.6665983000000004</c:v>
                </c:pt>
                <c:pt idx="57">
                  <c:v>-8.7078170999999998</c:v>
                </c:pt>
                <c:pt idx="58">
                  <c:v>-8.7458372000000004</c:v>
                </c:pt>
                <c:pt idx="59">
                  <c:v>-8.8125820000000008</c:v>
                </c:pt>
                <c:pt idx="60">
                  <c:v>-8.9014149000000007</c:v>
                </c:pt>
                <c:pt idx="61">
                  <c:v>-8.9920998000000001</c:v>
                </c:pt>
                <c:pt idx="62">
                  <c:v>-9.0502195000000007</c:v>
                </c:pt>
                <c:pt idx="63">
                  <c:v>-9.0909633999999997</c:v>
                </c:pt>
                <c:pt idx="64">
                  <c:v>-9.1197909999999993</c:v>
                </c:pt>
                <c:pt idx="65">
                  <c:v>-9.1691140999999998</c:v>
                </c:pt>
                <c:pt idx="66">
                  <c:v>-9.2339915999999995</c:v>
                </c:pt>
                <c:pt idx="67">
                  <c:v>-9.3074083000000005</c:v>
                </c:pt>
                <c:pt idx="68">
                  <c:v>-9.3790692999999994</c:v>
                </c:pt>
                <c:pt idx="69">
                  <c:v>-9.4313412000000003</c:v>
                </c:pt>
                <c:pt idx="70">
                  <c:v>-9.4935998999999995</c:v>
                </c:pt>
                <c:pt idx="71">
                  <c:v>-9.5524930999999995</c:v>
                </c:pt>
                <c:pt idx="72">
                  <c:v>-9.6272306000000007</c:v>
                </c:pt>
                <c:pt idx="73">
                  <c:v>-9.7046527999999999</c:v>
                </c:pt>
                <c:pt idx="74">
                  <c:v>-9.7613000999999997</c:v>
                </c:pt>
                <c:pt idx="75">
                  <c:v>-9.7980184999999995</c:v>
                </c:pt>
                <c:pt idx="76">
                  <c:v>-9.8306731999999997</c:v>
                </c:pt>
                <c:pt idx="77">
                  <c:v>-9.8860721999999992</c:v>
                </c:pt>
                <c:pt idx="78">
                  <c:v>-9.9675331000000007</c:v>
                </c:pt>
                <c:pt idx="79">
                  <c:v>-10.041772999999999</c:v>
                </c:pt>
                <c:pt idx="80">
                  <c:v>-10.088948</c:v>
                </c:pt>
                <c:pt idx="81">
                  <c:v>-10.096036</c:v>
                </c:pt>
                <c:pt idx="82">
                  <c:v>-10.113911999999999</c:v>
                </c:pt>
                <c:pt idx="83">
                  <c:v>-10.177732000000001</c:v>
                </c:pt>
                <c:pt idx="84">
                  <c:v>-10.258113</c:v>
                </c:pt>
                <c:pt idx="85">
                  <c:v>-10.310238</c:v>
                </c:pt>
                <c:pt idx="86">
                  <c:v>-10.319502</c:v>
                </c:pt>
                <c:pt idx="87">
                  <c:v>-10.330003</c:v>
                </c:pt>
                <c:pt idx="88">
                  <c:v>-10.368819999999999</c:v>
                </c:pt>
                <c:pt idx="89">
                  <c:v>-10.435589999999999</c:v>
                </c:pt>
                <c:pt idx="90">
                  <c:v>-10.484026</c:v>
                </c:pt>
                <c:pt idx="91">
                  <c:v>-10.497450000000001</c:v>
                </c:pt>
                <c:pt idx="92">
                  <c:v>-10.478569999999999</c:v>
                </c:pt>
                <c:pt idx="93">
                  <c:v>-10.471394999999999</c:v>
                </c:pt>
                <c:pt idx="94">
                  <c:v>-10.484209999999999</c:v>
                </c:pt>
                <c:pt idx="95">
                  <c:v>-10.492095000000001</c:v>
                </c:pt>
                <c:pt idx="96">
                  <c:v>-10.481301999999999</c:v>
                </c:pt>
                <c:pt idx="97">
                  <c:v>-10.465028</c:v>
                </c:pt>
                <c:pt idx="98">
                  <c:v>-10.435556999999999</c:v>
                </c:pt>
                <c:pt idx="99">
                  <c:v>-10.426071</c:v>
                </c:pt>
                <c:pt idx="100">
                  <c:v>-10.448966</c:v>
                </c:pt>
                <c:pt idx="101">
                  <c:v>-10.496306000000001</c:v>
                </c:pt>
                <c:pt idx="102">
                  <c:v>-10.553609</c:v>
                </c:pt>
                <c:pt idx="103">
                  <c:v>-10.604590999999999</c:v>
                </c:pt>
                <c:pt idx="104">
                  <c:v>-10.679563</c:v>
                </c:pt>
                <c:pt idx="105">
                  <c:v>-10.75728</c:v>
                </c:pt>
                <c:pt idx="106">
                  <c:v>-10.841227</c:v>
                </c:pt>
                <c:pt idx="107">
                  <c:v>-10.933559000000001</c:v>
                </c:pt>
                <c:pt idx="108">
                  <c:v>-10.944909000000001</c:v>
                </c:pt>
                <c:pt idx="109">
                  <c:v>-10.958593</c:v>
                </c:pt>
                <c:pt idx="110">
                  <c:v>-10.936563</c:v>
                </c:pt>
                <c:pt idx="111">
                  <c:v>-10.983451000000001</c:v>
                </c:pt>
                <c:pt idx="112">
                  <c:v>-10.976476</c:v>
                </c:pt>
                <c:pt idx="113">
                  <c:v>-10.981723000000001</c:v>
                </c:pt>
                <c:pt idx="114">
                  <c:v>-10.955697000000001</c:v>
                </c:pt>
                <c:pt idx="115">
                  <c:v>-10.95331</c:v>
                </c:pt>
                <c:pt idx="116">
                  <c:v>-10.925643000000001</c:v>
                </c:pt>
                <c:pt idx="117">
                  <c:v>-10.940523000000001</c:v>
                </c:pt>
                <c:pt idx="118">
                  <c:v>-10.918079000000001</c:v>
                </c:pt>
                <c:pt idx="119">
                  <c:v>-10.877678</c:v>
                </c:pt>
                <c:pt idx="120">
                  <c:v>-10.847381</c:v>
                </c:pt>
                <c:pt idx="121">
                  <c:v>-10.814608</c:v>
                </c:pt>
                <c:pt idx="122">
                  <c:v>-10.801735000000001</c:v>
                </c:pt>
                <c:pt idx="123">
                  <c:v>-10.761659</c:v>
                </c:pt>
                <c:pt idx="124">
                  <c:v>-10.723685</c:v>
                </c:pt>
                <c:pt idx="125">
                  <c:v>-10.682262</c:v>
                </c:pt>
                <c:pt idx="126">
                  <c:v>-10.625999999999999</c:v>
                </c:pt>
                <c:pt idx="127">
                  <c:v>-10.594728</c:v>
                </c:pt>
                <c:pt idx="128">
                  <c:v>-10.574655999999999</c:v>
                </c:pt>
                <c:pt idx="129">
                  <c:v>-10.546989</c:v>
                </c:pt>
                <c:pt idx="130">
                  <c:v>-10.521329</c:v>
                </c:pt>
                <c:pt idx="131">
                  <c:v>-10.496039</c:v>
                </c:pt>
                <c:pt idx="132">
                  <c:v>-10.474793999999999</c:v>
                </c:pt>
                <c:pt idx="133">
                  <c:v>-10.479234999999999</c:v>
                </c:pt>
                <c:pt idx="134">
                  <c:v>-10.486499999999999</c:v>
                </c:pt>
                <c:pt idx="135">
                  <c:v>-10.494121</c:v>
                </c:pt>
                <c:pt idx="136">
                  <c:v>-10.496103</c:v>
                </c:pt>
                <c:pt idx="137">
                  <c:v>-10.497109999999999</c:v>
                </c:pt>
                <c:pt idx="138">
                  <c:v>-10.511456000000001</c:v>
                </c:pt>
                <c:pt idx="139">
                  <c:v>-10.519246000000001</c:v>
                </c:pt>
                <c:pt idx="140">
                  <c:v>-10.516857999999999</c:v>
                </c:pt>
                <c:pt idx="141">
                  <c:v>-10.520664999999999</c:v>
                </c:pt>
                <c:pt idx="142">
                  <c:v>-10.518565000000001</c:v>
                </c:pt>
                <c:pt idx="143">
                  <c:v>-10.507412</c:v>
                </c:pt>
                <c:pt idx="144">
                  <c:v>-10.491555999999999</c:v>
                </c:pt>
                <c:pt idx="145">
                  <c:v>-10.471646</c:v>
                </c:pt>
                <c:pt idx="146">
                  <c:v>-10.467694</c:v>
                </c:pt>
                <c:pt idx="147">
                  <c:v>-10.464415000000001</c:v>
                </c:pt>
                <c:pt idx="148">
                  <c:v>-10.471259</c:v>
                </c:pt>
                <c:pt idx="149">
                  <c:v>-10.496693</c:v>
                </c:pt>
                <c:pt idx="150">
                  <c:v>-10.546035</c:v>
                </c:pt>
                <c:pt idx="151">
                  <c:v>-10.607620000000001</c:v>
                </c:pt>
                <c:pt idx="152">
                  <c:v>-10.664225</c:v>
                </c:pt>
                <c:pt idx="153">
                  <c:v>-10.724072</c:v>
                </c:pt>
                <c:pt idx="154">
                  <c:v>-10.815887</c:v>
                </c:pt>
                <c:pt idx="155">
                  <c:v>-10.938276999999999</c:v>
                </c:pt>
                <c:pt idx="156">
                  <c:v>-11.077043</c:v>
                </c:pt>
                <c:pt idx="157">
                  <c:v>-11.218203000000001</c:v>
                </c:pt>
                <c:pt idx="158">
                  <c:v>-11.436857</c:v>
                </c:pt>
                <c:pt idx="159">
                  <c:v>-11.668324</c:v>
                </c:pt>
                <c:pt idx="160">
                  <c:v>-11.916537</c:v>
                </c:pt>
                <c:pt idx="161">
                  <c:v>-12.489293</c:v>
                </c:pt>
                <c:pt idx="162">
                  <c:v>-13.283047</c:v>
                </c:pt>
                <c:pt idx="163">
                  <c:v>-13.924576999999999</c:v>
                </c:pt>
                <c:pt idx="164">
                  <c:v>-14.589767</c:v>
                </c:pt>
                <c:pt idx="165">
                  <c:v>-15.537547999999999</c:v>
                </c:pt>
                <c:pt idx="166">
                  <c:v>-16.946842</c:v>
                </c:pt>
                <c:pt idx="167">
                  <c:v>-18.702217000000001</c:v>
                </c:pt>
                <c:pt idx="168">
                  <c:v>-20.381948000000001</c:v>
                </c:pt>
                <c:pt idx="169">
                  <c:v>-21.846626000000001</c:v>
                </c:pt>
                <c:pt idx="170">
                  <c:v>-23.163392999999999</c:v>
                </c:pt>
                <c:pt idx="171">
                  <c:v>-24.745556000000001</c:v>
                </c:pt>
                <c:pt idx="172">
                  <c:v>-26.656475</c:v>
                </c:pt>
                <c:pt idx="173">
                  <c:v>-28.443016</c:v>
                </c:pt>
                <c:pt idx="174">
                  <c:v>-30.050578999999999</c:v>
                </c:pt>
                <c:pt idx="175">
                  <c:v>-31.408442000000001</c:v>
                </c:pt>
                <c:pt idx="176">
                  <c:v>-32.192309999999999</c:v>
                </c:pt>
                <c:pt idx="177">
                  <c:v>-33.042197999999999</c:v>
                </c:pt>
                <c:pt idx="178">
                  <c:v>-34.335529000000001</c:v>
                </c:pt>
                <c:pt idx="179">
                  <c:v>-35.333190999999999</c:v>
                </c:pt>
                <c:pt idx="180">
                  <c:v>-35.379390999999998</c:v>
                </c:pt>
                <c:pt idx="181">
                  <c:v>-35.055916000000003</c:v>
                </c:pt>
                <c:pt idx="182">
                  <c:v>-34.870316000000003</c:v>
                </c:pt>
                <c:pt idx="183">
                  <c:v>-34.697902999999997</c:v>
                </c:pt>
                <c:pt idx="184">
                  <c:v>-33.835574999999999</c:v>
                </c:pt>
                <c:pt idx="185">
                  <c:v>-32.388556999999999</c:v>
                </c:pt>
                <c:pt idx="186">
                  <c:v>-30.802987999999999</c:v>
                </c:pt>
                <c:pt idx="187">
                  <c:v>-29.436997999999999</c:v>
                </c:pt>
                <c:pt idx="188">
                  <c:v>-28.324722000000001</c:v>
                </c:pt>
                <c:pt idx="189">
                  <c:v>-26.763075000000001</c:v>
                </c:pt>
                <c:pt idx="190">
                  <c:v>-25.023745000000002</c:v>
                </c:pt>
                <c:pt idx="191">
                  <c:v>-23.860329</c:v>
                </c:pt>
                <c:pt idx="192">
                  <c:v>-22.999362999999999</c:v>
                </c:pt>
                <c:pt idx="193">
                  <c:v>-22.089131999999999</c:v>
                </c:pt>
                <c:pt idx="194">
                  <c:v>-21.366425</c:v>
                </c:pt>
                <c:pt idx="195">
                  <c:v>-21.175536999999998</c:v>
                </c:pt>
                <c:pt idx="196">
                  <c:v>-21.315619000000002</c:v>
                </c:pt>
                <c:pt idx="197">
                  <c:v>-21.516484999999999</c:v>
                </c:pt>
                <c:pt idx="198">
                  <c:v>-22.022891999999999</c:v>
                </c:pt>
                <c:pt idx="199">
                  <c:v>-22.832518</c:v>
                </c:pt>
                <c:pt idx="200">
                  <c:v>-23.338518000000001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ser>
          <c:idx val="6"/>
          <c:order val="6"/>
          <c:tx>
            <c:strRef>
              <c:f>CLvsLO!$X$2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CLvsLO!$X$5:$X$205</c:f>
              <c:numCache>
                <c:formatCode>General</c:formatCode>
                <c:ptCount val="201"/>
                <c:pt idx="0">
                  <c:v>-75.959372999999999</c:v>
                </c:pt>
                <c:pt idx="1">
                  <c:v>-78.984191999999993</c:v>
                </c:pt>
                <c:pt idx="2">
                  <c:v>-77.102920999999995</c:v>
                </c:pt>
                <c:pt idx="3">
                  <c:v>-72.806258999999997</c:v>
                </c:pt>
                <c:pt idx="4">
                  <c:v>-64.795356999999996</c:v>
                </c:pt>
                <c:pt idx="5">
                  <c:v>-61.223754999999997</c:v>
                </c:pt>
                <c:pt idx="6">
                  <c:v>-57.592033000000001</c:v>
                </c:pt>
                <c:pt idx="7">
                  <c:v>-54.764609999999998</c:v>
                </c:pt>
                <c:pt idx="8">
                  <c:v>-50.831443999999998</c:v>
                </c:pt>
                <c:pt idx="9">
                  <c:v>-48.129024999999999</c:v>
                </c:pt>
                <c:pt idx="10">
                  <c:v>-44.595398000000003</c:v>
                </c:pt>
                <c:pt idx="11">
                  <c:v>-41.418582999999998</c:v>
                </c:pt>
                <c:pt idx="12">
                  <c:v>-37.780994</c:v>
                </c:pt>
                <c:pt idx="13">
                  <c:v>-34.648445000000002</c:v>
                </c:pt>
                <c:pt idx="14">
                  <c:v>-31.553035999999999</c:v>
                </c:pt>
                <c:pt idx="15">
                  <c:v>-27.655334</c:v>
                </c:pt>
                <c:pt idx="16">
                  <c:v>-23.964259999999999</c:v>
                </c:pt>
                <c:pt idx="17">
                  <c:v>-20.513960000000001</c:v>
                </c:pt>
                <c:pt idx="18">
                  <c:v>-18.632746000000001</c:v>
                </c:pt>
                <c:pt idx="19">
                  <c:v>-16.890115999999999</c:v>
                </c:pt>
                <c:pt idx="20">
                  <c:v>-15.861490999999999</c:v>
                </c:pt>
                <c:pt idx="21">
                  <c:v>-14.540606</c:v>
                </c:pt>
                <c:pt idx="22">
                  <c:v>-13.510369000000001</c:v>
                </c:pt>
                <c:pt idx="23">
                  <c:v>-12.218069</c:v>
                </c:pt>
                <c:pt idx="24">
                  <c:v>-11.366687000000001</c:v>
                </c:pt>
                <c:pt idx="25">
                  <c:v>-10.549001000000001</c:v>
                </c:pt>
                <c:pt idx="26">
                  <c:v>-9.9128322999999998</c:v>
                </c:pt>
                <c:pt idx="27">
                  <c:v>-9.3618231000000005</c:v>
                </c:pt>
                <c:pt idx="28">
                  <c:v>-8.8947725000000002</c:v>
                </c:pt>
                <c:pt idx="29">
                  <c:v>-8.6748743000000008</c:v>
                </c:pt>
                <c:pt idx="30">
                  <c:v>-8.4520168000000009</c:v>
                </c:pt>
                <c:pt idx="31">
                  <c:v>-8.2906122</c:v>
                </c:pt>
                <c:pt idx="32">
                  <c:v>-8.1460924000000006</c:v>
                </c:pt>
                <c:pt idx="33">
                  <c:v>-8.0635566999999995</c:v>
                </c:pt>
                <c:pt idx="34">
                  <c:v>-8.0347843000000001</c:v>
                </c:pt>
                <c:pt idx="35">
                  <c:v>-8.0797729</c:v>
                </c:pt>
                <c:pt idx="36">
                  <c:v>-8.1119585000000001</c:v>
                </c:pt>
                <c:pt idx="37">
                  <c:v>-8.1562119000000006</c:v>
                </c:pt>
                <c:pt idx="38">
                  <c:v>-8.1666202999999999</c:v>
                </c:pt>
                <c:pt idx="39">
                  <c:v>-8.2003775000000001</c:v>
                </c:pt>
                <c:pt idx="40">
                  <c:v>-8.2503471000000008</c:v>
                </c:pt>
                <c:pt idx="41">
                  <c:v>-8.3150729999999999</c:v>
                </c:pt>
                <c:pt idx="42">
                  <c:v>-8.3682175000000001</c:v>
                </c:pt>
                <c:pt idx="43">
                  <c:v>-8.4003800999999996</c:v>
                </c:pt>
                <c:pt idx="44">
                  <c:v>-8.4377431999999999</c:v>
                </c:pt>
                <c:pt idx="45">
                  <c:v>-8.4899187000000005</c:v>
                </c:pt>
                <c:pt idx="46">
                  <c:v>-8.5635881000000005</c:v>
                </c:pt>
                <c:pt idx="47">
                  <c:v>-8.6193790000000003</c:v>
                </c:pt>
                <c:pt idx="48">
                  <c:v>-8.6604718999999992</c:v>
                </c:pt>
                <c:pt idx="49">
                  <c:v>-8.6871747999999993</c:v>
                </c:pt>
                <c:pt idx="50">
                  <c:v>-8.7299966999999992</c:v>
                </c:pt>
                <c:pt idx="51">
                  <c:v>-8.7540940999999997</c:v>
                </c:pt>
                <c:pt idx="52">
                  <c:v>-8.7889718999999999</c:v>
                </c:pt>
                <c:pt idx="53">
                  <c:v>-8.8157700999999999</c:v>
                </c:pt>
                <c:pt idx="54">
                  <c:v>-8.8530406999999993</c:v>
                </c:pt>
                <c:pt idx="55">
                  <c:v>-8.8869524000000002</c:v>
                </c:pt>
                <c:pt idx="56">
                  <c:v>-8.9226598999999993</c:v>
                </c:pt>
                <c:pt idx="57">
                  <c:v>-8.9728507999999998</c:v>
                </c:pt>
                <c:pt idx="58">
                  <c:v>-9.0234612999999992</c:v>
                </c:pt>
                <c:pt idx="59">
                  <c:v>-9.1101503000000008</c:v>
                </c:pt>
                <c:pt idx="60">
                  <c:v>-9.2127695000000003</c:v>
                </c:pt>
                <c:pt idx="61">
                  <c:v>-9.3040980999999991</c:v>
                </c:pt>
                <c:pt idx="62">
                  <c:v>-9.3646641000000006</c:v>
                </c:pt>
                <c:pt idx="63">
                  <c:v>-9.4061307999999997</c:v>
                </c:pt>
                <c:pt idx="64">
                  <c:v>-9.4369440000000004</c:v>
                </c:pt>
                <c:pt idx="65">
                  <c:v>-9.4782772000000008</c:v>
                </c:pt>
                <c:pt idx="66">
                  <c:v>-9.5316419999999997</c:v>
                </c:pt>
                <c:pt idx="67">
                  <c:v>-9.5986919000000004</c:v>
                </c:pt>
                <c:pt idx="68">
                  <c:v>-9.6712074000000001</c:v>
                </c:pt>
                <c:pt idx="69">
                  <c:v>-9.7279949000000006</c:v>
                </c:pt>
                <c:pt idx="70">
                  <c:v>-9.7945557000000001</c:v>
                </c:pt>
                <c:pt idx="71">
                  <c:v>-9.8630276000000006</c:v>
                </c:pt>
                <c:pt idx="72">
                  <c:v>-9.9445028000000004</c:v>
                </c:pt>
                <c:pt idx="73">
                  <c:v>-10.032775000000001</c:v>
                </c:pt>
                <c:pt idx="74">
                  <c:v>-10.101457</c:v>
                </c:pt>
                <c:pt idx="75">
                  <c:v>-10.152384</c:v>
                </c:pt>
                <c:pt idx="76">
                  <c:v>-10.197203999999999</c:v>
                </c:pt>
                <c:pt idx="77">
                  <c:v>-10.250863000000001</c:v>
                </c:pt>
                <c:pt idx="78">
                  <c:v>-10.334638</c:v>
                </c:pt>
                <c:pt idx="79">
                  <c:v>-10.408362</c:v>
                </c:pt>
                <c:pt idx="80">
                  <c:v>-10.454122999999999</c:v>
                </c:pt>
                <c:pt idx="81">
                  <c:v>-10.455299</c:v>
                </c:pt>
                <c:pt idx="82">
                  <c:v>-10.468877000000001</c:v>
                </c:pt>
                <c:pt idx="83">
                  <c:v>-10.532285</c:v>
                </c:pt>
                <c:pt idx="84">
                  <c:v>-10.624503000000001</c:v>
                </c:pt>
                <c:pt idx="85">
                  <c:v>-10.675057000000001</c:v>
                </c:pt>
                <c:pt idx="86">
                  <c:v>-10.68037</c:v>
                </c:pt>
                <c:pt idx="87">
                  <c:v>-10.689197999999999</c:v>
                </c:pt>
                <c:pt idx="88">
                  <c:v>-10.74084</c:v>
                </c:pt>
                <c:pt idx="89">
                  <c:v>-10.822628</c:v>
                </c:pt>
                <c:pt idx="90">
                  <c:v>-10.863827000000001</c:v>
                </c:pt>
                <c:pt idx="91">
                  <c:v>-10.857134</c:v>
                </c:pt>
                <c:pt idx="92">
                  <c:v>-10.827513</c:v>
                </c:pt>
                <c:pt idx="93">
                  <c:v>-10.831512</c:v>
                </c:pt>
                <c:pt idx="94">
                  <c:v>-10.869645999999999</c:v>
                </c:pt>
                <c:pt idx="95">
                  <c:v>-10.885465</c:v>
                </c:pt>
                <c:pt idx="96">
                  <c:v>-10.865475999999999</c:v>
                </c:pt>
                <c:pt idx="97">
                  <c:v>-10.852126999999999</c:v>
                </c:pt>
                <c:pt idx="98">
                  <c:v>-10.844974000000001</c:v>
                </c:pt>
                <c:pt idx="99">
                  <c:v>-10.859690000000001</c:v>
                </c:pt>
                <c:pt idx="100">
                  <c:v>-10.897978</c:v>
                </c:pt>
                <c:pt idx="101">
                  <c:v>-10.955714</c:v>
                </c:pt>
                <c:pt idx="102">
                  <c:v>-11.017799</c:v>
                </c:pt>
                <c:pt idx="103">
                  <c:v>-11.084085</c:v>
                </c:pt>
                <c:pt idx="104">
                  <c:v>-11.1812</c:v>
                </c:pt>
                <c:pt idx="105">
                  <c:v>-11.270905000000001</c:v>
                </c:pt>
                <c:pt idx="106">
                  <c:v>-11.359162</c:v>
                </c:pt>
                <c:pt idx="107">
                  <c:v>-11.448976</c:v>
                </c:pt>
                <c:pt idx="108">
                  <c:v>-11.466998999999999</c:v>
                </c:pt>
                <c:pt idx="109">
                  <c:v>-11.477368999999999</c:v>
                </c:pt>
                <c:pt idx="110">
                  <c:v>-11.463614</c:v>
                </c:pt>
                <c:pt idx="111">
                  <c:v>-11.525206000000001</c:v>
                </c:pt>
                <c:pt idx="112">
                  <c:v>-11.505357999999999</c:v>
                </c:pt>
                <c:pt idx="113">
                  <c:v>-11.495402</c:v>
                </c:pt>
                <c:pt idx="114">
                  <c:v>-11.467178000000001</c:v>
                </c:pt>
                <c:pt idx="115">
                  <c:v>-11.473284</c:v>
                </c:pt>
                <c:pt idx="116">
                  <c:v>-11.439142</c:v>
                </c:pt>
                <c:pt idx="117">
                  <c:v>-11.442582</c:v>
                </c:pt>
                <c:pt idx="118">
                  <c:v>-11.410278</c:v>
                </c:pt>
                <c:pt idx="119">
                  <c:v>-11.357621999999999</c:v>
                </c:pt>
                <c:pt idx="120">
                  <c:v>-11.317523</c:v>
                </c:pt>
                <c:pt idx="121">
                  <c:v>-11.290169000000001</c:v>
                </c:pt>
                <c:pt idx="122">
                  <c:v>-11.274981</c:v>
                </c:pt>
                <c:pt idx="123">
                  <c:v>-11.232087999999999</c:v>
                </c:pt>
                <c:pt idx="124">
                  <c:v>-11.186679</c:v>
                </c:pt>
                <c:pt idx="125">
                  <c:v>-11.137249000000001</c:v>
                </c:pt>
                <c:pt idx="126">
                  <c:v>-11.074646</c:v>
                </c:pt>
                <c:pt idx="127">
                  <c:v>-11.056386</c:v>
                </c:pt>
                <c:pt idx="128">
                  <c:v>-11.047915</c:v>
                </c:pt>
                <c:pt idx="129">
                  <c:v>-11.009455000000001</c:v>
                </c:pt>
                <c:pt idx="130">
                  <c:v>-10.978465999999999</c:v>
                </c:pt>
                <c:pt idx="131">
                  <c:v>-10.9575</c:v>
                </c:pt>
                <c:pt idx="132">
                  <c:v>-10.947723</c:v>
                </c:pt>
                <c:pt idx="133">
                  <c:v>-10.954272</c:v>
                </c:pt>
                <c:pt idx="134">
                  <c:v>-10.965818000000001</c:v>
                </c:pt>
                <c:pt idx="135">
                  <c:v>-10.977971</c:v>
                </c:pt>
                <c:pt idx="136">
                  <c:v>-10.978585000000001</c:v>
                </c:pt>
                <c:pt idx="137">
                  <c:v>-10.979820999999999</c:v>
                </c:pt>
                <c:pt idx="138">
                  <c:v>-10.992438999999999</c:v>
                </c:pt>
                <c:pt idx="139">
                  <c:v>-11.000418</c:v>
                </c:pt>
                <c:pt idx="140">
                  <c:v>-10.997498999999999</c:v>
                </c:pt>
                <c:pt idx="141">
                  <c:v>-11.002482000000001</c:v>
                </c:pt>
                <c:pt idx="142">
                  <c:v>-10.991509000000001</c:v>
                </c:pt>
                <c:pt idx="143">
                  <c:v>-10.980479000000001</c:v>
                </c:pt>
                <c:pt idx="144">
                  <c:v>-10.968037000000001</c:v>
                </c:pt>
                <c:pt idx="145">
                  <c:v>-10.957397</c:v>
                </c:pt>
                <c:pt idx="146">
                  <c:v>-10.965077000000001</c:v>
                </c:pt>
                <c:pt idx="147">
                  <c:v>-10.983753999999999</c:v>
                </c:pt>
                <c:pt idx="148">
                  <c:v>-11.019893</c:v>
                </c:pt>
                <c:pt idx="149">
                  <c:v>-11.077429</c:v>
                </c:pt>
                <c:pt idx="150">
                  <c:v>-11.160833</c:v>
                </c:pt>
                <c:pt idx="151">
                  <c:v>-11.265871000000001</c:v>
                </c:pt>
                <c:pt idx="152">
                  <c:v>-11.37616</c:v>
                </c:pt>
                <c:pt idx="153">
                  <c:v>-11.503632</c:v>
                </c:pt>
                <c:pt idx="154">
                  <c:v>-11.692660999999999</c:v>
                </c:pt>
                <c:pt idx="155">
                  <c:v>-11.943497000000001</c:v>
                </c:pt>
                <c:pt idx="156">
                  <c:v>-12.236682</c:v>
                </c:pt>
                <c:pt idx="157">
                  <c:v>-12.559002</c:v>
                </c:pt>
                <c:pt idx="158">
                  <c:v>-13.065503</c:v>
                </c:pt>
                <c:pt idx="159">
                  <c:v>-13.592663999999999</c:v>
                </c:pt>
                <c:pt idx="160">
                  <c:v>-14.123977999999999</c:v>
                </c:pt>
                <c:pt idx="161">
                  <c:v>-15.117095000000001</c:v>
                </c:pt>
                <c:pt idx="162">
                  <c:v>-16.404426999999998</c:v>
                </c:pt>
                <c:pt idx="163">
                  <c:v>-17.459105999999998</c:v>
                </c:pt>
                <c:pt idx="164">
                  <c:v>-18.353435999999999</c:v>
                </c:pt>
                <c:pt idx="165">
                  <c:v>-19.473223000000001</c:v>
                </c:pt>
                <c:pt idx="166">
                  <c:v>-21.108474999999999</c:v>
                </c:pt>
                <c:pt idx="167">
                  <c:v>-22.957052000000001</c:v>
                </c:pt>
                <c:pt idx="168">
                  <c:v>-24.619564</c:v>
                </c:pt>
                <c:pt idx="169">
                  <c:v>-26.055616000000001</c:v>
                </c:pt>
                <c:pt idx="170">
                  <c:v>-27.280999999999999</c:v>
                </c:pt>
                <c:pt idx="171">
                  <c:v>-28.692696000000002</c:v>
                </c:pt>
                <c:pt idx="172">
                  <c:v>-30.371120000000001</c:v>
                </c:pt>
                <c:pt idx="173">
                  <c:v>-31.931086000000001</c:v>
                </c:pt>
                <c:pt idx="174">
                  <c:v>-33.426617</c:v>
                </c:pt>
                <c:pt idx="175">
                  <c:v>-34.669769000000002</c:v>
                </c:pt>
                <c:pt idx="176">
                  <c:v>-35.392361000000001</c:v>
                </c:pt>
                <c:pt idx="177">
                  <c:v>-36.179783</c:v>
                </c:pt>
                <c:pt idx="178">
                  <c:v>-37.304133999999998</c:v>
                </c:pt>
                <c:pt idx="179">
                  <c:v>-38.268326000000002</c:v>
                </c:pt>
                <c:pt idx="180">
                  <c:v>-38.342193999999999</c:v>
                </c:pt>
                <c:pt idx="181">
                  <c:v>-38.115085999999998</c:v>
                </c:pt>
                <c:pt idx="182">
                  <c:v>-38.051299999999998</c:v>
                </c:pt>
                <c:pt idx="183">
                  <c:v>-37.966442000000001</c:v>
                </c:pt>
                <c:pt idx="184">
                  <c:v>-37.322009999999999</c:v>
                </c:pt>
                <c:pt idx="185">
                  <c:v>-36.084572000000001</c:v>
                </c:pt>
                <c:pt idx="186">
                  <c:v>-34.699421000000001</c:v>
                </c:pt>
                <c:pt idx="187">
                  <c:v>-33.539833000000002</c:v>
                </c:pt>
                <c:pt idx="188">
                  <c:v>-32.584961</c:v>
                </c:pt>
                <c:pt idx="189">
                  <c:v>-31.216249000000001</c:v>
                </c:pt>
                <c:pt idx="190">
                  <c:v>-29.630413000000001</c:v>
                </c:pt>
                <c:pt idx="191">
                  <c:v>-28.524536000000001</c:v>
                </c:pt>
                <c:pt idx="192">
                  <c:v>-27.603770999999998</c:v>
                </c:pt>
                <c:pt idx="193">
                  <c:v>-26.483015000000002</c:v>
                </c:pt>
                <c:pt idx="194">
                  <c:v>-25.541329999999999</c:v>
                </c:pt>
                <c:pt idx="195">
                  <c:v>-24.993523</c:v>
                </c:pt>
                <c:pt idx="196">
                  <c:v>-24.631005999999999</c:v>
                </c:pt>
                <c:pt idx="197">
                  <c:v>-24.297481999999999</c:v>
                </c:pt>
                <c:pt idx="198">
                  <c:v>-24.356321000000001</c:v>
                </c:pt>
                <c:pt idx="199">
                  <c:v>-24.869591</c:v>
                </c:pt>
                <c:pt idx="200">
                  <c:v>-25.132587000000001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E-492A-ABA2-1DB442BA7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/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97367861443411"/>
          <c:y val="0.57627041411490243"/>
          <c:w val="0.42129698282741268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12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0</c:v>
                </c:pt>
                <c:pt idx="1">
                  <c:v>-5.5324999999999847E-2</c:v>
                </c:pt>
                <c:pt idx="2">
                  <c:v>-0.11767399999999917</c:v>
                </c:pt>
                <c:pt idx="3">
                  <c:v>-0.13519400000000026</c:v>
                </c:pt>
                <c:pt idx="4">
                  <c:v>-0.16357900000000036</c:v>
                </c:pt>
                <c:pt idx="5">
                  <c:v>-0.17393599999999942</c:v>
                </c:pt>
                <c:pt idx="6">
                  <c:v>-0.20108899999999963</c:v>
                </c:pt>
                <c:pt idx="7">
                  <c:v>-0.20420499999999997</c:v>
                </c:pt>
                <c:pt idx="8">
                  <c:v>-0.21549399999999963</c:v>
                </c:pt>
                <c:pt idx="9">
                  <c:v>-0.22305699999999895</c:v>
                </c:pt>
                <c:pt idx="10">
                  <c:v>-0.23425999999999902</c:v>
                </c:pt>
                <c:pt idx="11">
                  <c:v>-0.23639099999999935</c:v>
                </c:pt>
                <c:pt idx="12">
                  <c:v>-0.252027</c:v>
                </c:pt>
                <c:pt idx="13">
                  <c:v>-0.26050599999999946</c:v>
                </c:pt>
                <c:pt idx="14">
                  <c:v>-0.27608299999999986</c:v>
                </c:pt>
                <c:pt idx="15">
                  <c:v>-0.28918700000000008</c:v>
                </c:pt>
                <c:pt idx="16">
                  <c:v>-0.29966600000000021</c:v>
                </c:pt>
                <c:pt idx="17">
                  <c:v>-0.32040600000000019</c:v>
                </c:pt>
                <c:pt idx="18">
                  <c:v>-0.33501000000000047</c:v>
                </c:pt>
                <c:pt idx="19">
                  <c:v>-0.33850799999999914</c:v>
                </c:pt>
                <c:pt idx="20">
                  <c:v>-0.32329399999999886</c:v>
                </c:pt>
                <c:pt idx="21">
                  <c:v>-0.31711099999999881</c:v>
                </c:pt>
                <c:pt idx="22">
                  <c:v>-0.31117099999999986</c:v>
                </c:pt>
                <c:pt idx="23">
                  <c:v>-0.31375899999999923</c:v>
                </c:pt>
                <c:pt idx="24">
                  <c:v>-0.30030799999999935</c:v>
                </c:pt>
                <c:pt idx="25">
                  <c:v>-0.30649499999999996</c:v>
                </c:pt>
                <c:pt idx="26">
                  <c:v>-0.31515199999999943</c:v>
                </c:pt>
                <c:pt idx="27">
                  <c:v>-0.32393099999999997</c:v>
                </c:pt>
                <c:pt idx="28">
                  <c:v>-0.33254699999999993</c:v>
                </c:pt>
                <c:pt idx="29">
                  <c:v>-0.35048999999999886</c:v>
                </c:pt>
                <c:pt idx="30">
                  <c:v>-0.36912699999999887</c:v>
                </c:pt>
                <c:pt idx="31">
                  <c:v>-0.38094599999999978</c:v>
                </c:pt>
                <c:pt idx="32">
                  <c:v>-0.40056599999999953</c:v>
                </c:pt>
                <c:pt idx="33">
                  <c:v>-0.43349899999999941</c:v>
                </c:pt>
                <c:pt idx="34">
                  <c:v>-0.4727339999999991</c:v>
                </c:pt>
                <c:pt idx="35">
                  <c:v>-0.51974899999999913</c:v>
                </c:pt>
                <c:pt idx="36">
                  <c:v>-0.59202900000000014</c:v>
                </c:pt>
                <c:pt idx="37">
                  <c:v>-0.6943640000000002</c:v>
                </c:pt>
                <c:pt idx="38">
                  <c:v>-0.79468600000000045</c:v>
                </c:pt>
                <c:pt idx="39">
                  <c:v>-0.89066399999999923</c:v>
                </c:pt>
                <c:pt idx="40">
                  <c:v>-1.0405540000000002</c:v>
                </c:pt>
                <c:pt idx="41">
                  <c:v>-1.2270339999999997</c:v>
                </c:pt>
                <c:pt idx="42">
                  <c:v>-1.3996890000000004</c:v>
                </c:pt>
                <c:pt idx="43">
                  <c:v>-1.532411999999999</c:v>
                </c:pt>
                <c:pt idx="44">
                  <c:v>-1.7115189999999991</c:v>
                </c:pt>
                <c:pt idx="45">
                  <c:v>-1.9321249999999992</c:v>
                </c:pt>
                <c:pt idx="46">
                  <c:v>-2.1277229999999996</c:v>
                </c:pt>
                <c:pt idx="47">
                  <c:v>-2.2911049999999999</c:v>
                </c:pt>
                <c:pt idx="48">
                  <c:v>-2.4829980000000003</c:v>
                </c:pt>
                <c:pt idx="49">
                  <c:v>-2.7334809999999994</c:v>
                </c:pt>
                <c:pt idx="50">
                  <c:v>-2.9939780000000003</c:v>
                </c:pt>
                <c:pt idx="51">
                  <c:v>-3.2241199999999992</c:v>
                </c:pt>
                <c:pt idx="52">
                  <c:v>-3.5140419999999999</c:v>
                </c:pt>
                <c:pt idx="53">
                  <c:v>-3.8429179999999992</c:v>
                </c:pt>
                <c:pt idx="54">
                  <c:v>-4.2162550000000003</c:v>
                </c:pt>
                <c:pt idx="55">
                  <c:v>-4.5486259999999987</c:v>
                </c:pt>
                <c:pt idx="56">
                  <c:v>-4.9248820000000002</c:v>
                </c:pt>
                <c:pt idx="57">
                  <c:v>-5.393948</c:v>
                </c:pt>
                <c:pt idx="58">
                  <c:v>-5.8548790000000004</c:v>
                </c:pt>
                <c:pt idx="59">
                  <c:v>-6.358155</c:v>
                </c:pt>
                <c:pt idx="60">
                  <c:v>-6.8653939999999984</c:v>
                </c:pt>
                <c:pt idx="61">
                  <c:v>-7.4822839999999999</c:v>
                </c:pt>
                <c:pt idx="62">
                  <c:v>-8.0604049999999994</c:v>
                </c:pt>
                <c:pt idx="63">
                  <c:v>-8.6432409999999997</c:v>
                </c:pt>
                <c:pt idx="64">
                  <c:v>-9.2597440000000013</c:v>
                </c:pt>
                <c:pt idx="65">
                  <c:v>-9.9070520000000002</c:v>
                </c:pt>
                <c:pt idx="66">
                  <c:v>-10.591190999999998</c:v>
                </c:pt>
                <c:pt idx="67">
                  <c:v>-11.195633999999998</c:v>
                </c:pt>
                <c:pt idx="68">
                  <c:v>-11.822474</c:v>
                </c:pt>
                <c:pt idx="69">
                  <c:v>-12.475332999999999</c:v>
                </c:pt>
                <c:pt idx="70">
                  <c:v>-13.211120000000001</c:v>
                </c:pt>
                <c:pt idx="71">
                  <c:v>-14.008868</c:v>
                </c:pt>
                <c:pt idx="72">
                  <c:v>-14.797916999999998</c:v>
                </c:pt>
                <c:pt idx="73">
                  <c:v>-15.610064000000001</c:v>
                </c:pt>
                <c:pt idx="74">
                  <c:v>-16.420961999999999</c:v>
                </c:pt>
                <c:pt idx="75">
                  <c:v>-17.290488</c:v>
                </c:pt>
                <c:pt idx="76">
                  <c:v>-18.288906999999998</c:v>
                </c:pt>
                <c:pt idx="77">
                  <c:v>-19.381246999999998</c:v>
                </c:pt>
                <c:pt idx="78">
                  <c:v>-20.630808999999999</c:v>
                </c:pt>
                <c:pt idx="79">
                  <c:v>-22.081107000000003</c:v>
                </c:pt>
                <c:pt idx="80">
                  <c:v>-23.772413999999998</c:v>
                </c:pt>
                <c:pt idx="81">
                  <c:v>-25.678862000000002</c:v>
                </c:pt>
                <c:pt idx="82">
                  <c:v>-27.773027999999996</c:v>
                </c:pt>
                <c:pt idx="83">
                  <c:v>-30.133203999999999</c:v>
                </c:pt>
                <c:pt idx="84">
                  <c:v>-32.758364999999998</c:v>
                </c:pt>
                <c:pt idx="85">
                  <c:v>-35.712057999999999</c:v>
                </c:pt>
                <c:pt idx="86">
                  <c:v>-38.859091999999997</c:v>
                </c:pt>
                <c:pt idx="87">
                  <c:v>-41.836928</c:v>
                </c:pt>
                <c:pt idx="88">
                  <c:v>-43.835002000000003</c:v>
                </c:pt>
                <c:pt idx="89">
                  <c:v>-44.069327000000001</c:v>
                </c:pt>
                <c:pt idx="90">
                  <c:v>-42.521425999999998</c:v>
                </c:pt>
                <c:pt idx="91">
                  <c:v>-40.228816000000002</c:v>
                </c:pt>
                <c:pt idx="92">
                  <c:v>-38.170400999999998</c:v>
                </c:pt>
                <c:pt idx="93">
                  <c:v>-36.838447000000002</c:v>
                </c:pt>
                <c:pt idx="94">
                  <c:v>-35.754759999999997</c:v>
                </c:pt>
                <c:pt idx="95">
                  <c:v>-34.818435000000001</c:v>
                </c:pt>
                <c:pt idx="96">
                  <c:v>-34.030284000000002</c:v>
                </c:pt>
                <c:pt idx="97">
                  <c:v>-33.400942999999998</c:v>
                </c:pt>
                <c:pt idx="98">
                  <c:v>-32.981254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12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0</c:v>
                </c:pt>
                <c:pt idx="1">
                  <c:v>-5.3797000000006534E-3</c:v>
                </c:pt>
                <c:pt idx="2">
                  <c:v>-2.6616999999999891E-2</c:v>
                </c:pt>
                <c:pt idx="3">
                  <c:v>-1.2360600000000943E-2</c:v>
                </c:pt>
                <c:pt idx="4">
                  <c:v>-3.0142800000000136E-2</c:v>
                </c:pt>
                <c:pt idx="5">
                  <c:v>-3.4173000000000897E-2</c:v>
                </c:pt>
                <c:pt idx="6">
                  <c:v>-5.5846199999999513E-2</c:v>
                </c:pt>
                <c:pt idx="7">
                  <c:v>-6.5979000000000454E-2</c:v>
                </c:pt>
                <c:pt idx="8">
                  <c:v>-7.8985199999999978E-2</c:v>
                </c:pt>
                <c:pt idx="9">
                  <c:v>-9.1422100000000839E-2</c:v>
                </c:pt>
                <c:pt idx="10">
                  <c:v>-0.1059265000000007</c:v>
                </c:pt>
                <c:pt idx="11">
                  <c:v>-0.10648920000000039</c:v>
                </c:pt>
                <c:pt idx="12">
                  <c:v>-0.11057760000000094</c:v>
                </c:pt>
                <c:pt idx="13">
                  <c:v>-0.11438749999999942</c:v>
                </c:pt>
                <c:pt idx="14">
                  <c:v>-0.1247158000000006</c:v>
                </c:pt>
                <c:pt idx="15">
                  <c:v>-0.14443679999999937</c:v>
                </c:pt>
                <c:pt idx="16">
                  <c:v>-0.14475820000000006</c:v>
                </c:pt>
                <c:pt idx="17">
                  <c:v>-0.147082300000001</c:v>
                </c:pt>
                <c:pt idx="18">
                  <c:v>-0.14931110000000025</c:v>
                </c:pt>
                <c:pt idx="19">
                  <c:v>-0.1567229999999995</c:v>
                </c:pt>
                <c:pt idx="20">
                  <c:v>-0.14860720000000072</c:v>
                </c:pt>
                <c:pt idx="21">
                  <c:v>-0.15639299999999956</c:v>
                </c:pt>
                <c:pt idx="22">
                  <c:v>-0.16581629999999947</c:v>
                </c:pt>
                <c:pt idx="23">
                  <c:v>-0.18233870000000074</c:v>
                </c:pt>
                <c:pt idx="24">
                  <c:v>-0.19611169999999944</c:v>
                </c:pt>
                <c:pt idx="25">
                  <c:v>-0.20589920000000106</c:v>
                </c:pt>
                <c:pt idx="26">
                  <c:v>-0.23029580000000038</c:v>
                </c:pt>
                <c:pt idx="27">
                  <c:v>-0.25081180000000103</c:v>
                </c:pt>
                <c:pt idx="28">
                  <c:v>-0.2761288000000004</c:v>
                </c:pt>
                <c:pt idx="29">
                  <c:v>-0.31608379999999947</c:v>
                </c:pt>
                <c:pt idx="30">
                  <c:v>-0.35366379999999964</c:v>
                </c:pt>
                <c:pt idx="31">
                  <c:v>-0.40024980000000099</c:v>
                </c:pt>
                <c:pt idx="32">
                  <c:v>-0.45184880000000049</c:v>
                </c:pt>
                <c:pt idx="33">
                  <c:v>-0.51856880000000061</c:v>
                </c:pt>
                <c:pt idx="34">
                  <c:v>-0.58534780000000097</c:v>
                </c:pt>
                <c:pt idx="35">
                  <c:v>-0.66233180000000047</c:v>
                </c:pt>
                <c:pt idx="36">
                  <c:v>-0.75100280000000019</c:v>
                </c:pt>
                <c:pt idx="37">
                  <c:v>-0.86611180000000054</c:v>
                </c:pt>
                <c:pt idx="38">
                  <c:v>-0.97984379999999938</c:v>
                </c:pt>
                <c:pt idx="39">
                  <c:v>-1.1014128000000003</c:v>
                </c:pt>
                <c:pt idx="40">
                  <c:v>-1.2540408000000003</c:v>
                </c:pt>
                <c:pt idx="41">
                  <c:v>-1.4282268000000009</c:v>
                </c:pt>
                <c:pt idx="42">
                  <c:v>-1.5913588000000001</c:v>
                </c:pt>
                <c:pt idx="43">
                  <c:v>-1.7666268000000009</c:v>
                </c:pt>
                <c:pt idx="44">
                  <c:v>-1.9548888000000009</c:v>
                </c:pt>
                <c:pt idx="45">
                  <c:v>-2.1531368000000004</c:v>
                </c:pt>
                <c:pt idx="46">
                  <c:v>-2.3320508000000011</c:v>
                </c:pt>
                <c:pt idx="47">
                  <c:v>-2.5202168</c:v>
                </c:pt>
                <c:pt idx="48">
                  <c:v>-2.7485338000000006</c:v>
                </c:pt>
                <c:pt idx="49">
                  <c:v>-2.9627397999999996</c:v>
                </c:pt>
                <c:pt idx="50">
                  <c:v>-3.1813117999999996</c:v>
                </c:pt>
                <c:pt idx="51">
                  <c:v>-3.4343988000000003</c:v>
                </c:pt>
                <c:pt idx="52">
                  <c:v>-3.7677268000000002</c:v>
                </c:pt>
                <c:pt idx="53">
                  <c:v>-4.1007128000000002</c:v>
                </c:pt>
                <c:pt idx="54">
                  <c:v>-4.4603028000000009</c:v>
                </c:pt>
                <c:pt idx="55">
                  <c:v>-4.842985800000001</c:v>
                </c:pt>
                <c:pt idx="56">
                  <c:v>-5.2884168000000003</c:v>
                </c:pt>
                <c:pt idx="57">
                  <c:v>-5.7098028000000003</c:v>
                </c:pt>
                <c:pt idx="58">
                  <c:v>-6.1440058000000004</c:v>
                </c:pt>
                <c:pt idx="59">
                  <c:v>-6.6223987999999991</c:v>
                </c:pt>
                <c:pt idx="60">
                  <c:v>-7.1597498000000002</c:v>
                </c:pt>
                <c:pt idx="61">
                  <c:v>-7.653831799999999</c:v>
                </c:pt>
                <c:pt idx="62">
                  <c:v>-8.1920487999999985</c:v>
                </c:pt>
                <c:pt idx="63">
                  <c:v>-8.7197057999999998</c:v>
                </c:pt>
                <c:pt idx="64">
                  <c:v>-9.3491348000000016</c:v>
                </c:pt>
                <c:pt idx="65">
                  <c:v>-9.9256497999999986</c:v>
                </c:pt>
                <c:pt idx="66">
                  <c:v>-10.548787799999999</c:v>
                </c:pt>
                <c:pt idx="67">
                  <c:v>-11.205285799999999</c:v>
                </c:pt>
                <c:pt idx="68">
                  <c:v>-11.954911800000001</c:v>
                </c:pt>
                <c:pt idx="69">
                  <c:v>-12.700910799999999</c:v>
                </c:pt>
                <c:pt idx="70">
                  <c:v>-13.4889908</c:v>
                </c:pt>
                <c:pt idx="71">
                  <c:v>-14.302556800000001</c:v>
                </c:pt>
                <c:pt idx="72">
                  <c:v>-15.2439708</c:v>
                </c:pt>
                <c:pt idx="73">
                  <c:v>-16.268766800000002</c:v>
                </c:pt>
                <c:pt idx="74">
                  <c:v>-17.411534800000002</c:v>
                </c:pt>
                <c:pt idx="75">
                  <c:v>-18.6455348</c:v>
                </c:pt>
                <c:pt idx="76">
                  <c:v>-19.890569800000002</c:v>
                </c:pt>
                <c:pt idx="77">
                  <c:v>-21.2709048</c:v>
                </c:pt>
                <c:pt idx="78">
                  <c:v>-22.721175800000001</c:v>
                </c:pt>
                <c:pt idx="79">
                  <c:v>-24.371062800000001</c:v>
                </c:pt>
                <c:pt idx="80">
                  <c:v>-26.236179799999999</c:v>
                </c:pt>
                <c:pt idx="81">
                  <c:v>-28.341312800000001</c:v>
                </c:pt>
                <c:pt idx="82">
                  <c:v>-30.541728799999998</c:v>
                </c:pt>
                <c:pt idx="83">
                  <c:v>-33.020389800000004</c:v>
                </c:pt>
                <c:pt idx="84">
                  <c:v>-35.638568800000002</c:v>
                </c:pt>
                <c:pt idx="85">
                  <c:v>-37.998336800000004</c:v>
                </c:pt>
                <c:pt idx="86">
                  <c:v>-39.109813799999998</c:v>
                </c:pt>
                <c:pt idx="87">
                  <c:v>-38.792152799999997</c:v>
                </c:pt>
                <c:pt idx="88">
                  <c:v>-37.520431799999997</c:v>
                </c:pt>
                <c:pt idx="89">
                  <c:v>-36.078338799999997</c:v>
                </c:pt>
                <c:pt idx="90">
                  <c:v>-34.857486800000004</c:v>
                </c:pt>
                <c:pt idx="91">
                  <c:v>-33.851688800000005</c:v>
                </c:pt>
                <c:pt idx="92">
                  <c:v>-32.8592838</c:v>
                </c:pt>
                <c:pt idx="93">
                  <c:v>-32.069019800000007</c:v>
                </c:pt>
                <c:pt idx="94">
                  <c:v>-31.437564800000001</c:v>
                </c:pt>
                <c:pt idx="95">
                  <c:v>-31.059726800000004</c:v>
                </c:pt>
                <c:pt idx="96">
                  <c:v>-30.602245800000002</c:v>
                </c:pt>
                <c:pt idx="97">
                  <c:v>-30.347110799999999</c:v>
                </c:pt>
                <c:pt idx="98">
                  <c:v>-30.099158800000001</c:v>
                </c:pt>
                <c:pt idx="99">
                  <c:v>-25.586417800000003</c:v>
                </c:pt>
                <c:pt idx="100">
                  <c:v>-21.020356800000002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0.5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12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-29.199045000000002</c:v>
                </c:pt>
                <c:pt idx="1">
                  <c:v>-29.732616</c:v>
                </c:pt>
                <c:pt idx="2">
                  <c:v>-29.896376</c:v>
                </c:pt>
                <c:pt idx="3">
                  <c:v>-29.702047</c:v>
                </c:pt>
                <c:pt idx="4">
                  <c:v>-30.285464999999999</c:v>
                </c:pt>
                <c:pt idx="5">
                  <c:v>-30.978059999999999</c:v>
                </c:pt>
                <c:pt idx="6">
                  <c:v>-31.615162000000002</c:v>
                </c:pt>
                <c:pt idx="7">
                  <c:v>-32.805370000000003</c:v>
                </c:pt>
                <c:pt idx="8">
                  <c:v>-36.000579999999999</c:v>
                </c:pt>
                <c:pt idx="9">
                  <c:v>-37.932495000000003</c:v>
                </c:pt>
                <c:pt idx="10">
                  <c:v>-38.602325</c:v>
                </c:pt>
                <c:pt idx="11">
                  <c:v>-39.576839</c:v>
                </c:pt>
                <c:pt idx="12">
                  <c:v>-39.408585000000002</c:v>
                </c:pt>
                <c:pt idx="13">
                  <c:v>-36.016739000000001</c:v>
                </c:pt>
                <c:pt idx="14">
                  <c:v>-32.531162000000002</c:v>
                </c:pt>
                <c:pt idx="15">
                  <c:v>-30.398862999999999</c:v>
                </c:pt>
                <c:pt idx="16">
                  <c:v>-27.862347</c:v>
                </c:pt>
                <c:pt idx="17">
                  <c:v>-25.801988999999999</c:v>
                </c:pt>
                <c:pt idx="18">
                  <c:v>-24.978232999999999</c:v>
                </c:pt>
                <c:pt idx="19">
                  <c:v>-24.506062</c:v>
                </c:pt>
                <c:pt idx="20">
                  <c:v>-24.171534999999999</c:v>
                </c:pt>
                <c:pt idx="21">
                  <c:v>-23.373177999999999</c:v>
                </c:pt>
                <c:pt idx="22">
                  <c:v>-22.580662</c:v>
                </c:pt>
                <c:pt idx="23">
                  <c:v>-21.962275000000002</c:v>
                </c:pt>
                <c:pt idx="24">
                  <c:v>-21.727053000000002</c:v>
                </c:pt>
                <c:pt idx="25">
                  <c:v>-21.005648000000001</c:v>
                </c:pt>
                <c:pt idx="26">
                  <c:v>-20.125864</c:v>
                </c:pt>
                <c:pt idx="27">
                  <c:v>-19.453057999999999</c:v>
                </c:pt>
                <c:pt idx="28">
                  <c:v>-19.075348000000002</c:v>
                </c:pt>
                <c:pt idx="29">
                  <c:v>-18.506062</c:v>
                </c:pt>
                <c:pt idx="30">
                  <c:v>-17.671728000000002</c:v>
                </c:pt>
                <c:pt idx="31">
                  <c:v>-17.014223000000001</c:v>
                </c:pt>
                <c:pt idx="32">
                  <c:v>-16.688604000000002</c:v>
                </c:pt>
                <c:pt idx="33">
                  <c:v>-16.309588999999999</c:v>
                </c:pt>
                <c:pt idx="34">
                  <c:v>-15.669763</c:v>
                </c:pt>
                <c:pt idx="35">
                  <c:v>-15.007633</c:v>
                </c:pt>
                <c:pt idx="36">
                  <c:v>-14.520678</c:v>
                </c:pt>
                <c:pt idx="37">
                  <c:v>-14.063715999999999</c:v>
                </c:pt>
                <c:pt idx="38">
                  <c:v>-13.468031</c:v>
                </c:pt>
                <c:pt idx="39">
                  <c:v>-12.734339</c:v>
                </c:pt>
                <c:pt idx="40">
                  <c:v>-12.186009</c:v>
                </c:pt>
                <c:pt idx="41">
                  <c:v>-11.759458</c:v>
                </c:pt>
                <c:pt idx="42">
                  <c:v>-11.164337</c:v>
                </c:pt>
                <c:pt idx="43">
                  <c:v>-10.448778000000001</c:v>
                </c:pt>
                <c:pt idx="44">
                  <c:v>-9.9101925000000008</c:v>
                </c:pt>
                <c:pt idx="45">
                  <c:v>-9.5326375999999993</c:v>
                </c:pt>
                <c:pt idx="46">
                  <c:v>-9.0735311999999997</c:v>
                </c:pt>
                <c:pt idx="47">
                  <c:v>-8.5631628000000006</c:v>
                </c:pt>
                <c:pt idx="48">
                  <c:v>-8.1396732000000007</c:v>
                </c:pt>
                <c:pt idx="49">
                  <c:v>-7.8012566999999997</c:v>
                </c:pt>
                <c:pt idx="50">
                  <c:v>-7.4228848999999997</c:v>
                </c:pt>
                <c:pt idx="51">
                  <c:v>-6.9926529000000004</c:v>
                </c:pt>
                <c:pt idx="52">
                  <c:v>-6.6108383999999996</c:v>
                </c:pt>
                <c:pt idx="53">
                  <c:v>-6.2739463000000004</c:v>
                </c:pt>
                <c:pt idx="54">
                  <c:v>-5.9654240999999999</c:v>
                </c:pt>
                <c:pt idx="55">
                  <c:v>-5.6156177999999999</c:v>
                </c:pt>
                <c:pt idx="56">
                  <c:v>-5.2995472000000001</c:v>
                </c:pt>
                <c:pt idx="57">
                  <c:v>-5.0266199</c:v>
                </c:pt>
                <c:pt idx="58">
                  <c:v>-4.7591986999999998</c:v>
                </c:pt>
                <c:pt idx="59">
                  <c:v>-4.4774894999999999</c:v>
                </c:pt>
                <c:pt idx="60">
                  <c:v>-4.2195425000000002</c:v>
                </c:pt>
                <c:pt idx="61">
                  <c:v>-4.0008420999999998</c:v>
                </c:pt>
                <c:pt idx="62">
                  <c:v>-3.7859156</c:v>
                </c:pt>
                <c:pt idx="63">
                  <c:v>-3.5844901</c:v>
                </c:pt>
                <c:pt idx="64">
                  <c:v>-3.4058008000000002</c:v>
                </c:pt>
                <c:pt idx="65">
                  <c:v>-3.2506816000000001</c:v>
                </c:pt>
                <c:pt idx="66">
                  <c:v>-3.1066050999999999</c:v>
                </c:pt>
                <c:pt idx="67">
                  <c:v>-2.9770656</c:v>
                </c:pt>
                <c:pt idx="68">
                  <c:v>-2.8528978999999999</c:v>
                </c:pt>
                <c:pt idx="69">
                  <c:v>-2.7471901999999999</c:v>
                </c:pt>
                <c:pt idx="70">
                  <c:v>-2.6484404000000001</c:v>
                </c:pt>
                <c:pt idx="71">
                  <c:v>-2.5545409000000001</c:v>
                </c:pt>
                <c:pt idx="72">
                  <c:v>-2.4675684000000002</c:v>
                </c:pt>
                <c:pt idx="73">
                  <c:v>-2.3921146000000002</c:v>
                </c:pt>
                <c:pt idx="74">
                  <c:v>-2.3178557999999998</c:v>
                </c:pt>
                <c:pt idx="75">
                  <c:v>-2.251719</c:v>
                </c:pt>
                <c:pt idx="76">
                  <c:v>-2.1879624999999998</c:v>
                </c:pt>
                <c:pt idx="77">
                  <c:v>-2.1316133000000002</c:v>
                </c:pt>
                <c:pt idx="78">
                  <c:v>-2.079885</c:v>
                </c:pt>
                <c:pt idx="79">
                  <c:v>-2.0353267000000002</c:v>
                </c:pt>
                <c:pt idx="80">
                  <c:v>-1.9885025000000001</c:v>
                </c:pt>
                <c:pt idx="81">
                  <c:v>-1.9584984999999999</c:v>
                </c:pt>
                <c:pt idx="82">
                  <c:v>-1.9169797</c:v>
                </c:pt>
                <c:pt idx="83">
                  <c:v>-1.88981</c:v>
                </c:pt>
                <c:pt idx="84">
                  <c:v>-1.8595332</c:v>
                </c:pt>
                <c:pt idx="85">
                  <c:v>-1.8379322</c:v>
                </c:pt>
                <c:pt idx="86">
                  <c:v>-1.8136711999999999</c:v>
                </c:pt>
                <c:pt idx="87">
                  <c:v>-1.8012938000000001</c:v>
                </c:pt>
                <c:pt idx="88">
                  <c:v>-1.7791113999999999</c:v>
                </c:pt>
                <c:pt idx="89">
                  <c:v>-1.7712148000000001</c:v>
                </c:pt>
                <c:pt idx="90">
                  <c:v>-1.7572169</c:v>
                </c:pt>
                <c:pt idx="91">
                  <c:v>-1.7455852999999999</c:v>
                </c:pt>
                <c:pt idx="92">
                  <c:v>-1.7412494000000001</c:v>
                </c:pt>
                <c:pt idx="93">
                  <c:v>-1.7402713999999999</c:v>
                </c:pt>
                <c:pt idx="94">
                  <c:v>-1.7315461999999999</c:v>
                </c:pt>
                <c:pt idx="95">
                  <c:v>-1.7400172</c:v>
                </c:pt>
                <c:pt idx="96">
                  <c:v>-1.7370471999999999</c:v>
                </c:pt>
                <c:pt idx="97">
                  <c:v>-1.7413297000000001</c:v>
                </c:pt>
                <c:pt idx="98">
                  <c:v>-2.1919285999999998</c:v>
                </c:pt>
                <c:pt idx="99">
                  <c:v>-2.6449234000000001</c:v>
                </c:pt>
                <c:pt idx="100">
                  <c:v>-3.0885744000000002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12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-27.000865999999998</c:v>
                </c:pt>
                <c:pt idx="1">
                  <c:v>-26.099696999999999</c:v>
                </c:pt>
                <c:pt idx="2">
                  <c:v>-25.062408000000001</c:v>
                </c:pt>
                <c:pt idx="3">
                  <c:v>-24.111433000000002</c:v>
                </c:pt>
                <c:pt idx="4">
                  <c:v>-22.893646</c:v>
                </c:pt>
                <c:pt idx="5">
                  <c:v>-21.838505000000001</c:v>
                </c:pt>
                <c:pt idx="6">
                  <c:v>-20.918621000000002</c:v>
                </c:pt>
                <c:pt idx="7">
                  <c:v>-20.132845</c:v>
                </c:pt>
                <c:pt idx="8">
                  <c:v>-19.112431999999998</c:v>
                </c:pt>
                <c:pt idx="9">
                  <c:v>-18.268664999999999</c:v>
                </c:pt>
                <c:pt idx="10">
                  <c:v>-17.613012000000001</c:v>
                </c:pt>
                <c:pt idx="11">
                  <c:v>-17.174522</c:v>
                </c:pt>
                <c:pt idx="12">
                  <c:v>-16.615376999999999</c:v>
                </c:pt>
                <c:pt idx="13">
                  <c:v>-16.000526000000001</c:v>
                </c:pt>
                <c:pt idx="14">
                  <c:v>-15.453474999999999</c:v>
                </c:pt>
                <c:pt idx="15">
                  <c:v>-14.984699000000001</c:v>
                </c:pt>
                <c:pt idx="16">
                  <c:v>-14.538174</c:v>
                </c:pt>
                <c:pt idx="17">
                  <c:v>-14.093776999999999</c:v>
                </c:pt>
                <c:pt idx="18">
                  <c:v>-13.780123</c:v>
                </c:pt>
                <c:pt idx="19">
                  <c:v>-13.574292</c:v>
                </c:pt>
                <c:pt idx="20">
                  <c:v>-13.376389</c:v>
                </c:pt>
                <c:pt idx="21">
                  <c:v>-13.080349999999999</c:v>
                </c:pt>
                <c:pt idx="22">
                  <c:v>-12.81457</c:v>
                </c:pt>
                <c:pt idx="23">
                  <c:v>-12.610885</c:v>
                </c:pt>
                <c:pt idx="24">
                  <c:v>-12.494669</c:v>
                </c:pt>
                <c:pt idx="25">
                  <c:v>-12.25797</c:v>
                </c:pt>
                <c:pt idx="26">
                  <c:v>-12.043376</c:v>
                </c:pt>
                <c:pt idx="27">
                  <c:v>-11.912445999999999</c:v>
                </c:pt>
                <c:pt idx="28">
                  <c:v>-11.878781999999999</c:v>
                </c:pt>
                <c:pt idx="29">
                  <c:v>-11.714839</c:v>
                </c:pt>
                <c:pt idx="30">
                  <c:v>-11.512831</c:v>
                </c:pt>
                <c:pt idx="31">
                  <c:v>-11.373631</c:v>
                </c:pt>
                <c:pt idx="32">
                  <c:v>-11.347718</c:v>
                </c:pt>
                <c:pt idx="33">
                  <c:v>-11.220548000000001</c:v>
                </c:pt>
                <c:pt idx="34">
                  <c:v>-10.995637</c:v>
                </c:pt>
                <c:pt idx="35">
                  <c:v>-10.806969</c:v>
                </c:pt>
                <c:pt idx="36">
                  <c:v>-10.700642</c:v>
                </c:pt>
                <c:pt idx="37">
                  <c:v>-10.485944</c:v>
                </c:pt>
                <c:pt idx="38">
                  <c:v>-10.115622999999999</c:v>
                </c:pt>
                <c:pt idx="39">
                  <c:v>-9.7955655999999998</c:v>
                </c:pt>
                <c:pt idx="40">
                  <c:v>-9.5386247999999991</c:v>
                </c:pt>
                <c:pt idx="41">
                  <c:v>-9.2461804999999995</c:v>
                </c:pt>
                <c:pt idx="42">
                  <c:v>-8.8293637999999994</c:v>
                </c:pt>
                <c:pt idx="43">
                  <c:v>-8.4860629999999997</c:v>
                </c:pt>
                <c:pt idx="44">
                  <c:v>-8.2111882999999999</c:v>
                </c:pt>
                <c:pt idx="45">
                  <c:v>-7.9472284000000002</c:v>
                </c:pt>
                <c:pt idx="46">
                  <c:v>-7.5962376999999996</c:v>
                </c:pt>
                <c:pt idx="47">
                  <c:v>-7.2965584000000003</c:v>
                </c:pt>
                <c:pt idx="48">
                  <c:v>-7.0740518999999997</c:v>
                </c:pt>
                <c:pt idx="49">
                  <c:v>-6.8259205999999999</c:v>
                </c:pt>
                <c:pt idx="50">
                  <c:v>-6.5126232999999996</c:v>
                </c:pt>
                <c:pt idx="51">
                  <c:v>-6.2323947000000004</c:v>
                </c:pt>
                <c:pt idx="52">
                  <c:v>-5.9830408000000004</c:v>
                </c:pt>
                <c:pt idx="53">
                  <c:v>-5.7059255000000002</c:v>
                </c:pt>
                <c:pt idx="54">
                  <c:v>-5.4187187999999997</c:v>
                </c:pt>
                <c:pt idx="55">
                  <c:v>-5.1685061000000001</c:v>
                </c:pt>
                <c:pt idx="56">
                  <c:v>-4.9366082999999996</c:v>
                </c:pt>
                <c:pt idx="57">
                  <c:v>-4.7076178000000004</c:v>
                </c:pt>
                <c:pt idx="58">
                  <c:v>-4.4822616999999996</c:v>
                </c:pt>
                <c:pt idx="59">
                  <c:v>-4.2844328999999997</c:v>
                </c:pt>
                <c:pt idx="60">
                  <c:v>-4.0918713000000002</c:v>
                </c:pt>
                <c:pt idx="61">
                  <c:v>-3.9044471000000001</c:v>
                </c:pt>
                <c:pt idx="62">
                  <c:v>-3.7295392000000001</c:v>
                </c:pt>
                <c:pt idx="63">
                  <c:v>-3.564851</c:v>
                </c:pt>
                <c:pt idx="64">
                  <c:v>-3.4150239999999998</c:v>
                </c:pt>
                <c:pt idx="65">
                  <c:v>-3.2664141999999998</c:v>
                </c:pt>
                <c:pt idx="66">
                  <c:v>-3.1320039999999998</c:v>
                </c:pt>
                <c:pt idx="67">
                  <c:v>-3.0036038999999999</c:v>
                </c:pt>
                <c:pt idx="68">
                  <c:v>-2.8869047000000001</c:v>
                </c:pt>
                <c:pt idx="69">
                  <c:v>-2.7712302000000002</c:v>
                </c:pt>
                <c:pt idx="70">
                  <c:v>-2.6629299999999998</c:v>
                </c:pt>
                <c:pt idx="71">
                  <c:v>-2.5623201999999998</c:v>
                </c:pt>
                <c:pt idx="72">
                  <c:v>-2.4684439</c:v>
                </c:pt>
                <c:pt idx="73">
                  <c:v>-2.3809282999999999</c:v>
                </c:pt>
                <c:pt idx="74">
                  <c:v>-2.3015590000000001</c:v>
                </c:pt>
                <c:pt idx="75">
                  <c:v>-2.2292681000000001</c:v>
                </c:pt>
                <c:pt idx="76">
                  <c:v>-2.1630893000000002</c:v>
                </c:pt>
                <c:pt idx="77">
                  <c:v>-2.1041496</c:v>
                </c:pt>
                <c:pt idx="78">
                  <c:v>-2.0504153000000001</c:v>
                </c:pt>
                <c:pt idx="79">
                  <c:v>-2.0029454000000002</c:v>
                </c:pt>
                <c:pt idx="80">
                  <c:v>-1.9588622</c:v>
                </c:pt>
                <c:pt idx="81">
                  <c:v>-1.9193119999999999</c:v>
                </c:pt>
                <c:pt idx="82">
                  <c:v>-1.8832203000000001</c:v>
                </c:pt>
                <c:pt idx="83">
                  <c:v>-1.8523384000000001</c:v>
                </c:pt>
                <c:pt idx="84">
                  <c:v>-1.8234878999999999</c:v>
                </c:pt>
                <c:pt idx="85">
                  <c:v>-1.7986544</c:v>
                </c:pt>
                <c:pt idx="86">
                  <c:v>-1.7752315000000001</c:v>
                </c:pt>
                <c:pt idx="87">
                  <c:v>-1.7548379000000001</c:v>
                </c:pt>
                <c:pt idx="88">
                  <c:v>-1.7369578999999999</c:v>
                </c:pt>
                <c:pt idx="89">
                  <c:v>-1.7201455999999999</c:v>
                </c:pt>
                <c:pt idx="90">
                  <c:v>-1.7053337</c:v>
                </c:pt>
                <c:pt idx="91">
                  <c:v>-1.6957002000000001</c:v>
                </c:pt>
                <c:pt idx="92">
                  <c:v>-1.6869666999999999</c:v>
                </c:pt>
                <c:pt idx="93">
                  <c:v>-1.6785306</c:v>
                </c:pt>
                <c:pt idx="94">
                  <c:v>-1.6742102999999999</c:v>
                </c:pt>
                <c:pt idx="95">
                  <c:v>-1.677006</c:v>
                </c:pt>
                <c:pt idx="96">
                  <c:v>-1.6759177000000001</c:v>
                </c:pt>
                <c:pt idx="97">
                  <c:v>-1.6784112</c:v>
                </c:pt>
                <c:pt idx="98">
                  <c:v>-1.6105487000000001</c:v>
                </c:pt>
                <c:pt idx="99">
                  <c:v>-1.54114</c:v>
                </c:pt>
                <c:pt idx="100">
                  <c:v>-1.4670312000000001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0.5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-75.635131999999999</c:v>
                </c:pt>
                <c:pt idx="1">
                  <c:v>-75.894774999999996</c:v>
                </c:pt>
                <c:pt idx="2">
                  <c:v>-75.248535000000004</c:v>
                </c:pt>
                <c:pt idx="3">
                  <c:v>-74.437209999999993</c:v>
                </c:pt>
                <c:pt idx="4">
                  <c:v>-70.201049999999995</c:v>
                </c:pt>
                <c:pt idx="5">
                  <c:v>-68.168114000000003</c:v>
                </c:pt>
                <c:pt idx="6">
                  <c:v>-66.842369000000005</c:v>
                </c:pt>
                <c:pt idx="7">
                  <c:v>-65.656723</c:v>
                </c:pt>
                <c:pt idx="8">
                  <c:v>-63.531089999999999</c:v>
                </c:pt>
                <c:pt idx="9">
                  <c:v>-60.790619</c:v>
                </c:pt>
                <c:pt idx="10">
                  <c:v>-57.530563000000001</c:v>
                </c:pt>
                <c:pt idx="11">
                  <c:v>-53.902889000000002</c:v>
                </c:pt>
                <c:pt idx="12">
                  <c:v>-50.601039999999998</c:v>
                </c:pt>
                <c:pt idx="13">
                  <c:v>-47.994273999999997</c:v>
                </c:pt>
                <c:pt idx="14">
                  <c:v>-45.555534000000002</c:v>
                </c:pt>
                <c:pt idx="15">
                  <c:v>-43.246056000000003</c:v>
                </c:pt>
                <c:pt idx="16">
                  <c:v>-41.324581000000002</c:v>
                </c:pt>
                <c:pt idx="17">
                  <c:v>-39.599772999999999</c:v>
                </c:pt>
                <c:pt idx="18">
                  <c:v>-38.175334999999997</c:v>
                </c:pt>
                <c:pt idx="19">
                  <c:v>-37.046005000000001</c:v>
                </c:pt>
                <c:pt idx="20">
                  <c:v>-36.203049</c:v>
                </c:pt>
                <c:pt idx="21">
                  <c:v>-35.497962999999999</c:v>
                </c:pt>
                <c:pt idx="22">
                  <c:v>-34.918087</c:v>
                </c:pt>
                <c:pt idx="23">
                  <c:v>-34.325623</c:v>
                </c:pt>
                <c:pt idx="24">
                  <c:v>-33.740890999999998</c:v>
                </c:pt>
                <c:pt idx="25">
                  <c:v>-33.259490999999997</c:v>
                </c:pt>
                <c:pt idx="26">
                  <c:v>-32.858074000000002</c:v>
                </c:pt>
                <c:pt idx="27">
                  <c:v>-32.521152000000001</c:v>
                </c:pt>
                <c:pt idx="28">
                  <c:v>-32.308556000000003</c:v>
                </c:pt>
                <c:pt idx="29">
                  <c:v>-32.118895999999999</c:v>
                </c:pt>
                <c:pt idx="30">
                  <c:v>-31.924271000000001</c:v>
                </c:pt>
                <c:pt idx="31">
                  <c:v>-31.800840000000001</c:v>
                </c:pt>
                <c:pt idx="32">
                  <c:v>-31.691839000000002</c:v>
                </c:pt>
                <c:pt idx="33">
                  <c:v>-31.629095</c:v>
                </c:pt>
                <c:pt idx="34">
                  <c:v>-31.723602</c:v>
                </c:pt>
                <c:pt idx="35">
                  <c:v>-31.808136000000001</c:v>
                </c:pt>
                <c:pt idx="36">
                  <c:v>-31.865546999999999</c:v>
                </c:pt>
                <c:pt idx="37">
                  <c:v>-32.072173999999997</c:v>
                </c:pt>
                <c:pt idx="38">
                  <c:v>-32.293388</c:v>
                </c:pt>
                <c:pt idx="39">
                  <c:v>-32.490257</c:v>
                </c:pt>
                <c:pt idx="40">
                  <c:v>-32.914177000000002</c:v>
                </c:pt>
                <c:pt idx="41">
                  <c:v>-33.41798</c:v>
                </c:pt>
                <c:pt idx="42">
                  <c:v>-33.896628999999997</c:v>
                </c:pt>
                <c:pt idx="43">
                  <c:v>-34.480075999999997</c:v>
                </c:pt>
                <c:pt idx="44">
                  <c:v>-35.123305999999999</c:v>
                </c:pt>
                <c:pt idx="45">
                  <c:v>-35.731304000000002</c:v>
                </c:pt>
                <c:pt idx="46">
                  <c:v>-36.391917999999997</c:v>
                </c:pt>
                <c:pt idx="47">
                  <c:v>-37.095547000000003</c:v>
                </c:pt>
                <c:pt idx="48">
                  <c:v>-37.795009999999998</c:v>
                </c:pt>
                <c:pt idx="49">
                  <c:v>-38.557254999999998</c:v>
                </c:pt>
                <c:pt idx="50">
                  <c:v>-39.3521</c:v>
                </c:pt>
                <c:pt idx="51">
                  <c:v>-40.143925000000003</c:v>
                </c:pt>
                <c:pt idx="52">
                  <c:v>-40.974139999999998</c:v>
                </c:pt>
                <c:pt idx="53">
                  <c:v>-41.779834999999999</c:v>
                </c:pt>
                <c:pt idx="54">
                  <c:v>-42.526062000000003</c:v>
                </c:pt>
                <c:pt idx="55">
                  <c:v>-43.252048000000002</c:v>
                </c:pt>
                <c:pt idx="56">
                  <c:v>-43.962615999999997</c:v>
                </c:pt>
                <c:pt idx="57">
                  <c:v>-44.643959000000002</c:v>
                </c:pt>
                <c:pt idx="58">
                  <c:v>-45.314922000000003</c:v>
                </c:pt>
                <c:pt idx="59">
                  <c:v>-46.037849000000001</c:v>
                </c:pt>
                <c:pt idx="60">
                  <c:v>-46.780594000000001</c:v>
                </c:pt>
                <c:pt idx="61">
                  <c:v>-47.538196999999997</c:v>
                </c:pt>
                <c:pt idx="62">
                  <c:v>-48.268532</c:v>
                </c:pt>
                <c:pt idx="63">
                  <c:v>-48.943192000000003</c:v>
                </c:pt>
                <c:pt idx="64">
                  <c:v>-49.508277999999997</c:v>
                </c:pt>
                <c:pt idx="65">
                  <c:v>-49.932476000000001</c:v>
                </c:pt>
                <c:pt idx="66">
                  <c:v>-50.217373000000002</c:v>
                </c:pt>
                <c:pt idx="67">
                  <c:v>-50.428089</c:v>
                </c:pt>
                <c:pt idx="68">
                  <c:v>-50.549228999999997</c:v>
                </c:pt>
                <c:pt idx="69">
                  <c:v>-50.596553999999998</c:v>
                </c:pt>
                <c:pt idx="70">
                  <c:v>-50.603382000000003</c:v>
                </c:pt>
                <c:pt idx="71">
                  <c:v>-50.597831999999997</c:v>
                </c:pt>
                <c:pt idx="72">
                  <c:v>-50.510058999999998</c:v>
                </c:pt>
                <c:pt idx="73">
                  <c:v>-50.371132000000003</c:v>
                </c:pt>
                <c:pt idx="74">
                  <c:v>-50.231735</c:v>
                </c:pt>
                <c:pt idx="75">
                  <c:v>-50.070976000000002</c:v>
                </c:pt>
                <c:pt idx="76">
                  <c:v>-49.853489000000003</c:v>
                </c:pt>
                <c:pt idx="77">
                  <c:v>-49.674629000000003</c:v>
                </c:pt>
                <c:pt idx="78">
                  <c:v>-49.519032000000003</c:v>
                </c:pt>
                <c:pt idx="79">
                  <c:v>-49.37088</c:v>
                </c:pt>
                <c:pt idx="80">
                  <c:v>-49.190379999999998</c:v>
                </c:pt>
                <c:pt idx="81">
                  <c:v>-49.034992000000003</c:v>
                </c:pt>
                <c:pt idx="82">
                  <c:v>-48.844296</c:v>
                </c:pt>
                <c:pt idx="83">
                  <c:v>-48.656933000000002</c:v>
                </c:pt>
                <c:pt idx="84">
                  <c:v>-48.454945000000002</c:v>
                </c:pt>
                <c:pt idx="85">
                  <c:v>-48.269790999999998</c:v>
                </c:pt>
                <c:pt idx="86">
                  <c:v>-48.039337000000003</c:v>
                </c:pt>
                <c:pt idx="87">
                  <c:v>-47.856814999999997</c:v>
                </c:pt>
                <c:pt idx="88">
                  <c:v>-47.686374999999998</c:v>
                </c:pt>
                <c:pt idx="89">
                  <c:v>-47.516540999999997</c:v>
                </c:pt>
                <c:pt idx="90">
                  <c:v>-47.398693000000002</c:v>
                </c:pt>
                <c:pt idx="91">
                  <c:v>-47.347667999999999</c:v>
                </c:pt>
                <c:pt idx="92">
                  <c:v>-47.254040000000003</c:v>
                </c:pt>
                <c:pt idx="93">
                  <c:v>-47.138485000000003</c:v>
                </c:pt>
                <c:pt idx="94">
                  <c:v>-47.068984999999998</c:v>
                </c:pt>
                <c:pt idx="95">
                  <c:v>-47.003857000000004</c:v>
                </c:pt>
                <c:pt idx="96">
                  <c:v>-46.912810999999998</c:v>
                </c:pt>
                <c:pt idx="97">
                  <c:v>-46.862782000000003</c:v>
                </c:pt>
                <c:pt idx="98">
                  <c:v>-46.793953000000002</c:v>
                </c:pt>
                <c:pt idx="99">
                  <c:v>-46.595416999999998</c:v>
                </c:pt>
                <c:pt idx="100">
                  <c:v>-46.276313999999999</c:v>
                </c:pt>
                <c:pt idx="101">
                  <c:v>-45.920918</c:v>
                </c:pt>
                <c:pt idx="102">
                  <c:v>-45.458202</c:v>
                </c:pt>
                <c:pt idx="103">
                  <c:v>-44.980437999999999</c:v>
                </c:pt>
                <c:pt idx="104">
                  <c:v>-44.520144999999999</c:v>
                </c:pt>
                <c:pt idx="105">
                  <c:v>-44.142825999999999</c:v>
                </c:pt>
                <c:pt idx="106">
                  <c:v>-43.751033999999997</c:v>
                </c:pt>
                <c:pt idx="107">
                  <c:v>-43.382893000000003</c:v>
                </c:pt>
                <c:pt idx="108">
                  <c:v>-42.958275</c:v>
                </c:pt>
                <c:pt idx="109">
                  <c:v>-42.493915999999999</c:v>
                </c:pt>
                <c:pt idx="110">
                  <c:v>-41.931244</c:v>
                </c:pt>
                <c:pt idx="111">
                  <c:v>-41.290142000000003</c:v>
                </c:pt>
                <c:pt idx="112">
                  <c:v>-40.599964</c:v>
                </c:pt>
                <c:pt idx="113">
                  <c:v>-39.931282000000003</c:v>
                </c:pt>
                <c:pt idx="114">
                  <c:v>-39.241928000000001</c:v>
                </c:pt>
                <c:pt idx="115">
                  <c:v>-38.569298000000003</c:v>
                </c:pt>
                <c:pt idx="116">
                  <c:v>-37.954075000000003</c:v>
                </c:pt>
                <c:pt idx="117">
                  <c:v>-37.363048999999997</c:v>
                </c:pt>
                <c:pt idx="118">
                  <c:v>-36.786971999999999</c:v>
                </c:pt>
                <c:pt idx="119">
                  <c:v>-36.246257999999997</c:v>
                </c:pt>
                <c:pt idx="120">
                  <c:v>-35.730412000000001</c:v>
                </c:pt>
                <c:pt idx="121">
                  <c:v>-35.193984999999998</c:v>
                </c:pt>
                <c:pt idx="122">
                  <c:v>-34.643559000000003</c:v>
                </c:pt>
                <c:pt idx="123">
                  <c:v>-34.092742999999999</c:v>
                </c:pt>
                <c:pt idx="124">
                  <c:v>-33.516948999999997</c:v>
                </c:pt>
                <c:pt idx="125">
                  <c:v>-32.926228000000002</c:v>
                </c:pt>
                <c:pt idx="126">
                  <c:v>-32.333843000000002</c:v>
                </c:pt>
                <c:pt idx="127">
                  <c:v>-31.807407000000001</c:v>
                </c:pt>
                <c:pt idx="128">
                  <c:v>-31.308249</c:v>
                </c:pt>
                <c:pt idx="129">
                  <c:v>-30.849091000000001</c:v>
                </c:pt>
                <c:pt idx="130">
                  <c:v>-30.433350000000001</c:v>
                </c:pt>
                <c:pt idx="131">
                  <c:v>-30.075306000000001</c:v>
                </c:pt>
                <c:pt idx="132">
                  <c:v>-29.690462</c:v>
                </c:pt>
                <c:pt idx="133">
                  <c:v>-29.329567000000001</c:v>
                </c:pt>
                <c:pt idx="134">
                  <c:v>-28.996835999999998</c:v>
                </c:pt>
                <c:pt idx="135">
                  <c:v>-28.690297999999999</c:v>
                </c:pt>
                <c:pt idx="136">
                  <c:v>-28.394707</c:v>
                </c:pt>
                <c:pt idx="137">
                  <c:v>-28.107254000000001</c:v>
                </c:pt>
                <c:pt idx="138">
                  <c:v>-27.828379000000002</c:v>
                </c:pt>
                <c:pt idx="139">
                  <c:v>-27.566991999999999</c:v>
                </c:pt>
                <c:pt idx="140">
                  <c:v>-27.313566000000002</c:v>
                </c:pt>
                <c:pt idx="141">
                  <c:v>-27.109708999999999</c:v>
                </c:pt>
                <c:pt idx="142">
                  <c:v>-26.953609</c:v>
                </c:pt>
                <c:pt idx="143">
                  <c:v>-26.794806999999999</c:v>
                </c:pt>
                <c:pt idx="144">
                  <c:v>-26.647632999999999</c:v>
                </c:pt>
                <c:pt idx="145">
                  <c:v>-26.539648</c:v>
                </c:pt>
                <c:pt idx="146">
                  <c:v>-26.413694</c:v>
                </c:pt>
                <c:pt idx="147">
                  <c:v>-26.291090000000001</c:v>
                </c:pt>
                <c:pt idx="148">
                  <c:v>-26.207376</c:v>
                </c:pt>
                <c:pt idx="149">
                  <c:v>-26.139828000000001</c:v>
                </c:pt>
                <c:pt idx="150">
                  <c:v>-26.050280000000001</c:v>
                </c:pt>
                <c:pt idx="151">
                  <c:v>-25.973305</c:v>
                </c:pt>
                <c:pt idx="152">
                  <c:v>-25.910983999999999</c:v>
                </c:pt>
                <c:pt idx="153">
                  <c:v>-25.845704999999999</c:v>
                </c:pt>
                <c:pt idx="154">
                  <c:v>-25.794554000000002</c:v>
                </c:pt>
                <c:pt idx="155">
                  <c:v>-25.747463</c:v>
                </c:pt>
                <c:pt idx="156">
                  <c:v>-25.684135000000001</c:v>
                </c:pt>
                <c:pt idx="157">
                  <c:v>-25.609210999999998</c:v>
                </c:pt>
                <c:pt idx="158">
                  <c:v>-25.540458999999998</c:v>
                </c:pt>
                <c:pt idx="159">
                  <c:v>-25.451571000000001</c:v>
                </c:pt>
                <c:pt idx="160">
                  <c:v>-25.378914000000002</c:v>
                </c:pt>
                <c:pt idx="161">
                  <c:v>-25.345808000000002</c:v>
                </c:pt>
                <c:pt idx="162">
                  <c:v>-25.342745000000001</c:v>
                </c:pt>
                <c:pt idx="163">
                  <c:v>-25.361619999999998</c:v>
                </c:pt>
                <c:pt idx="164">
                  <c:v>-25.447057999999998</c:v>
                </c:pt>
                <c:pt idx="165">
                  <c:v>-25.578423000000001</c:v>
                </c:pt>
                <c:pt idx="166">
                  <c:v>-25.766120999999998</c:v>
                </c:pt>
                <c:pt idx="167">
                  <c:v>-26.033847999999999</c:v>
                </c:pt>
                <c:pt idx="168">
                  <c:v>-26.364182</c:v>
                </c:pt>
                <c:pt idx="169">
                  <c:v>-26.729932999999999</c:v>
                </c:pt>
                <c:pt idx="170">
                  <c:v>-27.125792000000001</c:v>
                </c:pt>
                <c:pt idx="171">
                  <c:v>-27.549724999999999</c:v>
                </c:pt>
                <c:pt idx="172">
                  <c:v>-27.986853</c:v>
                </c:pt>
                <c:pt idx="173">
                  <c:v>-28.433266</c:v>
                </c:pt>
                <c:pt idx="174">
                  <c:v>-28.945414</c:v>
                </c:pt>
                <c:pt idx="175">
                  <c:v>-29.582348</c:v>
                </c:pt>
                <c:pt idx="176">
                  <c:v>-30.271457999999999</c:v>
                </c:pt>
                <c:pt idx="177">
                  <c:v>-31.048323</c:v>
                </c:pt>
                <c:pt idx="178">
                  <c:v>-32.041060999999999</c:v>
                </c:pt>
                <c:pt idx="179">
                  <c:v>-33.185634999999998</c:v>
                </c:pt>
                <c:pt idx="180">
                  <c:v>-34.424610000000001</c:v>
                </c:pt>
                <c:pt idx="181">
                  <c:v>-35.912112999999998</c:v>
                </c:pt>
                <c:pt idx="182">
                  <c:v>-37.714378000000004</c:v>
                </c:pt>
                <c:pt idx="183">
                  <c:v>-39.696285000000003</c:v>
                </c:pt>
                <c:pt idx="184">
                  <c:v>-42.068638</c:v>
                </c:pt>
                <c:pt idx="185">
                  <c:v>-44.616985</c:v>
                </c:pt>
                <c:pt idx="186">
                  <c:v>-46.168827</c:v>
                </c:pt>
                <c:pt idx="187">
                  <c:v>-46.365009000000001</c:v>
                </c:pt>
                <c:pt idx="188">
                  <c:v>-45.315185999999997</c:v>
                </c:pt>
                <c:pt idx="189">
                  <c:v>-43.024563000000001</c:v>
                </c:pt>
                <c:pt idx="190">
                  <c:v>-39.809463999999998</c:v>
                </c:pt>
                <c:pt idx="191">
                  <c:v>-36.653571999999997</c:v>
                </c:pt>
                <c:pt idx="192">
                  <c:v>-34.052543999999997</c:v>
                </c:pt>
                <c:pt idx="193">
                  <c:v>-32.008823</c:v>
                </c:pt>
                <c:pt idx="194">
                  <c:v>-30.039490000000001</c:v>
                </c:pt>
                <c:pt idx="195">
                  <c:v>-28.346406999999999</c:v>
                </c:pt>
                <c:pt idx="196">
                  <c:v>-27.15513</c:v>
                </c:pt>
                <c:pt idx="197">
                  <c:v>-25.879124000000001</c:v>
                </c:pt>
                <c:pt idx="198">
                  <c:v>-24.639772000000001</c:v>
                </c:pt>
                <c:pt idx="199">
                  <c:v>-23.878592000000001</c:v>
                </c:pt>
                <c:pt idx="200">
                  <c:v>-23.296832999999999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-64.866637999999995</c:v>
                </c:pt>
                <c:pt idx="1">
                  <c:v>-57.562491999999999</c:v>
                </c:pt>
                <c:pt idx="2">
                  <c:v>-49.682518000000002</c:v>
                </c:pt>
                <c:pt idx="3">
                  <c:v>-41.692207000000003</c:v>
                </c:pt>
                <c:pt idx="4">
                  <c:v>-37.465651999999999</c:v>
                </c:pt>
                <c:pt idx="5">
                  <c:v>-35.362709000000002</c:v>
                </c:pt>
                <c:pt idx="6">
                  <c:v>-35.031792000000003</c:v>
                </c:pt>
                <c:pt idx="7">
                  <c:v>-35.223891999999999</c:v>
                </c:pt>
                <c:pt idx="8">
                  <c:v>-35.634399000000002</c:v>
                </c:pt>
                <c:pt idx="9">
                  <c:v>-36.190196999999998</c:v>
                </c:pt>
                <c:pt idx="10">
                  <c:v>-36.607543999999997</c:v>
                </c:pt>
                <c:pt idx="11">
                  <c:v>-36.805298000000001</c:v>
                </c:pt>
                <c:pt idx="12">
                  <c:v>-36.921021000000003</c:v>
                </c:pt>
                <c:pt idx="13">
                  <c:v>-36.979458000000001</c:v>
                </c:pt>
                <c:pt idx="14">
                  <c:v>-36.980831000000002</c:v>
                </c:pt>
                <c:pt idx="15">
                  <c:v>-37.096133999999999</c:v>
                </c:pt>
                <c:pt idx="16">
                  <c:v>-37.601832999999999</c:v>
                </c:pt>
                <c:pt idx="17">
                  <c:v>-38.559184999999999</c:v>
                </c:pt>
                <c:pt idx="18">
                  <c:v>-39.900517000000001</c:v>
                </c:pt>
                <c:pt idx="19">
                  <c:v>-41.568916000000002</c:v>
                </c:pt>
                <c:pt idx="20">
                  <c:v>-43.641727000000003</c:v>
                </c:pt>
                <c:pt idx="21">
                  <c:v>-46.397503</c:v>
                </c:pt>
                <c:pt idx="22">
                  <c:v>-50.118141000000001</c:v>
                </c:pt>
                <c:pt idx="23">
                  <c:v>-55.484820999999997</c:v>
                </c:pt>
                <c:pt idx="24">
                  <c:v>-57.673076999999999</c:v>
                </c:pt>
                <c:pt idx="25">
                  <c:v>-58.611052999999998</c:v>
                </c:pt>
                <c:pt idx="26">
                  <c:v>-57.840480999999997</c:v>
                </c:pt>
                <c:pt idx="27">
                  <c:v>-55.633938000000001</c:v>
                </c:pt>
                <c:pt idx="28">
                  <c:v>-51.071021999999999</c:v>
                </c:pt>
                <c:pt idx="29">
                  <c:v>-48.79945</c:v>
                </c:pt>
                <c:pt idx="30">
                  <c:v>-46.826644999999999</c:v>
                </c:pt>
                <c:pt idx="31">
                  <c:v>-45.511142999999997</c:v>
                </c:pt>
                <c:pt idx="32">
                  <c:v>-44.076847000000001</c:v>
                </c:pt>
                <c:pt idx="33">
                  <c:v>-42.542178999999997</c:v>
                </c:pt>
                <c:pt idx="34">
                  <c:v>-41.116348000000002</c:v>
                </c:pt>
                <c:pt idx="35">
                  <c:v>-39.782513000000002</c:v>
                </c:pt>
                <c:pt idx="36">
                  <c:v>-38.316502</c:v>
                </c:pt>
                <c:pt idx="37">
                  <c:v>-36.821559999999998</c:v>
                </c:pt>
                <c:pt idx="38">
                  <c:v>-35.500114000000004</c:v>
                </c:pt>
                <c:pt idx="39">
                  <c:v>-34.240124000000002</c:v>
                </c:pt>
                <c:pt idx="40">
                  <c:v>-32.999465999999998</c:v>
                </c:pt>
                <c:pt idx="41">
                  <c:v>-31.865376000000001</c:v>
                </c:pt>
                <c:pt idx="42">
                  <c:v>-30.868756999999999</c:v>
                </c:pt>
                <c:pt idx="43">
                  <c:v>-29.928518</c:v>
                </c:pt>
                <c:pt idx="44">
                  <c:v>-29.053872999999999</c:v>
                </c:pt>
                <c:pt idx="45">
                  <c:v>-28.344532000000001</c:v>
                </c:pt>
                <c:pt idx="46">
                  <c:v>-27.680358999999999</c:v>
                </c:pt>
                <c:pt idx="47">
                  <c:v>-27.060601999999999</c:v>
                </c:pt>
                <c:pt idx="48">
                  <c:v>-26.498249000000001</c:v>
                </c:pt>
                <c:pt idx="49">
                  <c:v>-26.014914999999998</c:v>
                </c:pt>
                <c:pt idx="50">
                  <c:v>-25.553706999999999</c:v>
                </c:pt>
                <c:pt idx="51">
                  <c:v>-25.115499</c:v>
                </c:pt>
                <c:pt idx="52">
                  <c:v>-24.731798000000001</c:v>
                </c:pt>
                <c:pt idx="53">
                  <c:v>-24.379034000000001</c:v>
                </c:pt>
                <c:pt idx="54">
                  <c:v>-24.032865999999999</c:v>
                </c:pt>
                <c:pt idx="55">
                  <c:v>-23.684329999999999</c:v>
                </c:pt>
                <c:pt idx="56">
                  <c:v>-23.386134999999999</c:v>
                </c:pt>
                <c:pt idx="57">
                  <c:v>-23.107444999999998</c:v>
                </c:pt>
                <c:pt idx="58">
                  <c:v>-22.842196000000001</c:v>
                </c:pt>
                <c:pt idx="59">
                  <c:v>-22.618773000000001</c:v>
                </c:pt>
                <c:pt idx="60">
                  <c:v>-22.446625000000001</c:v>
                </c:pt>
                <c:pt idx="61">
                  <c:v>-22.28257</c:v>
                </c:pt>
                <c:pt idx="62">
                  <c:v>-22.129669</c:v>
                </c:pt>
                <c:pt idx="63">
                  <c:v>-22.002027999999999</c:v>
                </c:pt>
                <c:pt idx="64">
                  <c:v>-21.889424999999999</c:v>
                </c:pt>
                <c:pt idx="65">
                  <c:v>-21.759491000000001</c:v>
                </c:pt>
                <c:pt idx="66">
                  <c:v>-21.635324000000001</c:v>
                </c:pt>
                <c:pt idx="67">
                  <c:v>-21.524895000000001</c:v>
                </c:pt>
                <c:pt idx="68">
                  <c:v>-21.388598999999999</c:v>
                </c:pt>
                <c:pt idx="69">
                  <c:v>-21.238018</c:v>
                </c:pt>
                <c:pt idx="70">
                  <c:v>-21.10886</c:v>
                </c:pt>
                <c:pt idx="71">
                  <c:v>-20.977011000000001</c:v>
                </c:pt>
                <c:pt idx="72">
                  <c:v>-20.832792000000001</c:v>
                </c:pt>
                <c:pt idx="73">
                  <c:v>-20.713099</c:v>
                </c:pt>
                <c:pt idx="74">
                  <c:v>-20.604239</c:v>
                </c:pt>
                <c:pt idx="75">
                  <c:v>-20.487047</c:v>
                </c:pt>
                <c:pt idx="76">
                  <c:v>-20.376427</c:v>
                </c:pt>
                <c:pt idx="77">
                  <c:v>-20.292393000000001</c:v>
                </c:pt>
                <c:pt idx="78">
                  <c:v>-20.213761999999999</c:v>
                </c:pt>
                <c:pt idx="79">
                  <c:v>-20.120792000000002</c:v>
                </c:pt>
                <c:pt idx="80">
                  <c:v>-20.057421000000001</c:v>
                </c:pt>
                <c:pt idx="81">
                  <c:v>-20.021595000000001</c:v>
                </c:pt>
                <c:pt idx="82">
                  <c:v>-19.96508</c:v>
                </c:pt>
                <c:pt idx="83">
                  <c:v>-19.916588000000001</c:v>
                </c:pt>
                <c:pt idx="84">
                  <c:v>-19.916074999999999</c:v>
                </c:pt>
                <c:pt idx="85">
                  <c:v>-19.905535</c:v>
                </c:pt>
                <c:pt idx="86">
                  <c:v>-19.869752999999999</c:v>
                </c:pt>
                <c:pt idx="87">
                  <c:v>-19.872226999999999</c:v>
                </c:pt>
                <c:pt idx="88">
                  <c:v>-19.930440999999998</c:v>
                </c:pt>
                <c:pt idx="89">
                  <c:v>-19.936053999999999</c:v>
                </c:pt>
                <c:pt idx="90">
                  <c:v>-19.926970000000001</c:v>
                </c:pt>
                <c:pt idx="91">
                  <c:v>-19.979649999999999</c:v>
                </c:pt>
                <c:pt idx="92">
                  <c:v>-20.037872</c:v>
                </c:pt>
                <c:pt idx="93">
                  <c:v>-20.057829000000002</c:v>
                </c:pt>
                <c:pt idx="94">
                  <c:v>-20.123472</c:v>
                </c:pt>
                <c:pt idx="95">
                  <c:v>-20.232047999999999</c:v>
                </c:pt>
                <c:pt idx="96">
                  <c:v>-20.317709000000001</c:v>
                </c:pt>
                <c:pt idx="97">
                  <c:v>-20.395916</c:v>
                </c:pt>
                <c:pt idx="98">
                  <c:v>-20.495256000000001</c:v>
                </c:pt>
                <c:pt idx="99">
                  <c:v>-20.612579</c:v>
                </c:pt>
                <c:pt idx="100">
                  <c:v>-20.707232999999999</c:v>
                </c:pt>
                <c:pt idx="101">
                  <c:v>-20.799526</c:v>
                </c:pt>
                <c:pt idx="102">
                  <c:v>-20.905100000000001</c:v>
                </c:pt>
                <c:pt idx="103">
                  <c:v>-20.978145999999999</c:v>
                </c:pt>
                <c:pt idx="104">
                  <c:v>-21.019957999999999</c:v>
                </c:pt>
                <c:pt idx="105">
                  <c:v>-21.087444000000001</c:v>
                </c:pt>
                <c:pt idx="106">
                  <c:v>-21.161131000000001</c:v>
                </c:pt>
                <c:pt idx="107">
                  <c:v>-21.225245999999999</c:v>
                </c:pt>
                <c:pt idx="108">
                  <c:v>-21.296628999999999</c:v>
                </c:pt>
                <c:pt idx="109">
                  <c:v>-21.389970999999999</c:v>
                </c:pt>
                <c:pt idx="110">
                  <c:v>-21.469346999999999</c:v>
                </c:pt>
                <c:pt idx="111">
                  <c:v>-21.559449999999998</c:v>
                </c:pt>
                <c:pt idx="112">
                  <c:v>-21.680091999999998</c:v>
                </c:pt>
                <c:pt idx="113">
                  <c:v>-21.831558000000001</c:v>
                </c:pt>
                <c:pt idx="114">
                  <c:v>-21.991351999999999</c:v>
                </c:pt>
                <c:pt idx="115">
                  <c:v>-22.173193000000001</c:v>
                </c:pt>
                <c:pt idx="116">
                  <c:v>-22.371117000000002</c:v>
                </c:pt>
                <c:pt idx="117">
                  <c:v>-22.582321</c:v>
                </c:pt>
                <c:pt idx="118">
                  <c:v>-22.822956000000001</c:v>
                </c:pt>
                <c:pt idx="119">
                  <c:v>-23.104451999999998</c:v>
                </c:pt>
                <c:pt idx="120">
                  <c:v>-23.421852000000001</c:v>
                </c:pt>
                <c:pt idx="121">
                  <c:v>-23.758420999999998</c:v>
                </c:pt>
                <c:pt idx="122">
                  <c:v>-24.105173000000001</c:v>
                </c:pt>
                <c:pt idx="123">
                  <c:v>-24.471848000000001</c:v>
                </c:pt>
                <c:pt idx="124">
                  <c:v>-24.872039999999998</c:v>
                </c:pt>
                <c:pt idx="125">
                  <c:v>-25.291878000000001</c:v>
                </c:pt>
                <c:pt idx="126">
                  <c:v>-25.734096999999998</c:v>
                </c:pt>
                <c:pt idx="127">
                  <c:v>-26.171858</c:v>
                </c:pt>
                <c:pt idx="128">
                  <c:v>-26.598614000000001</c:v>
                </c:pt>
                <c:pt idx="129">
                  <c:v>-26.985372999999999</c:v>
                </c:pt>
                <c:pt idx="130">
                  <c:v>-27.351738000000001</c:v>
                </c:pt>
                <c:pt idx="131">
                  <c:v>-27.660520999999999</c:v>
                </c:pt>
                <c:pt idx="132">
                  <c:v>-27.967016000000001</c:v>
                </c:pt>
                <c:pt idx="133">
                  <c:v>-28.187206</c:v>
                </c:pt>
                <c:pt idx="134">
                  <c:v>-28.351472999999999</c:v>
                </c:pt>
                <c:pt idx="135">
                  <c:v>-28.43648</c:v>
                </c:pt>
                <c:pt idx="136">
                  <c:v>-28.451946</c:v>
                </c:pt>
                <c:pt idx="137">
                  <c:v>-28.354600999999999</c:v>
                </c:pt>
                <c:pt idx="138">
                  <c:v>-28.250422</c:v>
                </c:pt>
                <c:pt idx="139">
                  <c:v>-28.069326</c:v>
                </c:pt>
                <c:pt idx="140">
                  <c:v>-27.83079</c:v>
                </c:pt>
                <c:pt idx="141">
                  <c:v>-27.581430000000001</c:v>
                </c:pt>
                <c:pt idx="142">
                  <c:v>-27.312891</c:v>
                </c:pt>
                <c:pt idx="143">
                  <c:v>-26.963595999999999</c:v>
                </c:pt>
                <c:pt idx="144">
                  <c:v>-26.607294</c:v>
                </c:pt>
                <c:pt idx="145">
                  <c:v>-26.259352</c:v>
                </c:pt>
                <c:pt idx="146">
                  <c:v>-25.872347000000001</c:v>
                </c:pt>
                <c:pt idx="147">
                  <c:v>-25.447638000000001</c:v>
                </c:pt>
                <c:pt idx="148">
                  <c:v>-25.063692</c:v>
                </c:pt>
                <c:pt idx="149">
                  <c:v>-24.678477999999998</c:v>
                </c:pt>
                <c:pt idx="150">
                  <c:v>-24.260266999999999</c:v>
                </c:pt>
                <c:pt idx="151">
                  <c:v>-23.855588999999998</c:v>
                </c:pt>
                <c:pt idx="152">
                  <c:v>-23.489156999999999</c:v>
                </c:pt>
                <c:pt idx="153">
                  <c:v>-23.089725000000001</c:v>
                </c:pt>
                <c:pt idx="154">
                  <c:v>-22.678636999999998</c:v>
                </c:pt>
                <c:pt idx="155">
                  <c:v>-22.271543999999999</c:v>
                </c:pt>
                <c:pt idx="156">
                  <c:v>-21.849534999999999</c:v>
                </c:pt>
                <c:pt idx="157">
                  <c:v>-21.404675000000001</c:v>
                </c:pt>
                <c:pt idx="158">
                  <c:v>-20.952318000000002</c:v>
                </c:pt>
                <c:pt idx="159">
                  <c:v>-20.501261</c:v>
                </c:pt>
                <c:pt idx="160">
                  <c:v>-20.030843999999998</c:v>
                </c:pt>
                <c:pt idx="161">
                  <c:v>-19.544134</c:v>
                </c:pt>
                <c:pt idx="162">
                  <c:v>-19.050384999999999</c:v>
                </c:pt>
                <c:pt idx="163">
                  <c:v>-18.553722</c:v>
                </c:pt>
                <c:pt idx="164">
                  <c:v>-18.020721000000002</c:v>
                </c:pt>
                <c:pt idx="165">
                  <c:v>-17.498629000000001</c:v>
                </c:pt>
                <c:pt idx="166">
                  <c:v>-16.971737000000001</c:v>
                </c:pt>
                <c:pt idx="167">
                  <c:v>-16.432887999999998</c:v>
                </c:pt>
                <c:pt idx="168">
                  <c:v>-15.873827</c:v>
                </c:pt>
                <c:pt idx="169">
                  <c:v>-15.340306</c:v>
                </c:pt>
                <c:pt idx="170">
                  <c:v>-14.782273999999999</c:v>
                </c:pt>
                <c:pt idx="171">
                  <c:v>-14.239659</c:v>
                </c:pt>
                <c:pt idx="172">
                  <c:v>-13.725977</c:v>
                </c:pt>
                <c:pt idx="173">
                  <c:v>-13.249017</c:v>
                </c:pt>
                <c:pt idx="174">
                  <c:v>-12.766177000000001</c:v>
                </c:pt>
                <c:pt idx="175">
                  <c:v>-12.310143</c:v>
                </c:pt>
                <c:pt idx="176">
                  <c:v>-11.891035</c:v>
                </c:pt>
                <c:pt idx="177">
                  <c:v>-11.502359999999999</c:v>
                </c:pt>
                <c:pt idx="178">
                  <c:v>-11.148308</c:v>
                </c:pt>
                <c:pt idx="179">
                  <c:v>-10.870222</c:v>
                </c:pt>
                <c:pt idx="180">
                  <c:v>-10.685617000000001</c:v>
                </c:pt>
                <c:pt idx="181">
                  <c:v>-10.598907000000001</c:v>
                </c:pt>
                <c:pt idx="182">
                  <c:v>-10.593646</c:v>
                </c:pt>
                <c:pt idx="183">
                  <c:v>-10.72705</c:v>
                </c:pt>
                <c:pt idx="184">
                  <c:v>-11.038065</c:v>
                </c:pt>
                <c:pt idx="185">
                  <c:v>-11.447361000000001</c:v>
                </c:pt>
                <c:pt idx="186">
                  <c:v>-11.985669</c:v>
                </c:pt>
                <c:pt idx="187">
                  <c:v>-12.749116000000001</c:v>
                </c:pt>
                <c:pt idx="188">
                  <c:v>-13.598703</c:v>
                </c:pt>
                <c:pt idx="189">
                  <c:v>-14.542630000000001</c:v>
                </c:pt>
                <c:pt idx="190">
                  <c:v>-15.715922000000001</c:v>
                </c:pt>
                <c:pt idx="191">
                  <c:v>-16.982683000000002</c:v>
                </c:pt>
                <c:pt idx="192">
                  <c:v>-18.353491000000002</c:v>
                </c:pt>
                <c:pt idx="193">
                  <c:v>-19.937601000000001</c:v>
                </c:pt>
                <c:pt idx="194">
                  <c:v>-21.569642999999999</c:v>
                </c:pt>
                <c:pt idx="195">
                  <c:v>-23.337826</c:v>
                </c:pt>
                <c:pt idx="196">
                  <c:v>-25.186523000000001</c:v>
                </c:pt>
                <c:pt idx="197">
                  <c:v>-26.718236999999998</c:v>
                </c:pt>
                <c:pt idx="198">
                  <c:v>-28.09252</c:v>
                </c:pt>
                <c:pt idx="199">
                  <c:v>-29.173819000000002</c:v>
                </c:pt>
                <c:pt idx="200">
                  <c:v>-29.788077999999999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-1.178979999999985E-2</c:v>
                </c:pt>
                <c:pt idx="1">
                  <c:v>-7.6151000000006519E-3</c:v>
                </c:pt>
                <c:pt idx="2">
                  <c:v>0</c:v>
                </c:pt>
                <c:pt idx="3">
                  <c:v>-7.2945999999998179E-3</c:v>
                </c:pt>
                <c:pt idx="4">
                  <c:v>-2.5330100000000577E-2</c:v>
                </c:pt>
                <c:pt idx="5">
                  <c:v>-2.6666600000000429E-2</c:v>
                </c:pt>
                <c:pt idx="6">
                  <c:v>-3.9912199999999842E-2</c:v>
                </c:pt>
                <c:pt idx="7">
                  <c:v>-3.0992499999999978E-2</c:v>
                </c:pt>
                <c:pt idx="8">
                  <c:v>-3.2504499999999936E-2</c:v>
                </c:pt>
                <c:pt idx="9">
                  <c:v>-3.5976900000000533E-2</c:v>
                </c:pt>
                <c:pt idx="10">
                  <c:v>-4.4945700000000421E-2</c:v>
                </c:pt>
                <c:pt idx="11">
                  <c:v>-6.2352600000000535E-2</c:v>
                </c:pt>
                <c:pt idx="12">
                  <c:v>-7.8502199999999966E-2</c:v>
                </c:pt>
                <c:pt idx="13">
                  <c:v>-8.8922000000000168E-2</c:v>
                </c:pt>
                <c:pt idx="14">
                  <c:v>-0.10424569999999989</c:v>
                </c:pt>
                <c:pt idx="15">
                  <c:v>-0.11558910000000022</c:v>
                </c:pt>
                <c:pt idx="16">
                  <c:v>-0.15326640000000058</c:v>
                </c:pt>
                <c:pt idx="17">
                  <c:v>-0.20687670000000047</c:v>
                </c:pt>
                <c:pt idx="18">
                  <c:v>-0.27640580000000003</c:v>
                </c:pt>
                <c:pt idx="19">
                  <c:v>-0.32645079999999993</c:v>
                </c:pt>
                <c:pt idx="20">
                  <c:v>-0.36668440000000047</c:v>
                </c:pt>
                <c:pt idx="21">
                  <c:v>-0.39151140000000062</c:v>
                </c:pt>
                <c:pt idx="22">
                  <c:v>-0.41438530000000018</c:v>
                </c:pt>
                <c:pt idx="23">
                  <c:v>-0.43690490000000004</c:v>
                </c:pt>
                <c:pt idx="24">
                  <c:v>-0.45142750000000031</c:v>
                </c:pt>
                <c:pt idx="25">
                  <c:v>-0.46165560000000028</c:v>
                </c:pt>
                <c:pt idx="26">
                  <c:v>-0.47762059999999984</c:v>
                </c:pt>
                <c:pt idx="27">
                  <c:v>-0.51158000000000037</c:v>
                </c:pt>
                <c:pt idx="28">
                  <c:v>-0.55327320000000046</c:v>
                </c:pt>
                <c:pt idx="29">
                  <c:v>-0.56411459999999991</c:v>
                </c:pt>
                <c:pt idx="30">
                  <c:v>-0.54195400000000049</c:v>
                </c:pt>
                <c:pt idx="31">
                  <c:v>-0.49919650000000004</c:v>
                </c:pt>
                <c:pt idx="32">
                  <c:v>-0.48016069999999988</c:v>
                </c:pt>
                <c:pt idx="33">
                  <c:v>-0.45108170000000047</c:v>
                </c:pt>
                <c:pt idx="34">
                  <c:v>-0.42690509999999993</c:v>
                </c:pt>
                <c:pt idx="35">
                  <c:v>-0.42491859999999981</c:v>
                </c:pt>
                <c:pt idx="36">
                  <c:v>-0.50310370000000049</c:v>
                </c:pt>
                <c:pt idx="37">
                  <c:v>-0.60727259999999994</c:v>
                </c:pt>
                <c:pt idx="38">
                  <c:v>-0.69332880000000063</c:v>
                </c:pt>
                <c:pt idx="39">
                  <c:v>-0.77912710000000107</c:v>
                </c:pt>
                <c:pt idx="40">
                  <c:v>-0.92204469999999983</c:v>
                </c:pt>
                <c:pt idx="41">
                  <c:v>-1.0974177999999997</c:v>
                </c:pt>
                <c:pt idx="42">
                  <c:v>-1.2461203999999997</c:v>
                </c:pt>
                <c:pt idx="43">
                  <c:v>-1.3851318000000008</c:v>
                </c:pt>
                <c:pt idx="44">
                  <c:v>-1.5579214000000006</c:v>
                </c:pt>
                <c:pt idx="45">
                  <c:v>-1.7520113000000004</c:v>
                </c:pt>
                <c:pt idx="46">
                  <c:v>-1.9378175999999998</c:v>
                </c:pt>
                <c:pt idx="47">
                  <c:v>-2.1293610999999997</c:v>
                </c:pt>
                <c:pt idx="48">
                  <c:v>-2.3680209999999997</c:v>
                </c:pt>
                <c:pt idx="49">
                  <c:v>-2.6552638000000011</c:v>
                </c:pt>
                <c:pt idx="50">
                  <c:v>-2.9317088</c:v>
                </c:pt>
                <c:pt idx="51">
                  <c:v>-3.2080387999999997</c:v>
                </c:pt>
                <c:pt idx="52">
                  <c:v>-3.5212618000000004</c:v>
                </c:pt>
                <c:pt idx="53">
                  <c:v>-3.8781208000000005</c:v>
                </c:pt>
                <c:pt idx="54">
                  <c:v>-4.2530588000000007</c:v>
                </c:pt>
                <c:pt idx="55">
                  <c:v>-4.6255157999999996</c:v>
                </c:pt>
                <c:pt idx="56">
                  <c:v>-5.0480127999999995</c:v>
                </c:pt>
                <c:pt idx="57">
                  <c:v>-5.5112478000000005</c:v>
                </c:pt>
                <c:pt idx="58">
                  <c:v>-5.9575748000000006</c:v>
                </c:pt>
                <c:pt idx="59">
                  <c:v>-6.3782278000000003</c:v>
                </c:pt>
                <c:pt idx="60">
                  <c:v>-6.8174438000000004</c:v>
                </c:pt>
                <c:pt idx="61">
                  <c:v>-7.3465867999999999</c:v>
                </c:pt>
                <c:pt idx="62">
                  <c:v>-7.9079658000000004</c:v>
                </c:pt>
                <c:pt idx="63">
                  <c:v>-8.472234799999999</c:v>
                </c:pt>
                <c:pt idx="64">
                  <c:v>-9.0403198000000025</c:v>
                </c:pt>
                <c:pt idx="65">
                  <c:v>-9.7034888000000024</c:v>
                </c:pt>
                <c:pt idx="66">
                  <c:v>-10.407142800000003</c:v>
                </c:pt>
                <c:pt idx="67">
                  <c:v>-11.1522118</c:v>
                </c:pt>
                <c:pt idx="68">
                  <c:v>-11.920173800000001</c:v>
                </c:pt>
                <c:pt idx="69">
                  <c:v>-12.743499800000002</c:v>
                </c:pt>
                <c:pt idx="70">
                  <c:v>-13.6336558</c:v>
                </c:pt>
                <c:pt idx="71">
                  <c:v>-14.5269908</c:v>
                </c:pt>
                <c:pt idx="72">
                  <c:v>-15.510713800000001</c:v>
                </c:pt>
                <c:pt idx="73">
                  <c:v>-16.5478518</c:v>
                </c:pt>
                <c:pt idx="74">
                  <c:v>-17.654473800000002</c:v>
                </c:pt>
                <c:pt idx="75">
                  <c:v>-18.795669800000002</c:v>
                </c:pt>
                <c:pt idx="76">
                  <c:v>-19.973352800000001</c:v>
                </c:pt>
                <c:pt idx="77">
                  <c:v>-21.2227058</c:v>
                </c:pt>
                <c:pt idx="78">
                  <c:v>-22.5546498</c:v>
                </c:pt>
                <c:pt idx="79">
                  <c:v>-24.0701678</c:v>
                </c:pt>
                <c:pt idx="80">
                  <c:v>-25.675923800000003</c:v>
                </c:pt>
                <c:pt idx="81">
                  <c:v>-27.476319800000002</c:v>
                </c:pt>
                <c:pt idx="82">
                  <c:v>-29.536077800000005</c:v>
                </c:pt>
                <c:pt idx="83">
                  <c:v>-31.760076800000004</c:v>
                </c:pt>
                <c:pt idx="84">
                  <c:v>-34.803624799999994</c:v>
                </c:pt>
                <c:pt idx="85">
                  <c:v>-38.604657799999998</c:v>
                </c:pt>
                <c:pt idx="86">
                  <c:v>-43.843209799999997</c:v>
                </c:pt>
                <c:pt idx="87">
                  <c:v>-46.347261799999998</c:v>
                </c:pt>
                <c:pt idx="88">
                  <c:v>-45.663587799999995</c:v>
                </c:pt>
                <c:pt idx="89">
                  <c:v>-41.874665799999995</c:v>
                </c:pt>
                <c:pt idx="90">
                  <c:v>-38.3051928</c:v>
                </c:pt>
                <c:pt idx="91">
                  <c:v>-35.909257799999999</c:v>
                </c:pt>
                <c:pt idx="92">
                  <c:v>-34.072450799999999</c:v>
                </c:pt>
                <c:pt idx="93">
                  <c:v>-32.706559800000001</c:v>
                </c:pt>
                <c:pt idx="94">
                  <c:v>-31.642747799999999</c:v>
                </c:pt>
                <c:pt idx="95">
                  <c:v>-30.669439800000003</c:v>
                </c:pt>
                <c:pt idx="96">
                  <c:v>-29.997182800000001</c:v>
                </c:pt>
                <c:pt idx="97">
                  <c:v>-29.377847800000001</c:v>
                </c:pt>
                <c:pt idx="98">
                  <c:v>-28.886548800000003</c:v>
                </c:pt>
                <c:pt idx="99">
                  <c:v>-28.649907799999998</c:v>
                </c:pt>
                <c:pt idx="100">
                  <c:v>-28.460038800000003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-9.2275199999999558E-2</c:v>
                </c:pt>
                <c:pt idx="1">
                  <c:v>-8.3688300000000382E-2</c:v>
                </c:pt>
                <c:pt idx="2">
                  <c:v>-0.12707660000000054</c:v>
                </c:pt>
                <c:pt idx="3">
                  <c:v>-0.16222999999999921</c:v>
                </c:pt>
                <c:pt idx="4">
                  <c:v>-0.21814400000000056</c:v>
                </c:pt>
                <c:pt idx="5">
                  <c:v>-0.23306320000000014</c:v>
                </c:pt>
                <c:pt idx="6">
                  <c:v>-0.24775080000000038</c:v>
                </c:pt>
                <c:pt idx="7">
                  <c:v>-0.27178619999999931</c:v>
                </c:pt>
                <c:pt idx="8">
                  <c:v>-0.3019242000000002</c:v>
                </c:pt>
                <c:pt idx="9">
                  <c:v>-0.30228950000000054</c:v>
                </c:pt>
                <c:pt idx="10">
                  <c:v>-0.29101520000000036</c:v>
                </c:pt>
                <c:pt idx="11">
                  <c:v>-0.27756169999999969</c:v>
                </c:pt>
                <c:pt idx="12">
                  <c:v>-0.25820109999999907</c:v>
                </c:pt>
                <c:pt idx="13">
                  <c:v>-0.23254350000000024</c:v>
                </c:pt>
                <c:pt idx="14">
                  <c:v>-0.1630578000000007</c:v>
                </c:pt>
                <c:pt idx="15">
                  <c:v>-0.10942129999999928</c:v>
                </c:pt>
                <c:pt idx="16">
                  <c:v>-6.1473400000000566E-2</c:v>
                </c:pt>
                <c:pt idx="17">
                  <c:v>-3.126769999999901E-2</c:v>
                </c:pt>
                <c:pt idx="18">
                  <c:v>0</c:v>
                </c:pt>
                <c:pt idx="19">
                  <c:v>-2.727000000000146E-3</c:v>
                </c:pt>
                <c:pt idx="20">
                  <c:v>-4.1861999999994737E-3</c:v>
                </c:pt>
                <c:pt idx="21">
                  <c:v>-2.8949300000000733E-2</c:v>
                </c:pt>
                <c:pt idx="22">
                  <c:v>-2.0815400000000039E-2</c:v>
                </c:pt>
                <c:pt idx="23">
                  <c:v>-3.0261499999999941E-2</c:v>
                </c:pt>
                <c:pt idx="24">
                  <c:v>-4.897740000000006E-2</c:v>
                </c:pt>
                <c:pt idx="25">
                  <c:v>-7.0743099999999615E-2</c:v>
                </c:pt>
                <c:pt idx="26">
                  <c:v>-7.8762499999999847E-2</c:v>
                </c:pt>
                <c:pt idx="27">
                  <c:v>-9.7402100000000047E-2</c:v>
                </c:pt>
                <c:pt idx="28">
                  <c:v>-0.12864450000000005</c:v>
                </c:pt>
                <c:pt idx="29">
                  <c:v>-0.17229320000000037</c:v>
                </c:pt>
                <c:pt idx="30">
                  <c:v>-0.21059660000000058</c:v>
                </c:pt>
                <c:pt idx="31">
                  <c:v>-0.24683330000000048</c:v>
                </c:pt>
                <c:pt idx="32">
                  <c:v>-0.32207919999999923</c:v>
                </c:pt>
                <c:pt idx="33">
                  <c:v>-0.401118799999999</c:v>
                </c:pt>
                <c:pt idx="34">
                  <c:v>-0.48109769999999941</c:v>
                </c:pt>
                <c:pt idx="35">
                  <c:v>-0.56333399999999934</c:v>
                </c:pt>
                <c:pt idx="36">
                  <c:v>-0.6727281000000005</c:v>
                </c:pt>
                <c:pt idx="37">
                  <c:v>-0.7978834999999993</c:v>
                </c:pt>
                <c:pt idx="38">
                  <c:v>-0.89955089999999949</c:v>
                </c:pt>
                <c:pt idx="39">
                  <c:v>-0.99666930000000065</c:v>
                </c:pt>
                <c:pt idx="40">
                  <c:v>-1.1244826000000003</c:v>
                </c:pt>
                <c:pt idx="41">
                  <c:v>-1.2789359000000005</c:v>
                </c:pt>
                <c:pt idx="42">
                  <c:v>-1.4233089000000003</c:v>
                </c:pt>
                <c:pt idx="43">
                  <c:v>-1.5726513999999998</c:v>
                </c:pt>
                <c:pt idx="44">
                  <c:v>-1.7449975000000002</c:v>
                </c:pt>
                <c:pt idx="45">
                  <c:v>-1.9340816000000007</c:v>
                </c:pt>
                <c:pt idx="46">
                  <c:v>-2.1142824999999998</c:v>
                </c:pt>
                <c:pt idx="47">
                  <c:v>-2.3071675000000003</c:v>
                </c:pt>
                <c:pt idx="48">
                  <c:v>-2.5392585000000008</c:v>
                </c:pt>
                <c:pt idx="49">
                  <c:v>-2.7880564999999997</c:v>
                </c:pt>
                <c:pt idx="50">
                  <c:v>-3.0426125000000006</c:v>
                </c:pt>
                <c:pt idx="51">
                  <c:v>-3.3111405000000005</c:v>
                </c:pt>
                <c:pt idx="52">
                  <c:v>-3.6461314999999992</c:v>
                </c:pt>
                <c:pt idx="53">
                  <c:v>-4.016529499999999</c:v>
                </c:pt>
                <c:pt idx="54">
                  <c:v>-4.3867244999999997</c:v>
                </c:pt>
                <c:pt idx="55">
                  <c:v>-4.7745604999999998</c:v>
                </c:pt>
                <c:pt idx="56">
                  <c:v>-5.1924224999999993</c:v>
                </c:pt>
                <c:pt idx="57">
                  <c:v>-5.6743015000000003</c:v>
                </c:pt>
                <c:pt idx="58">
                  <c:v>-6.1337124999999997</c:v>
                </c:pt>
                <c:pt idx="59">
                  <c:v>-6.6053195000000002</c:v>
                </c:pt>
                <c:pt idx="60">
                  <c:v>-7.1173614999999995</c:v>
                </c:pt>
                <c:pt idx="61">
                  <c:v>-7.6827594999999995</c:v>
                </c:pt>
                <c:pt idx="62">
                  <c:v>-8.2720484999999986</c:v>
                </c:pt>
                <c:pt idx="63">
                  <c:v>-8.8517084999999991</c:v>
                </c:pt>
                <c:pt idx="64">
                  <c:v>-9.489022499999999</c:v>
                </c:pt>
                <c:pt idx="65">
                  <c:v>-10.1822815</c:v>
                </c:pt>
                <c:pt idx="66">
                  <c:v>-10.868363499999999</c:v>
                </c:pt>
                <c:pt idx="67">
                  <c:v>-11.567811499999999</c:v>
                </c:pt>
                <c:pt idx="68">
                  <c:v>-12.313407499999999</c:v>
                </c:pt>
                <c:pt idx="69">
                  <c:v>-13.077764499999999</c:v>
                </c:pt>
                <c:pt idx="70">
                  <c:v>-13.865417500000001</c:v>
                </c:pt>
                <c:pt idx="71">
                  <c:v>-14.602496499999999</c:v>
                </c:pt>
                <c:pt idx="72">
                  <c:v>-15.466022499999999</c:v>
                </c:pt>
                <c:pt idx="73">
                  <c:v>-16.385139500000001</c:v>
                </c:pt>
                <c:pt idx="74">
                  <c:v>-17.348830499999998</c:v>
                </c:pt>
                <c:pt idx="75">
                  <c:v>-18.3159955</c:v>
                </c:pt>
                <c:pt idx="76">
                  <c:v>-19.334355500000001</c:v>
                </c:pt>
                <c:pt idx="77">
                  <c:v>-20.5116455</c:v>
                </c:pt>
                <c:pt idx="78">
                  <c:v>-21.730117499999999</c:v>
                </c:pt>
                <c:pt idx="79">
                  <c:v>-22.964761500000002</c:v>
                </c:pt>
                <c:pt idx="80">
                  <c:v>-24.266665499999995</c:v>
                </c:pt>
                <c:pt idx="81">
                  <c:v>-25.757308500000001</c:v>
                </c:pt>
                <c:pt idx="82">
                  <c:v>-27.481311499999997</c:v>
                </c:pt>
                <c:pt idx="83">
                  <c:v>-29.385715499999996</c:v>
                </c:pt>
                <c:pt idx="84">
                  <c:v>-31.660357499999996</c:v>
                </c:pt>
                <c:pt idx="85">
                  <c:v>-34.340137499999997</c:v>
                </c:pt>
                <c:pt idx="86">
                  <c:v>-37.046416499999999</c:v>
                </c:pt>
                <c:pt idx="87">
                  <c:v>-38.546237499999997</c:v>
                </c:pt>
                <c:pt idx="88">
                  <c:v>-38.370696500000001</c:v>
                </c:pt>
                <c:pt idx="89">
                  <c:v>-36.987800499999999</c:v>
                </c:pt>
                <c:pt idx="90">
                  <c:v>-35.497149499999999</c:v>
                </c:pt>
                <c:pt idx="91">
                  <c:v>-34.197326499999996</c:v>
                </c:pt>
                <c:pt idx="92">
                  <c:v>-33.229644499999999</c:v>
                </c:pt>
                <c:pt idx="93">
                  <c:v>-32.534907499999996</c:v>
                </c:pt>
                <c:pt idx="94">
                  <c:v>-32.113265499999997</c:v>
                </c:pt>
                <c:pt idx="95">
                  <c:v>-31.912829500000001</c:v>
                </c:pt>
                <c:pt idx="96">
                  <c:v>-31.670726500000001</c:v>
                </c:pt>
                <c:pt idx="97">
                  <c:v>-31.686328499999995</c:v>
                </c:pt>
                <c:pt idx="98">
                  <c:v>-31.730224499999998</c:v>
                </c:pt>
                <c:pt idx="99">
                  <c:v>-31.895350499999999</c:v>
                </c:pt>
                <c:pt idx="100">
                  <c:v>-31.969691499999996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0.5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-61.041930999999998</c:v>
                </c:pt>
                <c:pt idx="1">
                  <c:v>-62.040053999999998</c:v>
                </c:pt>
                <c:pt idx="2">
                  <c:v>-62.936141999999997</c:v>
                </c:pt>
                <c:pt idx="3">
                  <c:v>-64.075942999999995</c:v>
                </c:pt>
                <c:pt idx="4">
                  <c:v>-64.837378999999999</c:v>
                </c:pt>
                <c:pt idx="5">
                  <c:v>-65.377898999999999</c:v>
                </c:pt>
                <c:pt idx="6">
                  <c:v>-65.352294999999998</c:v>
                </c:pt>
                <c:pt idx="7">
                  <c:v>-64.743201999999997</c:v>
                </c:pt>
                <c:pt idx="8">
                  <c:v>-64.508003000000002</c:v>
                </c:pt>
                <c:pt idx="9">
                  <c:v>-64.072128000000006</c:v>
                </c:pt>
                <c:pt idx="10">
                  <c:v>-63.827190000000002</c:v>
                </c:pt>
                <c:pt idx="11">
                  <c:v>-63.407192000000002</c:v>
                </c:pt>
                <c:pt idx="12">
                  <c:v>-63.160648000000002</c:v>
                </c:pt>
                <c:pt idx="13">
                  <c:v>-62.618518999999999</c:v>
                </c:pt>
                <c:pt idx="14">
                  <c:v>-62.483578000000001</c:v>
                </c:pt>
                <c:pt idx="15">
                  <c:v>-62.072749999999999</c:v>
                </c:pt>
                <c:pt idx="16">
                  <c:v>-61.878529</c:v>
                </c:pt>
                <c:pt idx="17">
                  <c:v>-61.549664</c:v>
                </c:pt>
                <c:pt idx="18">
                  <c:v>-61.577221000000002</c:v>
                </c:pt>
                <c:pt idx="19">
                  <c:v>-61.149543999999999</c:v>
                </c:pt>
                <c:pt idx="20">
                  <c:v>-60.618617999999998</c:v>
                </c:pt>
                <c:pt idx="21">
                  <c:v>-60.367882000000002</c:v>
                </c:pt>
                <c:pt idx="22">
                  <c:v>-60.074505000000002</c:v>
                </c:pt>
                <c:pt idx="23">
                  <c:v>-60.059714999999997</c:v>
                </c:pt>
                <c:pt idx="24">
                  <c:v>-60.105907000000002</c:v>
                </c:pt>
                <c:pt idx="25">
                  <c:v>-60.190342000000001</c:v>
                </c:pt>
                <c:pt idx="26">
                  <c:v>-59.841419000000002</c:v>
                </c:pt>
                <c:pt idx="27">
                  <c:v>-59.602829</c:v>
                </c:pt>
                <c:pt idx="28">
                  <c:v>-59.799343</c:v>
                </c:pt>
                <c:pt idx="29">
                  <c:v>-59.862533999999997</c:v>
                </c:pt>
                <c:pt idx="30">
                  <c:v>-59.931956999999997</c:v>
                </c:pt>
                <c:pt idx="31">
                  <c:v>-59.863281000000001</c:v>
                </c:pt>
                <c:pt idx="32">
                  <c:v>-60.068558000000003</c:v>
                </c:pt>
                <c:pt idx="33">
                  <c:v>-60.103149000000002</c:v>
                </c:pt>
                <c:pt idx="34">
                  <c:v>-60.124039000000003</c:v>
                </c:pt>
                <c:pt idx="35">
                  <c:v>-59.990527999999998</c:v>
                </c:pt>
                <c:pt idx="36">
                  <c:v>-59.676085999999998</c:v>
                </c:pt>
                <c:pt idx="37">
                  <c:v>-59.517238999999996</c:v>
                </c:pt>
                <c:pt idx="38">
                  <c:v>-59.558247000000001</c:v>
                </c:pt>
                <c:pt idx="39">
                  <c:v>-59.690913999999999</c:v>
                </c:pt>
                <c:pt idx="40">
                  <c:v>-59.665134000000002</c:v>
                </c:pt>
                <c:pt idx="41">
                  <c:v>-59.698830000000001</c:v>
                </c:pt>
                <c:pt idx="42">
                  <c:v>-59.752212999999998</c:v>
                </c:pt>
                <c:pt idx="43">
                  <c:v>-59.934334</c:v>
                </c:pt>
                <c:pt idx="44">
                  <c:v>-60.042217000000001</c:v>
                </c:pt>
                <c:pt idx="45">
                  <c:v>-60.183083000000003</c:v>
                </c:pt>
                <c:pt idx="46">
                  <c:v>-60.364449</c:v>
                </c:pt>
                <c:pt idx="47">
                  <c:v>-60.844985999999999</c:v>
                </c:pt>
                <c:pt idx="48">
                  <c:v>-61.297749000000003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-60.113250999999998</c:v>
                </c:pt>
                <c:pt idx="1">
                  <c:v>-60.035671000000001</c:v>
                </c:pt>
                <c:pt idx="2">
                  <c:v>-60.081511999999996</c:v>
                </c:pt>
                <c:pt idx="3">
                  <c:v>-60.533413000000003</c:v>
                </c:pt>
                <c:pt idx="4">
                  <c:v>-60.899231</c:v>
                </c:pt>
                <c:pt idx="5">
                  <c:v>-61.397838999999998</c:v>
                </c:pt>
                <c:pt idx="6">
                  <c:v>-61.682105999999997</c:v>
                </c:pt>
                <c:pt idx="7">
                  <c:v>-62.146132999999999</c:v>
                </c:pt>
                <c:pt idx="8">
                  <c:v>-62.572971000000003</c:v>
                </c:pt>
                <c:pt idx="9">
                  <c:v>-63.061610999999999</c:v>
                </c:pt>
                <c:pt idx="10">
                  <c:v>-63.642349000000003</c:v>
                </c:pt>
                <c:pt idx="11">
                  <c:v>-64.412497999999999</c:v>
                </c:pt>
                <c:pt idx="12">
                  <c:v>-65.069275000000005</c:v>
                </c:pt>
                <c:pt idx="13">
                  <c:v>-65.727424999999997</c:v>
                </c:pt>
                <c:pt idx="14">
                  <c:v>-66.243178999999998</c:v>
                </c:pt>
                <c:pt idx="15">
                  <c:v>-66.782707000000002</c:v>
                </c:pt>
                <c:pt idx="16">
                  <c:v>-67.200744999999998</c:v>
                </c:pt>
                <c:pt idx="17">
                  <c:v>-67.963759999999994</c:v>
                </c:pt>
                <c:pt idx="18">
                  <c:v>-69.092072000000002</c:v>
                </c:pt>
                <c:pt idx="19">
                  <c:v>-69.051727</c:v>
                </c:pt>
                <c:pt idx="20">
                  <c:v>-68.992087999999995</c:v>
                </c:pt>
                <c:pt idx="21">
                  <c:v>-68.324898000000005</c:v>
                </c:pt>
                <c:pt idx="22">
                  <c:v>-68.185271999999998</c:v>
                </c:pt>
                <c:pt idx="23">
                  <c:v>-67.748763999999994</c:v>
                </c:pt>
                <c:pt idx="24">
                  <c:v>-68.161736000000005</c:v>
                </c:pt>
                <c:pt idx="25">
                  <c:v>-68.329673999999997</c:v>
                </c:pt>
                <c:pt idx="26">
                  <c:v>-67.654410999999996</c:v>
                </c:pt>
                <c:pt idx="27">
                  <c:v>-67.151329000000004</c:v>
                </c:pt>
                <c:pt idx="28">
                  <c:v>-67.194038000000006</c:v>
                </c:pt>
                <c:pt idx="29">
                  <c:v>-67.658195000000006</c:v>
                </c:pt>
                <c:pt idx="30">
                  <c:v>-67.309348999999997</c:v>
                </c:pt>
                <c:pt idx="31">
                  <c:v>-67.611075999999997</c:v>
                </c:pt>
                <c:pt idx="32">
                  <c:v>-67.647559999999999</c:v>
                </c:pt>
                <c:pt idx="33">
                  <c:v>-67.668777000000006</c:v>
                </c:pt>
                <c:pt idx="34">
                  <c:v>-67.082702999999995</c:v>
                </c:pt>
                <c:pt idx="35">
                  <c:v>-66.224120999999997</c:v>
                </c:pt>
                <c:pt idx="36">
                  <c:v>-65.236030999999997</c:v>
                </c:pt>
                <c:pt idx="37">
                  <c:v>-64.092690000000005</c:v>
                </c:pt>
                <c:pt idx="38">
                  <c:v>-63.546379000000002</c:v>
                </c:pt>
                <c:pt idx="39">
                  <c:v>-63.106270000000002</c:v>
                </c:pt>
                <c:pt idx="40">
                  <c:v>-62.821663000000001</c:v>
                </c:pt>
                <c:pt idx="41">
                  <c:v>-62.195315999999998</c:v>
                </c:pt>
                <c:pt idx="42">
                  <c:v>-61.897243000000003</c:v>
                </c:pt>
                <c:pt idx="43">
                  <c:v>-61.334003000000003</c:v>
                </c:pt>
                <c:pt idx="44">
                  <c:v>-61.070255000000003</c:v>
                </c:pt>
                <c:pt idx="45">
                  <c:v>-60.512706999999999</c:v>
                </c:pt>
                <c:pt idx="46">
                  <c:v>-60.104618000000002</c:v>
                </c:pt>
                <c:pt idx="47">
                  <c:v>-59.777393000000004</c:v>
                </c:pt>
                <c:pt idx="48">
                  <c:v>-59.596286999999997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-70.800667000000004</c:v>
                </c:pt>
                <c:pt idx="1">
                  <c:v>-69.719543000000002</c:v>
                </c:pt>
                <c:pt idx="2">
                  <c:v>-70.799019000000001</c:v>
                </c:pt>
                <c:pt idx="3">
                  <c:v>-70.033469999999994</c:v>
                </c:pt>
                <c:pt idx="4">
                  <c:v>-69.465698000000003</c:v>
                </c:pt>
                <c:pt idx="5">
                  <c:v>-69.291427999999996</c:v>
                </c:pt>
                <c:pt idx="6">
                  <c:v>-70.200965999999994</c:v>
                </c:pt>
                <c:pt idx="7">
                  <c:v>-70.878715999999997</c:v>
                </c:pt>
                <c:pt idx="8">
                  <c:v>-69.898155000000003</c:v>
                </c:pt>
                <c:pt idx="9">
                  <c:v>-70.506050000000002</c:v>
                </c:pt>
                <c:pt idx="10">
                  <c:v>-70.228049999999996</c:v>
                </c:pt>
                <c:pt idx="11">
                  <c:v>-69.475150999999997</c:v>
                </c:pt>
                <c:pt idx="12">
                  <c:v>-68.372887000000006</c:v>
                </c:pt>
                <c:pt idx="13">
                  <c:v>-68.154838999999996</c:v>
                </c:pt>
                <c:pt idx="14">
                  <c:v>-68.486396999999997</c:v>
                </c:pt>
                <c:pt idx="15">
                  <c:v>-68.898026000000002</c:v>
                </c:pt>
                <c:pt idx="16">
                  <c:v>-69.608704000000003</c:v>
                </c:pt>
                <c:pt idx="17">
                  <c:v>-69.980270000000004</c:v>
                </c:pt>
                <c:pt idx="18">
                  <c:v>-70.453498999999994</c:v>
                </c:pt>
                <c:pt idx="19">
                  <c:v>-69.814696999999995</c:v>
                </c:pt>
                <c:pt idx="20">
                  <c:v>-69.350470999999999</c:v>
                </c:pt>
                <c:pt idx="21">
                  <c:v>-69.629395000000002</c:v>
                </c:pt>
                <c:pt idx="22">
                  <c:v>-68.929924</c:v>
                </c:pt>
                <c:pt idx="23">
                  <c:v>-69.041854999999998</c:v>
                </c:pt>
                <c:pt idx="24">
                  <c:v>-69.108643000000001</c:v>
                </c:pt>
                <c:pt idx="25">
                  <c:v>-69.853301999999999</c:v>
                </c:pt>
                <c:pt idx="26">
                  <c:v>-68.823241999999993</c:v>
                </c:pt>
                <c:pt idx="27">
                  <c:v>-68.762810000000002</c:v>
                </c:pt>
                <c:pt idx="28">
                  <c:v>-68.799751000000001</c:v>
                </c:pt>
                <c:pt idx="29">
                  <c:v>-69.028396999999998</c:v>
                </c:pt>
                <c:pt idx="30">
                  <c:v>-68.954712000000001</c:v>
                </c:pt>
                <c:pt idx="31">
                  <c:v>-69.291977000000003</c:v>
                </c:pt>
                <c:pt idx="32">
                  <c:v>-69.375290000000007</c:v>
                </c:pt>
                <c:pt idx="33">
                  <c:v>-69.324539000000001</c:v>
                </c:pt>
                <c:pt idx="34">
                  <c:v>-68.932991000000001</c:v>
                </c:pt>
                <c:pt idx="35">
                  <c:v>-68.315551999999997</c:v>
                </c:pt>
                <c:pt idx="36">
                  <c:v>-67.968185000000005</c:v>
                </c:pt>
                <c:pt idx="37">
                  <c:v>-68.349502999999999</c:v>
                </c:pt>
                <c:pt idx="38">
                  <c:v>-68.099868999999998</c:v>
                </c:pt>
                <c:pt idx="39">
                  <c:v>-69.053780000000003</c:v>
                </c:pt>
                <c:pt idx="40">
                  <c:v>-69.695587000000003</c:v>
                </c:pt>
                <c:pt idx="41">
                  <c:v>-69.917381000000006</c:v>
                </c:pt>
                <c:pt idx="42">
                  <c:v>-69.798942999999994</c:v>
                </c:pt>
                <c:pt idx="43">
                  <c:v>-69.822563000000002</c:v>
                </c:pt>
                <c:pt idx="44">
                  <c:v>-69.983718999999994</c:v>
                </c:pt>
                <c:pt idx="45">
                  <c:v>-69.433166999999997</c:v>
                </c:pt>
                <c:pt idx="46">
                  <c:v>-69.567229999999995</c:v>
                </c:pt>
                <c:pt idx="47">
                  <c:v>-69.381637999999995</c:v>
                </c:pt>
                <c:pt idx="48">
                  <c:v>-70.439064000000002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-70.443129999999996</c:v>
                </c:pt>
                <c:pt idx="1">
                  <c:v>-70.193450999999996</c:v>
                </c:pt>
                <c:pt idx="2">
                  <c:v>-69.837349000000003</c:v>
                </c:pt>
                <c:pt idx="3">
                  <c:v>-69.384665999999996</c:v>
                </c:pt>
                <c:pt idx="4">
                  <c:v>-70.406395000000003</c:v>
                </c:pt>
                <c:pt idx="5">
                  <c:v>-71.715964999999997</c:v>
                </c:pt>
                <c:pt idx="6">
                  <c:v>-70.560997</c:v>
                </c:pt>
                <c:pt idx="7">
                  <c:v>-70.464027000000002</c:v>
                </c:pt>
                <c:pt idx="8">
                  <c:v>-70.409301999999997</c:v>
                </c:pt>
                <c:pt idx="9">
                  <c:v>-69.784424000000001</c:v>
                </c:pt>
                <c:pt idx="10">
                  <c:v>-68.177925000000002</c:v>
                </c:pt>
                <c:pt idx="11">
                  <c:v>-68.429550000000006</c:v>
                </c:pt>
                <c:pt idx="12">
                  <c:v>-70.938614000000001</c:v>
                </c:pt>
                <c:pt idx="13">
                  <c:v>-71.227881999999994</c:v>
                </c:pt>
                <c:pt idx="14">
                  <c:v>-71.957877999999994</c:v>
                </c:pt>
                <c:pt idx="15">
                  <c:v>-72.981018000000006</c:v>
                </c:pt>
                <c:pt idx="16">
                  <c:v>-74.795265000000001</c:v>
                </c:pt>
                <c:pt idx="17">
                  <c:v>-72.289542999999995</c:v>
                </c:pt>
                <c:pt idx="18">
                  <c:v>-70.734084999999993</c:v>
                </c:pt>
                <c:pt idx="19">
                  <c:v>-71.789490000000001</c:v>
                </c:pt>
                <c:pt idx="20">
                  <c:v>-71.508056999999994</c:v>
                </c:pt>
                <c:pt idx="21">
                  <c:v>-71.278464999999997</c:v>
                </c:pt>
                <c:pt idx="22">
                  <c:v>-70.538109000000006</c:v>
                </c:pt>
                <c:pt idx="23">
                  <c:v>-72.793434000000005</c:v>
                </c:pt>
                <c:pt idx="24">
                  <c:v>-72.141907000000003</c:v>
                </c:pt>
                <c:pt idx="25">
                  <c:v>-71.083213999999998</c:v>
                </c:pt>
                <c:pt idx="26">
                  <c:v>-71.387244999999993</c:v>
                </c:pt>
                <c:pt idx="27">
                  <c:v>-71.434036000000006</c:v>
                </c:pt>
                <c:pt idx="28">
                  <c:v>-71.937316999999993</c:v>
                </c:pt>
                <c:pt idx="29">
                  <c:v>-71.332436000000001</c:v>
                </c:pt>
                <c:pt idx="30">
                  <c:v>-71.145233000000005</c:v>
                </c:pt>
                <c:pt idx="31">
                  <c:v>-71.092467999999997</c:v>
                </c:pt>
                <c:pt idx="32">
                  <c:v>-70.135941000000003</c:v>
                </c:pt>
                <c:pt idx="33">
                  <c:v>-69.473754999999997</c:v>
                </c:pt>
                <c:pt idx="34">
                  <c:v>-69.113213000000002</c:v>
                </c:pt>
                <c:pt idx="35">
                  <c:v>-70.564414999999997</c:v>
                </c:pt>
                <c:pt idx="36">
                  <c:v>-69.828209000000001</c:v>
                </c:pt>
                <c:pt idx="37">
                  <c:v>-70.885818</c:v>
                </c:pt>
                <c:pt idx="38">
                  <c:v>-70.348793000000001</c:v>
                </c:pt>
                <c:pt idx="39">
                  <c:v>-71.356650999999999</c:v>
                </c:pt>
                <c:pt idx="40">
                  <c:v>-70.663405999999995</c:v>
                </c:pt>
                <c:pt idx="41">
                  <c:v>-68.879943999999995</c:v>
                </c:pt>
                <c:pt idx="42">
                  <c:v>-68.845161000000004</c:v>
                </c:pt>
                <c:pt idx="43">
                  <c:v>-68.208770999999999</c:v>
                </c:pt>
                <c:pt idx="44">
                  <c:v>-68.599425999999994</c:v>
                </c:pt>
                <c:pt idx="45">
                  <c:v>-67.768317999999994</c:v>
                </c:pt>
                <c:pt idx="46">
                  <c:v>-69.043342999999993</c:v>
                </c:pt>
                <c:pt idx="47">
                  <c:v>-69.521500000000003</c:v>
                </c:pt>
                <c:pt idx="48">
                  <c:v>-68.390281999999999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  <c:extLst/>
      </c:scatterChart>
      <c:valAx>
        <c:axId val="116900224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1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-42.125393000000003</c:v>
                </c:pt>
                <c:pt idx="1">
                  <c:v>-42.278488000000003</c:v>
                </c:pt>
                <c:pt idx="2">
                  <c:v>-42.609009</c:v>
                </c:pt>
                <c:pt idx="3">
                  <c:v>-42.207431999999997</c:v>
                </c:pt>
                <c:pt idx="4">
                  <c:v>-41.611961000000001</c:v>
                </c:pt>
                <c:pt idx="5">
                  <c:v>-41.132641</c:v>
                </c:pt>
                <c:pt idx="6">
                  <c:v>-41.570770000000003</c:v>
                </c:pt>
                <c:pt idx="7">
                  <c:v>-41.660431000000003</c:v>
                </c:pt>
                <c:pt idx="8">
                  <c:v>-42.166874</c:v>
                </c:pt>
                <c:pt idx="9">
                  <c:v>-42.691676999999999</c:v>
                </c:pt>
                <c:pt idx="10">
                  <c:v>-42.494537000000001</c:v>
                </c:pt>
                <c:pt idx="11">
                  <c:v>-41.803310000000003</c:v>
                </c:pt>
                <c:pt idx="12">
                  <c:v>-41.589184000000003</c:v>
                </c:pt>
                <c:pt idx="13">
                  <c:v>-41.923865999999997</c:v>
                </c:pt>
                <c:pt idx="14">
                  <c:v>-41.968788000000004</c:v>
                </c:pt>
                <c:pt idx="15">
                  <c:v>-42.269134999999999</c:v>
                </c:pt>
                <c:pt idx="16">
                  <c:v>-42.449516000000003</c:v>
                </c:pt>
                <c:pt idx="17">
                  <c:v>-42.054661000000003</c:v>
                </c:pt>
                <c:pt idx="18">
                  <c:v>-41.212234000000002</c:v>
                </c:pt>
                <c:pt idx="19">
                  <c:v>-41.162891000000002</c:v>
                </c:pt>
                <c:pt idx="20">
                  <c:v>-41.613506000000001</c:v>
                </c:pt>
                <c:pt idx="21">
                  <c:v>-41.876148000000001</c:v>
                </c:pt>
                <c:pt idx="22">
                  <c:v>-42.109684000000001</c:v>
                </c:pt>
                <c:pt idx="23">
                  <c:v>-42.088191999999999</c:v>
                </c:pt>
                <c:pt idx="24">
                  <c:v>-41.652897000000003</c:v>
                </c:pt>
                <c:pt idx="25">
                  <c:v>-41.226726999999997</c:v>
                </c:pt>
                <c:pt idx="26">
                  <c:v>-41.577357999999997</c:v>
                </c:pt>
                <c:pt idx="27">
                  <c:v>-42.005920000000003</c:v>
                </c:pt>
                <c:pt idx="28">
                  <c:v>-42.091639999999998</c:v>
                </c:pt>
                <c:pt idx="29">
                  <c:v>-42.048271</c:v>
                </c:pt>
                <c:pt idx="30">
                  <c:v>-42.368327999999998</c:v>
                </c:pt>
                <c:pt idx="31">
                  <c:v>-42.420940000000002</c:v>
                </c:pt>
                <c:pt idx="32">
                  <c:v>-42.525596999999998</c:v>
                </c:pt>
                <c:pt idx="33">
                  <c:v>-42.689357999999999</c:v>
                </c:pt>
                <c:pt idx="34">
                  <c:v>-43.157623000000001</c:v>
                </c:pt>
                <c:pt idx="35">
                  <c:v>-43.492874</c:v>
                </c:pt>
                <c:pt idx="36">
                  <c:v>-43.917492000000003</c:v>
                </c:pt>
                <c:pt idx="37">
                  <c:v>-44.371571000000003</c:v>
                </c:pt>
                <c:pt idx="38">
                  <c:v>-44.628487</c:v>
                </c:pt>
                <c:pt idx="39">
                  <c:v>-44.630778999999997</c:v>
                </c:pt>
                <c:pt idx="40">
                  <c:v>-44.523055999999997</c:v>
                </c:pt>
                <c:pt idx="41">
                  <c:v>-44.465107000000003</c:v>
                </c:pt>
                <c:pt idx="42">
                  <c:v>-44.267409999999998</c:v>
                </c:pt>
                <c:pt idx="43">
                  <c:v>-44.107368000000001</c:v>
                </c:pt>
                <c:pt idx="44">
                  <c:v>-43.860992000000003</c:v>
                </c:pt>
                <c:pt idx="45">
                  <c:v>-43.69717</c:v>
                </c:pt>
                <c:pt idx="46">
                  <c:v>-43.326343999999999</c:v>
                </c:pt>
                <c:pt idx="47">
                  <c:v>-43.088284000000002</c:v>
                </c:pt>
                <c:pt idx="48">
                  <c:v>-42.910998999999997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6</c:v>
                </c:pt>
                <c:pt idx="1">
                  <c:v>6.125</c:v>
                </c:pt>
                <c:pt idx="2">
                  <c:v>6.25</c:v>
                </c:pt>
                <c:pt idx="3">
                  <c:v>6.375</c:v>
                </c:pt>
                <c:pt idx="4">
                  <c:v>6.5</c:v>
                </c:pt>
                <c:pt idx="5">
                  <c:v>6.625</c:v>
                </c:pt>
                <c:pt idx="6">
                  <c:v>6.75</c:v>
                </c:pt>
                <c:pt idx="7">
                  <c:v>6.875</c:v>
                </c:pt>
                <c:pt idx="8">
                  <c:v>7</c:v>
                </c:pt>
                <c:pt idx="9">
                  <c:v>7.125</c:v>
                </c:pt>
                <c:pt idx="10">
                  <c:v>7.25</c:v>
                </c:pt>
                <c:pt idx="11">
                  <c:v>7.375</c:v>
                </c:pt>
                <c:pt idx="12">
                  <c:v>7.5</c:v>
                </c:pt>
                <c:pt idx="13">
                  <c:v>7.625</c:v>
                </c:pt>
                <c:pt idx="14">
                  <c:v>7.75</c:v>
                </c:pt>
                <c:pt idx="15">
                  <c:v>7.875</c:v>
                </c:pt>
                <c:pt idx="16">
                  <c:v>8</c:v>
                </c:pt>
                <c:pt idx="17">
                  <c:v>8.125</c:v>
                </c:pt>
                <c:pt idx="18">
                  <c:v>8.25</c:v>
                </c:pt>
                <c:pt idx="19">
                  <c:v>8.375</c:v>
                </c:pt>
                <c:pt idx="20">
                  <c:v>8.5</c:v>
                </c:pt>
                <c:pt idx="21">
                  <c:v>8.625</c:v>
                </c:pt>
                <c:pt idx="22">
                  <c:v>8.75</c:v>
                </c:pt>
                <c:pt idx="23">
                  <c:v>8.875</c:v>
                </c:pt>
                <c:pt idx="24">
                  <c:v>9</c:v>
                </c:pt>
                <c:pt idx="25">
                  <c:v>9.125</c:v>
                </c:pt>
                <c:pt idx="26">
                  <c:v>9.25</c:v>
                </c:pt>
                <c:pt idx="27">
                  <c:v>9.375</c:v>
                </c:pt>
                <c:pt idx="28">
                  <c:v>9.5</c:v>
                </c:pt>
                <c:pt idx="29">
                  <c:v>9.625</c:v>
                </c:pt>
                <c:pt idx="30">
                  <c:v>9.75</c:v>
                </c:pt>
                <c:pt idx="31">
                  <c:v>9.875</c:v>
                </c:pt>
                <c:pt idx="32">
                  <c:v>10</c:v>
                </c:pt>
                <c:pt idx="33">
                  <c:v>10.125</c:v>
                </c:pt>
                <c:pt idx="34">
                  <c:v>10.25</c:v>
                </c:pt>
                <c:pt idx="35">
                  <c:v>10.375</c:v>
                </c:pt>
                <c:pt idx="36">
                  <c:v>10.5</c:v>
                </c:pt>
                <c:pt idx="37">
                  <c:v>10.625</c:v>
                </c:pt>
                <c:pt idx="38">
                  <c:v>10.75</c:v>
                </c:pt>
                <c:pt idx="39">
                  <c:v>10.875</c:v>
                </c:pt>
                <c:pt idx="40">
                  <c:v>11</c:v>
                </c:pt>
                <c:pt idx="41">
                  <c:v>11.125</c:v>
                </c:pt>
                <c:pt idx="42">
                  <c:v>11.25</c:v>
                </c:pt>
                <c:pt idx="43">
                  <c:v>11.375</c:v>
                </c:pt>
                <c:pt idx="44">
                  <c:v>11.5</c:v>
                </c:pt>
                <c:pt idx="45">
                  <c:v>11.625</c:v>
                </c:pt>
                <c:pt idx="46">
                  <c:v>11.75</c:v>
                </c:pt>
                <c:pt idx="47">
                  <c:v>11.875</c:v>
                </c:pt>
                <c:pt idx="48">
                  <c:v>12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-68.672379000000006</c:v>
                </c:pt>
                <c:pt idx="1">
                  <c:v>-68.756469999999993</c:v>
                </c:pt>
                <c:pt idx="2">
                  <c:v>-68.904799999999994</c:v>
                </c:pt>
                <c:pt idx="3">
                  <c:v>-68.867728999999997</c:v>
                </c:pt>
                <c:pt idx="4">
                  <c:v>-68.438034000000002</c:v>
                </c:pt>
                <c:pt idx="5">
                  <c:v>-67.921463000000003</c:v>
                </c:pt>
                <c:pt idx="6">
                  <c:v>-67.797691</c:v>
                </c:pt>
                <c:pt idx="7">
                  <c:v>-67.267120000000006</c:v>
                </c:pt>
                <c:pt idx="8">
                  <c:v>-66.746566999999999</c:v>
                </c:pt>
                <c:pt idx="9">
                  <c:v>-65.740752999999998</c:v>
                </c:pt>
                <c:pt idx="10">
                  <c:v>-64.965980999999999</c:v>
                </c:pt>
                <c:pt idx="11">
                  <c:v>-63.989204000000001</c:v>
                </c:pt>
                <c:pt idx="12">
                  <c:v>-63.277774999999998</c:v>
                </c:pt>
                <c:pt idx="13">
                  <c:v>-63.075989</c:v>
                </c:pt>
                <c:pt idx="14">
                  <c:v>-62.549984000000002</c:v>
                </c:pt>
                <c:pt idx="15">
                  <c:v>-62.149814999999997</c:v>
                </c:pt>
                <c:pt idx="16">
                  <c:v>-61.404991000000003</c:v>
                </c:pt>
                <c:pt idx="17">
                  <c:v>-61.419379999999997</c:v>
                </c:pt>
                <c:pt idx="18">
                  <c:v>-61.243850999999999</c:v>
                </c:pt>
                <c:pt idx="19">
                  <c:v>-61.539707</c:v>
                </c:pt>
                <c:pt idx="20">
                  <c:v>-61.800784999999998</c:v>
                </c:pt>
                <c:pt idx="21">
                  <c:v>-62.192813999999998</c:v>
                </c:pt>
                <c:pt idx="22">
                  <c:v>-62.476410000000001</c:v>
                </c:pt>
                <c:pt idx="23">
                  <c:v>-63.400393999999999</c:v>
                </c:pt>
                <c:pt idx="24">
                  <c:v>-67.521514999999994</c:v>
                </c:pt>
                <c:pt idx="25">
                  <c:v>-70.703643999999997</c:v>
                </c:pt>
                <c:pt idx="26">
                  <c:v>-71.083145000000002</c:v>
                </c:pt>
                <c:pt idx="27">
                  <c:v>-68.299171000000001</c:v>
                </c:pt>
                <c:pt idx="28">
                  <c:v>-66.063980000000001</c:v>
                </c:pt>
                <c:pt idx="29">
                  <c:v>-66.807761999999997</c:v>
                </c:pt>
                <c:pt idx="30">
                  <c:v>-65.175490999999994</c:v>
                </c:pt>
                <c:pt idx="31">
                  <c:v>-62.537433999999998</c:v>
                </c:pt>
                <c:pt idx="32">
                  <c:v>-58.677391</c:v>
                </c:pt>
                <c:pt idx="33">
                  <c:v>-56.649059000000001</c:v>
                </c:pt>
                <c:pt idx="34">
                  <c:v>-55.163894999999997</c:v>
                </c:pt>
                <c:pt idx="35">
                  <c:v>-54.011490000000002</c:v>
                </c:pt>
                <c:pt idx="36">
                  <c:v>-53.826599000000002</c:v>
                </c:pt>
                <c:pt idx="37">
                  <c:v>-53.731464000000003</c:v>
                </c:pt>
                <c:pt idx="38">
                  <c:v>-53.066509000000003</c:v>
                </c:pt>
                <c:pt idx="39">
                  <c:v>-51.932406999999998</c:v>
                </c:pt>
                <c:pt idx="40">
                  <c:v>-51.366405</c:v>
                </c:pt>
                <c:pt idx="41">
                  <c:v>-50.85886</c:v>
                </c:pt>
                <c:pt idx="42">
                  <c:v>-50.181987999999997</c:v>
                </c:pt>
                <c:pt idx="43">
                  <c:v>-49.818012000000003</c:v>
                </c:pt>
                <c:pt idx="44">
                  <c:v>-49.544803999999999</c:v>
                </c:pt>
                <c:pt idx="45">
                  <c:v>-49.548015999999997</c:v>
                </c:pt>
                <c:pt idx="46">
                  <c:v>-49.485999999999997</c:v>
                </c:pt>
                <c:pt idx="47">
                  <c:v>-49.938335000000002</c:v>
                </c:pt>
                <c:pt idx="48">
                  <c:v>-50.295417999999998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-51.884887999999997</c:v>
                </c:pt>
                <c:pt idx="1">
                  <c:v>-53.259749999999997</c:v>
                </c:pt>
                <c:pt idx="2">
                  <c:v>-52.226771999999997</c:v>
                </c:pt>
                <c:pt idx="3">
                  <c:v>-52.442135</c:v>
                </c:pt>
                <c:pt idx="4">
                  <c:v>-52.668368999999998</c:v>
                </c:pt>
                <c:pt idx="5">
                  <c:v>-52.145617999999999</c:v>
                </c:pt>
                <c:pt idx="6">
                  <c:v>-53.565350000000002</c:v>
                </c:pt>
                <c:pt idx="7">
                  <c:v>-53.439770000000003</c:v>
                </c:pt>
                <c:pt idx="8">
                  <c:v>-54.256050000000002</c:v>
                </c:pt>
                <c:pt idx="9">
                  <c:v>-54.313254999999998</c:v>
                </c:pt>
                <c:pt idx="10">
                  <c:v>-54.072989999999997</c:v>
                </c:pt>
                <c:pt idx="11">
                  <c:v>-54.200927999999998</c:v>
                </c:pt>
                <c:pt idx="12">
                  <c:v>-53.156570000000002</c:v>
                </c:pt>
                <c:pt idx="13">
                  <c:v>-53.406936999999999</c:v>
                </c:pt>
                <c:pt idx="14">
                  <c:v>-52.939556000000003</c:v>
                </c:pt>
                <c:pt idx="15">
                  <c:v>-53.673507999999998</c:v>
                </c:pt>
                <c:pt idx="16">
                  <c:v>-54.137431999999997</c:v>
                </c:pt>
                <c:pt idx="17">
                  <c:v>-54.225864000000001</c:v>
                </c:pt>
                <c:pt idx="18">
                  <c:v>-54.690207999999998</c:v>
                </c:pt>
                <c:pt idx="19">
                  <c:v>-53.547817000000002</c:v>
                </c:pt>
                <c:pt idx="20">
                  <c:v>-54.470233999999998</c:v>
                </c:pt>
                <c:pt idx="21">
                  <c:v>-54.053764000000001</c:v>
                </c:pt>
                <c:pt idx="22">
                  <c:v>-53.332794</c:v>
                </c:pt>
                <c:pt idx="23">
                  <c:v>-53.827857999999999</c:v>
                </c:pt>
                <c:pt idx="24">
                  <c:v>-54.007174999999997</c:v>
                </c:pt>
                <c:pt idx="25">
                  <c:v>-54.914360000000002</c:v>
                </c:pt>
                <c:pt idx="26">
                  <c:v>-53.808064000000002</c:v>
                </c:pt>
                <c:pt idx="27">
                  <c:v>-53.952762999999997</c:v>
                </c:pt>
                <c:pt idx="28">
                  <c:v>-53.969420999999997</c:v>
                </c:pt>
                <c:pt idx="29">
                  <c:v>-53.932301000000002</c:v>
                </c:pt>
                <c:pt idx="30">
                  <c:v>-53.718032999999998</c:v>
                </c:pt>
                <c:pt idx="31">
                  <c:v>-53.702556999999999</c:v>
                </c:pt>
                <c:pt idx="32">
                  <c:v>-54.803790999999997</c:v>
                </c:pt>
                <c:pt idx="33">
                  <c:v>-54.005428000000002</c:v>
                </c:pt>
                <c:pt idx="34">
                  <c:v>-53.667788999999999</c:v>
                </c:pt>
                <c:pt idx="35">
                  <c:v>-53.360035000000003</c:v>
                </c:pt>
                <c:pt idx="36">
                  <c:v>-52.938633000000003</c:v>
                </c:pt>
                <c:pt idx="37">
                  <c:v>-52.947037000000002</c:v>
                </c:pt>
                <c:pt idx="38">
                  <c:v>-52.263995999999999</c:v>
                </c:pt>
                <c:pt idx="39">
                  <c:v>-53.612152000000002</c:v>
                </c:pt>
                <c:pt idx="40">
                  <c:v>-53.526985000000003</c:v>
                </c:pt>
                <c:pt idx="41">
                  <c:v>-53.743431000000001</c:v>
                </c:pt>
                <c:pt idx="42">
                  <c:v>-53.214260000000003</c:v>
                </c:pt>
                <c:pt idx="43">
                  <c:v>-53.115321999999999</c:v>
                </c:pt>
                <c:pt idx="44">
                  <c:v>-53.261021</c:v>
                </c:pt>
                <c:pt idx="45">
                  <c:v>-51.758262999999999</c:v>
                </c:pt>
                <c:pt idx="46">
                  <c:v>-52.039363999999999</c:v>
                </c:pt>
                <c:pt idx="47">
                  <c:v>-52.106335000000001</c:v>
                </c:pt>
                <c:pt idx="48">
                  <c:v>-52.643760999999998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10</c:v>
                </c:pt>
                <c:pt idx="1">
                  <c:v>10.041666666667</c:v>
                </c:pt>
                <c:pt idx="2">
                  <c:v>10.083333333333</c:v>
                </c:pt>
                <c:pt idx="3">
                  <c:v>10.125</c:v>
                </c:pt>
                <c:pt idx="4">
                  <c:v>10.166666666667</c:v>
                </c:pt>
                <c:pt idx="5">
                  <c:v>10.208333333333</c:v>
                </c:pt>
                <c:pt idx="6">
                  <c:v>10.25</c:v>
                </c:pt>
                <c:pt idx="7">
                  <c:v>10.291666666667</c:v>
                </c:pt>
                <c:pt idx="8">
                  <c:v>10.333333333333</c:v>
                </c:pt>
                <c:pt idx="9">
                  <c:v>10.375</c:v>
                </c:pt>
                <c:pt idx="10">
                  <c:v>10.416666666667</c:v>
                </c:pt>
                <c:pt idx="11">
                  <c:v>10.458333333333</c:v>
                </c:pt>
                <c:pt idx="12">
                  <c:v>10.5</c:v>
                </c:pt>
                <c:pt idx="13">
                  <c:v>10.541666666667</c:v>
                </c:pt>
                <c:pt idx="14">
                  <c:v>10.583333333333</c:v>
                </c:pt>
                <c:pt idx="15">
                  <c:v>10.625</c:v>
                </c:pt>
                <c:pt idx="16">
                  <c:v>10.666666666667</c:v>
                </c:pt>
                <c:pt idx="17">
                  <c:v>10.708333333333</c:v>
                </c:pt>
                <c:pt idx="18">
                  <c:v>10.75</c:v>
                </c:pt>
                <c:pt idx="19">
                  <c:v>10.791666666667</c:v>
                </c:pt>
                <c:pt idx="20">
                  <c:v>10.833333333333</c:v>
                </c:pt>
                <c:pt idx="21">
                  <c:v>10.875</c:v>
                </c:pt>
                <c:pt idx="22">
                  <c:v>10.916666666667</c:v>
                </c:pt>
                <c:pt idx="23">
                  <c:v>10.958333333333</c:v>
                </c:pt>
                <c:pt idx="24">
                  <c:v>11</c:v>
                </c:pt>
                <c:pt idx="25">
                  <c:v>11.041666666667</c:v>
                </c:pt>
                <c:pt idx="26">
                  <c:v>11.083333333333</c:v>
                </c:pt>
                <c:pt idx="27">
                  <c:v>11.125</c:v>
                </c:pt>
                <c:pt idx="28">
                  <c:v>11.166666666667</c:v>
                </c:pt>
                <c:pt idx="29">
                  <c:v>11.208333333333</c:v>
                </c:pt>
                <c:pt idx="30">
                  <c:v>11.25</c:v>
                </c:pt>
                <c:pt idx="31">
                  <c:v>11.291666666667</c:v>
                </c:pt>
                <c:pt idx="32">
                  <c:v>11.333333333333</c:v>
                </c:pt>
                <c:pt idx="33">
                  <c:v>11.375</c:v>
                </c:pt>
                <c:pt idx="34">
                  <c:v>11.416666666667</c:v>
                </c:pt>
                <c:pt idx="35">
                  <c:v>11.458333333333</c:v>
                </c:pt>
                <c:pt idx="36">
                  <c:v>11.5</c:v>
                </c:pt>
                <c:pt idx="37">
                  <c:v>11.541666666667</c:v>
                </c:pt>
                <c:pt idx="38">
                  <c:v>11.583333333333</c:v>
                </c:pt>
                <c:pt idx="39">
                  <c:v>11.625</c:v>
                </c:pt>
                <c:pt idx="40">
                  <c:v>11.666666666667</c:v>
                </c:pt>
                <c:pt idx="41">
                  <c:v>11.708333333333</c:v>
                </c:pt>
                <c:pt idx="42">
                  <c:v>11.75</c:v>
                </c:pt>
                <c:pt idx="43">
                  <c:v>11.791666666667</c:v>
                </c:pt>
                <c:pt idx="44">
                  <c:v>11.833333333333</c:v>
                </c:pt>
                <c:pt idx="45">
                  <c:v>11.875</c:v>
                </c:pt>
                <c:pt idx="46">
                  <c:v>11.916666666667</c:v>
                </c:pt>
                <c:pt idx="47">
                  <c:v>11.958333333333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-75.743019000000004</c:v>
                </c:pt>
                <c:pt idx="1">
                  <c:v>-73.834655999999995</c:v>
                </c:pt>
                <c:pt idx="2">
                  <c:v>-69.241478000000001</c:v>
                </c:pt>
                <c:pt idx="3">
                  <c:v>-71.651961999999997</c:v>
                </c:pt>
                <c:pt idx="4">
                  <c:v>-67.406127999999995</c:v>
                </c:pt>
                <c:pt idx="5">
                  <c:v>-69.501204999999999</c:v>
                </c:pt>
                <c:pt idx="6">
                  <c:v>-67.266373000000002</c:v>
                </c:pt>
                <c:pt idx="7">
                  <c:v>-68.428725999999997</c:v>
                </c:pt>
                <c:pt idx="8">
                  <c:v>-68.484466999999995</c:v>
                </c:pt>
                <c:pt idx="9">
                  <c:v>-70.654655000000005</c:v>
                </c:pt>
                <c:pt idx="10">
                  <c:v>-76.264495999999994</c:v>
                </c:pt>
                <c:pt idx="11">
                  <c:v>-73.860373999999993</c:v>
                </c:pt>
                <c:pt idx="12">
                  <c:v>-82.328316000000001</c:v>
                </c:pt>
                <c:pt idx="13">
                  <c:v>-84.05941</c:v>
                </c:pt>
                <c:pt idx="14">
                  <c:v>-78.533325000000005</c:v>
                </c:pt>
                <c:pt idx="15">
                  <c:v>-71.301659000000001</c:v>
                </c:pt>
                <c:pt idx="16">
                  <c:v>-74.691597000000002</c:v>
                </c:pt>
                <c:pt idx="17">
                  <c:v>-75.546897999999999</c:v>
                </c:pt>
                <c:pt idx="18">
                  <c:v>-78.802345000000003</c:v>
                </c:pt>
                <c:pt idx="19">
                  <c:v>-80.750366</c:v>
                </c:pt>
                <c:pt idx="20">
                  <c:v>-81.136168999999995</c:v>
                </c:pt>
                <c:pt idx="21">
                  <c:v>-71.028137000000001</c:v>
                </c:pt>
                <c:pt idx="22">
                  <c:v>-74.516150999999994</c:v>
                </c:pt>
                <c:pt idx="23">
                  <c:v>-72.087563000000003</c:v>
                </c:pt>
                <c:pt idx="24">
                  <c:v>-72.630363000000003</c:v>
                </c:pt>
                <c:pt idx="25">
                  <c:v>-69.319275000000005</c:v>
                </c:pt>
                <c:pt idx="26">
                  <c:v>-85.461624</c:v>
                </c:pt>
                <c:pt idx="27">
                  <c:v>-88.827918999999994</c:v>
                </c:pt>
                <c:pt idx="28">
                  <c:v>-83.241721999999996</c:v>
                </c:pt>
                <c:pt idx="29">
                  <c:v>-76.099875999999995</c:v>
                </c:pt>
                <c:pt idx="30">
                  <c:v>-74.918068000000005</c:v>
                </c:pt>
                <c:pt idx="31">
                  <c:v>-69.06662</c:v>
                </c:pt>
                <c:pt idx="32">
                  <c:v>-70.771133000000006</c:v>
                </c:pt>
                <c:pt idx="33">
                  <c:v>-65.134079</c:v>
                </c:pt>
                <c:pt idx="34">
                  <c:v>-66.297150000000002</c:v>
                </c:pt>
                <c:pt idx="35">
                  <c:v>-65.634972000000005</c:v>
                </c:pt>
                <c:pt idx="36">
                  <c:v>-66.530745999999994</c:v>
                </c:pt>
                <c:pt idx="37">
                  <c:v>-67.748917000000006</c:v>
                </c:pt>
                <c:pt idx="38">
                  <c:v>-66.510497999999998</c:v>
                </c:pt>
                <c:pt idx="39">
                  <c:v>-73.332283000000004</c:v>
                </c:pt>
                <c:pt idx="40">
                  <c:v>-69.537391999999997</c:v>
                </c:pt>
                <c:pt idx="41">
                  <c:v>-66.740241999999995</c:v>
                </c:pt>
                <c:pt idx="42">
                  <c:v>-68.739349000000004</c:v>
                </c:pt>
                <c:pt idx="43">
                  <c:v>-70.031799000000007</c:v>
                </c:pt>
                <c:pt idx="44">
                  <c:v>-68.411834999999996</c:v>
                </c:pt>
                <c:pt idx="45">
                  <c:v>-66.287689</c:v>
                </c:pt>
                <c:pt idx="46">
                  <c:v>-70.589882000000003</c:v>
                </c:pt>
                <c:pt idx="47">
                  <c:v>-68.557175000000001</c:v>
                </c:pt>
                <c:pt idx="48">
                  <c:v>-72.615532000000002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  <c:extLst/>
      </c:scatterChart>
      <c:valAx>
        <c:axId val="11816627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1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-47.691662000000001</c:v>
                </c:pt>
                <c:pt idx="1">
                  <c:v>-48.085495000000002</c:v>
                </c:pt>
                <c:pt idx="2">
                  <c:v>-48.659278999999998</c:v>
                </c:pt>
                <c:pt idx="3">
                  <c:v>-49.103634</c:v>
                </c:pt>
                <c:pt idx="4">
                  <c:v>-49.709468999999999</c:v>
                </c:pt>
                <c:pt idx="5">
                  <c:v>-50.004199999999997</c:v>
                </c:pt>
                <c:pt idx="6">
                  <c:v>-49.96143</c:v>
                </c:pt>
                <c:pt idx="7">
                  <c:v>-49.520690999999999</c:v>
                </c:pt>
                <c:pt idx="8">
                  <c:v>-48.939537000000001</c:v>
                </c:pt>
                <c:pt idx="9">
                  <c:v>-48.386257000000001</c:v>
                </c:pt>
                <c:pt idx="10">
                  <c:v>-47.558211999999997</c:v>
                </c:pt>
                <c:pt idx="11">
                  <c:v>-47.088496999999997</c:v>
                </c:pt>
                <c:pt idx="12">
                  <c:v>-47.091000000000001</c:v>
                </c:pt>
                <c:pt idx="13">
                  <c:v>-47.213344999999997</c:v>
                </c:pt>
                <c:pt idx="14">
                  <c:v>-47.177821999999999</c:v>
                </c:pt>
                <c:pt idx="15">
                  <c:v>-47.078426</c:v>
                </c:pt>
                <c:pt idx="16">
                  <c:v>-47.850512999999999</c:v>
                </c:pt>
                <c:pt idx="17">
                  <c:v>-48.899425999999998</c:v>
                </c:pt>
                <c:pt idx="18">
                  <c:v>-49.830826000000002</c:v>
                </c:pt>
                <c:pt idx="19">
                  <c:v>-50.825138000000003</c:v>
                </c:pt>
                <c:pt idx="20">
                  <c:v>-52.259422000000001</c:v>
                </c:pt>
                <c:pt idx="21">
                  <c:v>-53.683708000000003</c:v>
                </c:pt>
                <c:pt idx="22">
                  <c:v>-54.209198000000001</c:v>
                </c:pt>
                <c:pt idx="23">
                  <c:v>-54.144126999999997</c:v>
                </c:pt>
                <c:pt idx="24">
                  <c:v>-54.464466000000002</c:v>
                </c:pt>
                <c:pt idx="25">
                  <c:v>-55.082554000000002</c:v>
                </c:pt>
                <c:pt idx="26">
                  <c:v>-55.865569999999998</c:v>
                </c:pt>
                <c:pt idx="27">
                  <c:v>-56.476027999999999</c:v>
                </c:pt>
                <c:pt idx="28">
                  <c:v>-56.961578000000003</c:v>
                </c:pt>
                <c:pt idx="29">
                  <c:v>-57.212283999999997</c:v>
                </c:pt>
                <c:pt idx="30">
                  <c:v>-56.696049000000002</c:v>
                </c:pt>
                <c:pt idx="31">
                  <c:v>-56.419243000000002</c:v>
                </c:pt>
                <c:pt idx="32">
                  <c:v>-55.788372000000003</c:v>
                </c:pt>
                <c:pt idx="33">
                  <c:v>-55.971972999999998</c:v>
                </c:pt>
                <c:pt idx="34">
                  <c:v>-57.264007999999997</c:v>
                </c:pt>
                <c:pt idx="35">
                  <c:v>-61.154961</c:v>
                </c:pt>
                <c:pt idx="36">
                  <c:v>-63.906170000000003</c:v>
                </c:pt>
                <c:pt idx="37">
                  <c:v>-63.919032999999999</c:v>
                </c:pt>
                <c:pt idx="38">
                  <c:v>-60.897381000000003</c:v>
                </c:pt>
                <c:pt idx="39">
                  <c:v>-58.389561</c:v>
                </c:pt>
                <c:pt idx="40">
                  <c:v>-57.092804000000001</c:v>
                </c:pt>
                <c:pt idx="41">
                  <c:v>-56.460555999999997</c:v>
                </c:pt>
                <c:pt idx="42">
                  <c:v>-56.217315999999997</c:v>
                </c:pt>
                <c:pt idx="43">
                  <c:v>-56.822947999999997</c:v>
                </c:pt>
                <c:pt idx="44">
                  <c:v>-58.524597</c:v>
                </c:pt>
                <c:pt idx="45">
                  <c:v>-60.342533000000003</c:v>
                </c:pt>
                <c:pt idx="46">
                  <c:v>-60.236294000000001</c:v>
                </c:pt>
                <c:pt idx="47">
                  <c:v>-58.379916999999999</c:v>
                </c:pt>
                <c:pt idx="48">
                  <c:v>-56.304381999999997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-43.548706000000003</c:v>
                </c:pt>
                <c:pt idx="1">
                  <c:v>-43.475974999999998</c:v>
                </c:pt>
                <c:pt idx="2">
                  <c:v>-43.39772</c:v>
                </c:pt>
                <c:pt idx="3">
                  <c:v>-43.281666000000001</c:v>
                </c:pt>
                <c:pt idx="4">
                  <c:v>-42.952807999999997</c:v>
                </c:pt>
                <c:pt idx="5">
                  <c:v>-42.558700999999999</c:v>
                </c:pt>
                <c:pt idx="6">
                  <c:v>-42.147587000000001</c:v>
                </c:pt>
                <c:pt idx="7">
                  <c:v>-42.013095999999997</c:v>
                </c:pt>
                <c:pt idx="8">
                  <c:v>-41.686798000000003</c:v>
                </c:pt>
                <c:pt idx="9">
                  <c:v>-41.338005000000003</c:v>
                </c:pt>
                <c:pt idx="10">
                  <c:v>-41.085113999999997</c:v>
                </c:pt>
                <c:pt idx="11">
                  <c:v>-41.067410000000002</c:v>
                </c:pt>
                <c:pt idx="12">
                  <c:v>-41.121403000000001</c:v>
                </c:pt>
                <c:pt idx="13">
                  <c:v>-40.961162999999999</c:v>
                </c:pt>
                <c:pt idx="14">
                  <c:v>-41.077117999999999</c:v>
                </c:pt>
                <c:pt idx="15">
                  <c:v>-41.462691999999997</c:v>
                </c:pt>
                <c:pt idx="16">
                  <c:v>-41.936382000000002</c:v>
                </c:pt>
                <c:pt idx="17">
                  <c:v>-42.239342000000001</c:v>
                </c:pt>
                <c:pt idx="18">
                  <c:v>-42.520519</c:v>
                </c:pt>
                <c:pt idx="19">
                  <c:v>-43.088870999999997</c:v>
                </c:pt>
                <c:pt idx="20">
                  <c:v>-43.648555999999999</c:v>
                </c:pt>
                <c:pt idx="21">
                  <c:v>-43.994853999999997</c:v>
                </c:pt>
                <c:pt idx="22">
                  <c:v>-44.097622000000001</c:v>
                </c:pt>
                <c:pt idx="23">
                  <c:v>-44.270820999999998</c:v>
                </c:pt>
                <c:pt idx="24">
                  <c:v>-44.699477999999999</c:v>
                </c:pt>
                <c:pt idx="25">
                  <c:v>-45.147326999999997</c:v>
                </c:pt>
                <c:pt idx="26">
                  <c:v>-45.667479999999998</c:v>
                </c:pt>
                <c:pt idx="27">
                  <c:v>-46.299503000000001</c:v>
                </c:pt>
                <c:pt idx="28">
                  <c:v>-47.322704000000002</c:v>
                </c:pt>
                <c:pt idx="29">
                  <c:v>-48.267783999999999</c:v>
                </c:pt>
                <c:pt idx="30">
                  <c:v>-49.090800999999999</c:v>
                </c:pt>
                <c:pt idx="31">
                  <c:v>-49.605927000000001</c:v>
                </c:pt>
                <c:pt idx="32">
                  <c:v>-50.074199999999998</c:v>
                </c:pt>
                <c:pt idx="33">
                  <c:v>-50.209727999999998</c:v>
                </c:pt>
                <c:pt idx="34">
                  <c:v>-50.015403999999997</c:v>
                </c:pt>
                <c:pt idx="35">
                  <c:v>-49.67371</c:v>
                </c:pt>
                <c:pt idx="36">
                  <c:v>-49.750644999999999</c:v>
                </c:pt>
                <c:pt idx="37">
                  <c:v>-50.501072000000001</c:v>
                </c:pt>
                <c:pt idx="38">
                  <c:v>-51.923237</c:v>
                </c:pt>
                <c:pt idx="39">
                  <c:v>-53.495559999999998</c:v>
                </c:pt>
                <c:pt idx="40">
                  <c:v>-53.847095000000003</c:v>
                </c:pt>
                <c:pt idx="41">
                  <c:v>-53.441485999999998</c:v>
                </c:pt>
                <c:pt idx="42">
                  <c:v>-51.966957000000001</c:v>
                </c:pt>
                <c:pt idx="43">
                  <c:v>-51.421016999999999</c:v>
                </c:pt>
                <c:pt idx="44">
                  <c:v>-51.397320000000001</c:v>
                </c:pt>
                <c:pt idx="45">
                  <c:v>-52.579371999999999</c:v>
                </c:pt>
                <c:pt idx="46">
                  <c:v>-53.833621999999998</c:v>
                </c:pt>
                <c:pt idx="47">
                  <c:v>-55.755386000000001</c:v>
                </c:pt>
                <c:pt idx="48">
                  <c:v>-57.098762999999998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-55.49324</c:v>
                </c:pt>
                <c:pt idx="1">
                  <c:v>-55.964531000000001</c:v>
                </c:pt>
                <c:pt idx="2">
                  <c:v>-56.580505000000002</c:v>
                </c:pt>
                <c:pt idx="3">
                  <c:v>-57.067996999999998</c:v>
                </c:pt>
                <c:pt idx="4">
                  <c:v>-56.979328000000002</c:v>
                </c:pt>
                <c:pt idx="5">
                  <c:v>-56.643093</c:v>
                </c:pt>
                <c:pt idx="6">
                  <c:v>-56.988171000000001</c:v>
                </c:pt>
                <c:pt idx="7">
                  <c:v>-57.449630999999997</c:v>
                </c:pt>
                <c:pt idx="8">
                  <c:v>-58.069358999999999</c:v>
                </c:pt>
                <c:pt idx="9">
                  <c:v>-58.238255000000002</c:v>
                </c:pt>
                <c:pt idx="10">
                  <c:v>-58.437106999999997</c:v>
                </c:pt>
                <c:pt idx="11">
                  <c:v>-58.961029000000003</c:v>
                </c:pt>
                <c:pt idx="12">
                  <c:v>-59.225406999999997</c:v>
                </c:pt>
                <c:pt idx="13">
                  <c:v>-59.365482</c:v>
                </c:pt>
                <c:pt idx="14">
                  <c:v>-58.903454000000004</c:v>
                </c:pt>
                <c:pt idx="15">
                  <c:v>-59.359848</c:v>
                </c:pt>
                <c:pt idx="16">
                  <c:v>-60.041378000000002</c:v>
                </c:pt>
                <c:pt idx="17">
                  <c:v>-61.059341000000003</c:v>
                </c:pt>
                <c:pt idx="18">
                  <c:v>-61.103847999999999</c:v>
                </c:pt>
                <c:pt idx="19">
                  <c:v>-61.491512</c:v>
                </c:pt>
                <c:pt idx="20">
                  <c:v>-61.793663000000002</c:v>
                </c:pt>
                <c:pt idx="21">
                  <c:v>-62.517296000000002</c:v>
                </c:pt>
                <c:pt idx="22">
                  <c:v>-62.855682000000002</c:v>
                </c:pt>
                <c:pt idx="23">
                  <c:v>-62.960402999999999</c:v>
                </c:pt>
                <c:pt idx="24">
                  <c:v>-63.632159999999999</c:v>
                </c:pt>
                <c:pt idx="25">
                  <c:v>-64.204498000000001</c:v>
                </c:pt>
                <c:pt idx="26">
                  <c:v>-64.652054000000007</c:v>
                </c:pt>
                <c:pt idx="27">
                  <c:v>-65.097733000000005</c:v>
                </c:pt>
                <c:pt idx="28">
                  <c:v>-64.959038000000007</c:v>
                </c:pt>
                <c:pt idx="29">
                  <c:v>-65.384253999999999</c:v>
                </c:pt>
                <c:pt idx="30">
                  <c:v>-64.983833000000004</c:v>
                </c:pt>
                <c:pt idx="31">
                  <c:v>-64.520347999999998</c:v>
                </c:pt>
                <c:pt idx="32">
                  <c:v>-64.431991999999994</c:v>
                </c:pt>
                <c:pt idx="33">
                  <c:v>-64.829620000000006</c:v>
                </c:pt>
                <c:pt idx="34">
                  <c:v>-65.178878999999995</c:v>
                </c:pt>
                <c:pt idx="35">
                  <c:v>-66.000670999999997</c:v>
                </c:pt>
                <c:pt idx="36">
                  <c:v>-65.509551999999999</c:v>
                </c:pt>
                <c:pt idx="37">
                  <c:v>-66.755402000000004</c:v>
                </c:pt>
                <c:pt idx="38">
                  <c:v>-67.808090000000007</c:v>
                </c:pt>
                <c:pt idx="39">
                  <c:v>-68.180580000000006</c:v>
                </c:pt>
                <c:pt idx="40">
                  <c:v>-68.457283000000004</c:v>
                </c:pt>
                <c:pt idx="41">
                  <c:v>-68.906464</c:v>
                </c:pt>
                <c:pt idx="42">
                  <c:v>-71.049767000000003</c:v>
                </c:pt>
                <c:pt idx="43">
                  <c:v>-72.020813000000004</c:v>
                </c:pt>
                <c:pt idx="44">
                  <c:v>-77.455230999999998</c:v>
                </c:pt>
                <c:pt idx="45">
                  <c:v>-76.724213000000006</c:v>
                </c:pt>
                <c:pt idx="46">
                  <c:v>-76.859367000000006</c:v>
                </c:pt>
                <c:pt idx="47">
                  <c:v>-70.794846000000007</c:v>
                </c:pt>
                <c:pt idx="48">
                  <c:v>-70.771407999999994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-54.343257999999999</c:v>
                </c:pt>
                <c:pt idx="1">
                  <c:v>-54.261448000000001</c:v>
                </c:pt>
                <c:pt idx="2">
                  <c:v>-54.275233999999998</c:v>
                </c:pt>
                <c:pt idx="3">
                  <c:v>-54.094337000000003</c:v>
                </c:pt>
                <c:pt idx="4">
                  <c:v>-53.891361000000003</c:v>
                </c:pt>
                <c:pt idx="5">
                  <c:v>-53.586917999999997</c:v>
                </c:pt>
                <c:pt idx="6">
                  <c:v>-53.372512999999998</c:v>
                </c:pt>
                <c:pt idx="7">
                  <c:v>-53.438254999999998</c:v>
                </c:pt>
                <c:pt idx="8">
                  <c:v>-53.420937000000002</c:v>
                </c:pt>
                <c:pt idx="9">
                  <c:v>-53.707946999999997</c:v>
                </c:pt>
                <c:pt idx="10">
                  <c:v>-53.648769000000001</c:v>
                </c:pt>
                <c:pt idx="11">
                  <c:v>-53.683754</c:v>
                </c:pt>
                <c:pt idx="12">
                  <c:v>-53.511066</c:v>
                </c:pt>
                <c:pt idx="13">
                  <c:v>-53.334068000000002</c:v>
                </c:pt>
                <c:pt idx="14">
                  <c:v>-53.177836999999997</c:v>
                </c:pt>
                <c:pt idx="15">
                  <c:v>-53.023304000000003</c:v>
                </c:pt>
                <c:pt idx="16">
                  <c:v>-53.011657999999997</c:v>
                </c:pt>
                <c:pt idx="17">
                  <c:v>-52.892913999999998</c:v>
                </c:pt>
                <c:pt idx="18">
                  <c:v>-52.895439000000003</c:v>
                </c:pt>
                <c:pt idx="19">
                  <c:v>-52.597557000000002</c:v>
                </c:pt>
                <c:pt idx="20">
                  <c:v>-52.555427999999999</c:v>
                </c:pt>
                <c:pt idx="21">
                  <c:v>-52.275539000000002</c:v>
                </c:pt>
                <c:pt idx="22">
                  <c:v>-52.069752000000001</c:v>
                </c:pt>
                <c:pt idx="23">
                  <c:v>-51.905974999999998</c:v>
                </c:pt>
                <c:pt idx="24">
                  <c:v>-51.775013000000001</c:v>
                </c:pt>
                <c:pt idx="25">
                  <c:v>-51.955120000000001</c:v>
                </c:pt>
                <c:pt idx="26">
                  <c:v>-51.945636999999998</c:v>
                </c:pt>
                <c:pt idx="27">
                  <c:v>-51.985565000000001</c:v>
                </c:pt>
                <c:pt idx="28">
                  <c:v>-51.892646999999997</c:v>
                </c:pt>
                <c:pt idx="29">
                  <c:v>-51.789776000000003</c:v>
                </c:pt>
                <c:pt idx="30">
                  <c:v>-51.597133999999997</c:v>
                </c:pt>
                <c:pt idx="31">
                  <c:v>-51.599102000000002</c:v>
                </c:pt>
                <c:pt idx="32">
                  <c:v>-51.609383000000001</c:v>
                </c:pt>
                <c:pt idx="33">
                  <c:v>-51.596477999999998</c:v>
                </c:pt>
                <c:pt idx="34">
                  <c:v>-51.660961</c:v>
                </c:pt>
                <c:pt idx="35">
                  <c:v>-51.443595999999999</c:v>
                </c:pt>
                <c:pt idx="36">
                  <c:v>-51.525112</c:v>
                </c:pt>
                <c:pt idx="37">
                  <c:v>-51.152374000000002</c:v>
                </c:pt>
                <c:pt idx="38">
                  <c:v>-51.153561000000003</c:v>
                </c:pt>
                <c:pt idx="39">
                  <c:v>-50.867885999999999</c:v>
                </c:pt>
                <c:pt idx="40">
                  <c:v>-51.170292000000003</c:v>
                </c:pt>
                <c:pt idx="41">
                  <c:v>-51.099246999999998</c:v>
                </c:pt>
                <c:pt idx="42">
                  <c:v>-51.225006</c:v>
                </c:pt>
                <c:pt idx="43">
                  <c:v>-51.183200999999997</c:v>
                </c:pt>
                <c:pt idx="44">
                  <c:v>-51.141426000000003</c:v>
                </c:pt>
                <c:pt idx="45">
                  <c:v>-51.293716000000003</c:v>
                </c:pt>
                <c:pt idx="46">
                  <c:v>-51.096984999999997</c:v>
                </c:pt>
                <c:pt idx="47">
                  <c:v>-51.448807000000002</c:v>
                </c:pt>
                <c:pt idx="48">
                  <c:v>-51.544750000000001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  <c:extLst/>
      </c:scatterChart>
      <c:valAx>
        <c:axId val="118244480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1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-73.224716000000001</c:v>
                </c:pt>
                <c:pt idx="1">
                  <c:v>-75.395988000000003</c:v>
                </c:pt>
                <c:pt idx="2">
                  <c:v>-78.802436999999998</c:v>
                </c:pt>
                <c:pt idx="3">
                  <c:v>-82.839920000000006</c:v>
                </c:pt>
                <c:pt idx="4">
                  <c:v>-85.142859999999999</c:v>
                </c:pt>
                <c:pt idx="5">
                  <c:v>-84.339371</c:v>
                </c:pt>
                <c:pt idx="6">
                  <c:v>-81.879776000000007</c:v>
                </c:pt>
                <c:pt idx="7">
                  <c:v>-79.450294</c:v>
                </c:pt>
                <c:pt idx="8">
                  <c:v>-78.335693000000006</c:v>
                </c:pt>
                <c:pt idx="9">
                  <c:v>-76.963515999999998</c:v>
                </c:pt>
                <c:pt idx="10">
                  <c:v>-75.037948999999998</c:v>
                </c:pt>
                <c:pt idx="11">
                  <c:v>-73.457038999999995</c:v>
                </c:pt>
                <c:pt idx="12">
                  <c:v>-72.611243999999999</c:v>
                </c:pt>
                <c:pt idx="13">
                  <c:v>-71.929100000000005</c:v>
                </c:pt>
                <c:pt idx="14">
                  <c:v>-70.870018000000002</c:v>
                </c:pt>
                <c:pt idx="15">
                  <c:v>-69.866866999999999</c:v>
                </c:pt>
                <c:pt idx="16">
                  <c:v>-69.248649999999998</c:v>
                </c:pt>
                <c:pt idx="17">
                  <c:v>-68.713295000000002</c:v>
                </c:pt>
                <c:pt idx="18">
                  <c:v>-67.881065000000007</c:v>
                </c:pt>
                <c:pt idx="19">
                  <c:v>-67.341682000000006</c:v>
                </c:pt>
                <c:pt idx="20">
                  <c:v>-66.785529999999994</c:v>
                </c:pt>
                <c:pt idx="21">
                  <c:v>-66.028480999999999</c:v>
                </c:pt>
                <c:pt idx="22">
                  <c:v>-65.325867000000002</c:v>
                </c:pt>
                <c:pt idx="23">
                  <c:v>-65.156548000000001</c:v>
                </c:pt>
                <c:pt idx="24">
                  <c:v>-65.20993</c:v>
                </c:pt>
                <c:pt idx="25">
                  <c:v>-64.997840999999994</c:v>
                </c:pt>
                <c:pt idx="26">
                  <c:v>-65.067970000000003</c:v>
                </c:pt>
                <c:pt idx="27">
                  <c:v>-65.293021999999993</c:v>
                </c:pt>
                <c:pt idx="28">
                  <c:v>-65.461678000000006</c:v>
                </c:pt>
                <c:pt idx="29">
                  <c:v>-65.610298</c:v>
                </c:pt>
                <c:pt idx="30">
                  <c:v>-65.840446</c:v>
                </c:pt>
                <c:pt idx="31">
                  <c:v>-66.450119000000001</c:v>
                </c:pt>
                <c:pt idx="32">
                  <c:v>-66.765311999999994</c:v>
                </c:pt>
                <c:pt idx="33">
                  <c:v>-66.950142</c:v>
                </c:pt>
                <c:pt idx="34">
                  <c:v>-66.492988999999994</c:v>
                </c:pt>
                <c:pt idx="35">
                  <c:v>-65.771416000000002</c:v>
                </c:pt>
                <c:pt idx="36">
                  <c:v>-64.517273000000003</c:v>
                </c:pt>
                <c:pt idx="37">
                  <c:v>-63.368262999999999</c:v>
                </c:pt>
                <c:pt idx="38">
                  <c:v>-62.278247999999998</c:v>
                </c:pt>
                <c:pt idx="39">
                  <c:v>-61.468890999999999</c:v>
                </c:pt>
                <c:pt idx="40">
                  <c:v>-60.886882999999997</c:v>
                </c:pt>
                <c:pt idx="41">
                  <c:v>-60.454650999999998</c:v>
                </c:pt>
                <c:pt idx="42">
                  <c:v>-60.103073000000002</c:v>
                </c:pt>
                <c:pt idx="43">
                  <c:v>-59.679180000000002</c:v>
                </c:pt>
                <c:pt idx="44">
                  <c:v>-59.139491999999997</c:v>
                </c:pt>
                <c:pt idx="45">
                  <c:v>-58.730227999999997</c:v>
                </c:pt>
                <c:pt idx="46">
                  <c:v>-58.456066</c:v>
                </c:pt>
                <c:pt idx="47">
                  <c:v>-58.249232999999997</c:v>
                </c:pt>
                <c:pt idx="48">
                  <c:v>-58.075767999999997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4</c:v>
                </c:pt>
                <c:pt idx="1">
                  <c:v>4.1666666666666998</c:v>
                </c:pt>
                <c:pt idx="2">
                  <c:v>4.3333333333332993</c:v>
                </c:pt>
                <c:pt idx="3">
                  <c:v>4.5</c:v>
                </c:pt>
                <c:pt idx="4">
                  <c:v>4.6666666666667007</c:v>
                </c:pt>
                <c:pt idx="5">
                  <c:v>4.8333333333332993</c:v>
                </c:pt>
                <c:pt idx="6">
                  <c:v>5</c:v>
                </c:pt>
                <c:pt idx="7">
                  <c:v>5.1666666666667007</c:v>
                </c:pt>
                <c:pt idx="8">
                  <c:v>5.3333333333332993</c:v>
                </c:pt>
                <c:pt idx="9">
                  <c:v>5.5</c:v>
                </c:pt>
                <c:pt idx="10">
                  <c:v>5.6666666666667007</c:v>
                </c:pt>
                <c:pt idx="11">
                  <c:v>5.8333333333332993</c:v>
                </c:pt>
                <c:pt idx="12">
                  <c:v>6</c:v>
                </c:pt>
                <c:pt idx="13">
                  <c:v>6.1666666666667007</c:v>
                </c:pt>
                <c:pt idx="14">
                  <c:v>6.3333333333332993</c:v>
                </c:pt>
                <c:pt idx="15">
                  <c:v>6.5</c:v>
                </c:pt>
                <c:pt idx="16">
                  <c:v>6.6666666666667007</c:v>
                </c:pt>
                <c:pt idx="17">
                  <c:v>6.8333333333332993</c:v>
                </c:pt>
                <c:pt idx="18">
                  <c:v>7</c:v>
                </c:pt>
                <c:pt idx="19">
                  <c:v>7.1666666666667007</c:v>
                </c:pt>
                <c:pt idx="20">
                  <c:v>7.3333333333332993</c:v>
                </c:pt>
                <c:pt idx="21">
                  <c:v>7.5</c:v>
                </c:pt>
                <c:pt idx="22">
                  <c:v>7.6666666666667007</c:v>
                </c:pt>
                <c:pt idx="23">
                  <c:v>7.8333333333332993</c:v>
                </c:pt>
                <c:pt idx="24">
                  <c:v>8</c:v>
                </c:pt>
                <c:pt idx="25">
                  <c:v>8.1666666666666998</c:v>
                </c:pt>
                <c:pt idx="26">
                  <c:v>8.3333333333333002</c:v>
                </c:pt>
                <c:pt idx="27">
                  <c:v>8.5</c:v>
                </c:pt>
                <c:pt idx="28">
                  <c:v>8.6666666666666998</c:v>
                </c:pt>
                <c:pt idx="29">
                  <c:v>8.8333333333333002</c:v>
                </c:pt>
                <c:pt idx="30">
                  <c:v>9</c:v>
                </c:pt>
                <c:pt idx="31">
                  <c:v>9.1666666666666998</c:v>
                </c:pt>
                <c:pt idx="32">
                  <c:v>9.3333333333333002</c:v>
                </c:pt>
                <c:pt idx="33">
                  <c:v>9.5</c:v>
                </c:pt>
                <c:pt idx="34">
                  <c:v>9.6666666666666998</c:v>
                </c:pt>
                <c:pt idx="35">
                  <c:v>9.8333333333333002</c:v>
                </c:pt>
                <c:pt idx="36">
                  <c:v>10</c:v>
                </c:pt>
                <c:pt idx="37">
                  <c:v>10.166666666667</c:v>
                </c:pt>
                <c:pt idx="38">
                  <c:v>10.333333333333</c:v>
                </c:pt>
                <c:pt idx="39">
                  <c:v>10.5</c:v>
                </c:pt>
                <c:pt idx="40">
                  <c:v>10.666666666667</c:v>
                </c:pt>
                <c:pt idx="41">
                  <c:v>10.833333333333</c:v>
                </c:pt>
                <c:pt idx="42">
                  <c:v>11</c:v>
                </c:pt>
                <c:pt idx="43">
                  <c:v>11.166666666667</c:v>
                </c:pt>
                <c:pt idx="44">
                  <c:v>11.333333333333</c:v>
                </c:pt>
                <c:pt idx="45">
                  <c:v>11.5</c:v>
                </c:pt>
                <c:pt idx="46">
                  <c:v>11.666666666667</c:v>
                </c:pt>
                <c:pt idx="47">
                  <c:v>11.833333333333</c:v>
                </c:pt>
                <c:pt idx="48">
                  <c:v>12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-62.043036999999998</c:v>
                </c:pt>
                <c:pt idx="1">
                  <c:v>-61.536076000000001</c:v>
                </c:pt>
                <c:pt idx="2">
                  <c:v>-61.045718999999998</c:v>
                </c:pt>
                <c:pt idx="3">
                  <c:v>-60.638893000000003</c:v>
                </c:pt>
                <c:pt idx="4">
                  <c:v>-60.283844000000002</c:v>
                </c:pt>
                <c:pt idx="5">
                  <c:v>-59.862698000000002</c:v>
                </c:pt>
                <c:pt idx="6">
                  <c:v>-59.518287999999998</c:v>
                </c:pt>
                <c:pt idx="7">
                  <c:v>-59.203896</c:v>
                </c:pt>
                <c:pt idx="8">
                  <c:v>-58.687370000000001</c:v>
                </c:pt>
                <c:pt idx="9">
                  <c:v>-58.098357999999998</c:v>
                </c:pt>
                <c:pt idx="10">
                  <c:v>-57.672851999999999</c:v>
                </c:pt>
                <c:pt idx="11">
                  <c:v>-57.440910000000002</c:v>
                </c:pt>
                <c:pt idx="12">
                  <c:v>-57.329101999999999</c:v>
                </c:pt>
                <c:pt idx="13">
                  <c:v>-57.283619000000002</c:v>
                </c:pt>
                <c:pt idx="14">
                  <c:v>-57.435757000000002</c:v>
                </c:pt>
                <c:pt idx="15">
                  <c:v>-57.680317000000002</c:v>
                </c:pt>
                <c:pt idx="16">
                  <c:v>-57.865993000000003</c:v>
                </c:pt>
                <c:pt idx="17">
                  <c:v>-58.027850999999998</c:v>
                </c:pt>
                <c:pt idx="18">
                  <c:v>-58.266033</c:v>
                </c:pt>
                <c:pt idx="19">
                  <c:v>-58.602730000000001</c:v>
                </c:pt>
                <c:pt idx="20">
                  <c:v>-58.905231000000001</c:v>
                </c:pt>
                <c:pt idx="21">
                  <c:v>-59.147972000000003</c:v>
                </c:pt>
                <c:pt idx="22">
                  <c:v>-59.352615</c:v>
                </c:pt>
                <c:pt idx="23">
                  <c:v>-59.511951000000003</c:v>
                </c:pt>
                <c:pt idx="24">
                  <c:v>-59.800651999999999</c:v>
                </c:pt>
                <c:pt idx="25">
                  <c:v>-60.118079999999999</c:v>
                </c:pt>
                <c:pt idx="26">
                  <c:v>-60.616881999999997</c:v>
                </c:pt>
                <c:pt idx="27">
                  <c:v>-61.182476000000001</c:v>
                </c:pt>
                <c:pt idx="28">
                  <c:v>-62.025706999999997</c:v>
                </c:pt>
                <c:pt idx="29">
                  <c:v>-62.938538000000001</c:v>
                </c:pt>
                <c:pt idx="30">
                  <c:v>-63.921444000000001</c:v>
                </c:pt>
                <c:pt idx="31">
                  <c:v>-64.692702999999995</c:v>
                </c:pt>
                <c:pt idx="32">
                  <c:v>-65.371718999999999</c:v>
                </c:pt>
                <c:pt idx="33">
                  <c:v>-65.817886000000001</c:v>
                </c:pt>
                <c:pt idx="34">
                  <c:v>-65.354896999999994</c:v>
                </c:pt>
                <c:pt idx="35">
                  <c:v>-64.026154000000005</c:v>
                </c:pt>
                <c:pt idx="36">
                  <c:v>-62.286842</c:v>
                </c:pt>
                <c:pt idx="37">
                  <c:v>-61.167042000000002</c:v>
                </c:pt>
                <c:pt idx="38">
                  <c:v>-60.699013000000001</c:v>
                </c:pt>
                <c:pt idx="39">
                  <c:v>-60.524814999999997</c:v>
                </c:pt>
                <c:pt idx="40">
                  <c:v>-60.426098000000003</c:v>
                </c:pt>
                <c:pt idx="41">
                  <c:v>-60.211089999999999</c:v>
                </c:pt>
                <c:pt idx="42">
                  <c:v>-60.044781</c:v>
                </c:pt>
                <c:pt idx="43">
                  <c:v>-59.776699000000001</c:v>
                </c:pt>
                <c:pt idx="44">
                  <c:v>-59.416946000000003</c:v>
                </c:pt>
                <c:pt idx="45">
                  <c:v>-58.822777000000002</c:v>
                </c:pt>
                <c:pt idx="46">
                  <c:v>-58.243102999999998</c:v>
                </c:pt>
                <c:pt idx="47">
                  <c:v>-57.67709</c:v>
                </c:pt>
                <c:pt idx="48">
                  <c:v>-57.335814999999997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-95.646797000000007</c:v>
                </c:pt>
                <c:pt idx="1">
                  <c:v>-94.432784999999996</c:v>
                </c:pt>
                <c:pt idx="2">
                  <c:v>-93.230743000000004</c:v>
                </c:pt>
                <c:pt idx="3">
                  <c:v>-91.650452000000001</c:v>
                </c:pt>
                <c:pt idx="4">
                  <c:v>-90.762337000000002</c:v>
                </c:pt>
                <c:pt idx="5">
                  <c:v>-89.817443999999995</c:v>
                </c:pt>
                <c:pt idx="6">
                  <c:v>-87.854384999999994</c:v>
                </c:pt>
                <c:pt idx="7">
                  <c:v>-86.894745</c:v>
                </c:pt>
                <c:pt idx="8">
                  <c:v>-85.758537000000004</c:v>
                </c:pt>
                <c:pt idx="9">
                  <c:v>-84.950935000000001</c:v>
                </c:pt>
                <c:pt idx="10">
                  <c:v>-84.744072000000003</c:v>
                </c:pt>
                <c:pt idx="11">
                  <c:v>-84.197861000000003</c:v>
                </c:pt>
                <c:pt idx="12">
                  <c:v>-83.979743999999997</c:v>
                </c:pt>
                <c:pt idx="13">
                  <c:v>-83.305053999999998</c:v>
                </c:pt>
                <c:pt idx="14">
                  <c:v>-83.167952999999997</c:v>
                </c:pt>
                <c:pt idx="15">
                  <c:v>-82.832877999999994</c:v>
                </c:pt>
                <c:pt idx="16">
                  <c:v>-82.150818000000001</c:v>
                </c:pt>
                <c:pt idx="17">
                  <c:v>-82.135695999999996</c:v>
                </c:pt>
                <c:pt idx="18">
                  <c:v>-80.906952000000004</c:v>
                </c:pt>
                <c:pt idx="19">
                  <c:v>-80.117912000000004</c:v>
                </c:pt>
                <c:pt idx="20">
                  <c:v>-78.561599999999999</c:v>
                </c:pt>
                <c:pt idx="21">
                  <c:v>-78.238067999999998</c:v>
                </c:pt>
                <c:pt idx="22">
                  <c:v>-77.682822999999999</c:v>
                </c:pt>
                <c:pt idx="23">
                  <c:v>-77.068809999999999</c:v>
                </c:pt>
                <c:pt idx="24">
                  <c:v>-76.410751000000005</c:v>
                </c:pt>
                <c:pt idx="25">
                  <c:v>-75.834969000000001</c:v>
                </c:pt>
                <c:pt idx="26">
                  <c:v>-75.475005999999993</c:v>
                </c:pt>
                <c:pt idx="27">
                  <c:v>-74.892311000000007</c:v>
                </c:pt>
                <c:pt idx="28">
                  <c:v>-74.659019000000001</c:v>
                </c:pt>
                <c:pt idx="29">
                  <c:v>-74.334618000000006</c:v>
                </c:pt>
                <c:pt idx="30">
                  <c:v>-74.317909</c:v>
                </c:pt>
                <c:pt idx="31">
                  <c:v>-73.762680000000003</c:v>
                </c:pt>
                <c:pt idx="32">
                  <c:v>-73.536133000000007</c:v>
                </c:pt>
                <c:pt idx="33">
                  <c:v>-73.192977999999997</c:v>
                </c:pt>
                <c:pt idx="34">
                  <c:v>-73.145668000000001</c:v>
                </c:pt>
                <c:pt idx="35">
                  <c:v>-73.198539999999994</c:v>
                </c:pt>
                <c:pt idx="36">
                  <c:v>-73.003135999999998</c:v>
                </c:pt>
                <c:pt idx="37">
                  <c:v>-73.282409999999999</c:v>
                </c:pt>
                <c:pt idx="38">
                  <c:v>-73.101303000000001</c:v>
                </c:pt>
                <c:pt idx="39">
                  <c:v>-73.294242999999994</c:v>
                </c:pt>
                <c:pt idx="40">
                  <c:v>-73.401077000000001</c:v>
                </c:pt>
                <c:pt idx="41">
                  <c:v>-73.536201000000005</c:v>
                </c:pt>
                <c:pt idx="42">
                  <c:v>-73.860175999999996</c:v>
                </c:pt>
                <c:pt idx="43">
                  <c:v>-73.765877000000003</c:v>
                </c:pt>
                <c:pt idx="44">
                  <c:v>-74.165122999999994</c:v>
                </c:pt>
                <c:pt idx="45">
                  <c:v>-74.153557000000006</c:v>
                </c:pt>
                <c:pt idx="46">
                  <c:v>-74.629005000000006</c:v>
                </c:pt>
                <c:pt idx="47">
                  <c:v>-74.373337000000006</c:v>
                </c:pt>
                <c:pt idx="48">
                  <c:v>-74.501091000000002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8</c:v>
                </c:pt>
                <c:pt idx="1">
                  <c:v>8.0833333333333002</c:v>
                </c:pt>
                <c:pt idx="2">
                  <c:v>8.1666666666666998</c:v>
                </c:pt>
                <c:pt idx="3">
                  <c:v>8.25</c:v>
                </c:pt>
                <c:pt idx="4">
                  <c:v>8.3333333333333002</c:v>
                </c:pt>
                <c:pt idx="5">
                  <c:v>8.4166666666666998</c:v>
                </c:pt>
                <c:pt idx="6">
                  <c:v>8.5</c:v>
                </c:pt>
                <c:pt idx="7">
                  <c:v>8.5833333333333002</c:v>
                </c:pt>
                <c:pt idx="8">
                  <c:v>8.6666666666666998</c:v>
                </c:pt>
                <c:pt idx="9">
                  <c:v>8.75</c:v>
                </c:pt>
                <c:pt idx="10">
                  <c:v>8.8333333333333002</c:v>
                </c:pt>
                <c:pt idx="11">
                  <c:v>8.9166666666666998</c:v>
                </c:pt>
                <c:pt idx="12">
                  <c:v>9</c:v>
                </c:pt>
                <c:pt idx="13">
                  <c:v>9.0833333333333002</c:v>
                </c:pt>
                <c:pt idx="14">
                  <c:v>9.1666666666666998</c:v>
                </c:pt>
                <c:pt idx="15">
                  <c:v>9.25</c:v>
                </c:pt>
                <c:pt idx="16">
                  <c:v>9.3333333333333002</c:v>
                </c:pt>
                <c:pt idx="17">
                  <c:v>9.4166666666666998</c:v>
                </c:pt>
                <c:pt idx="18">
                  <c:v>9.5</c:v>
                </c:pt>
                <c:pt idx="19">
                  <c:v>9.5833333333333002</c:v>
                </c:pt>
                <c:pt idx="20">
                  <c:v>9.6666666666666998</c:v>
                </c:pt>
                <c:pt idx="21">
                  <c:v>9.75</c:v>
                </c:pt>
                <c:pt idx="22">
                  <c:v>9.8333333333333002</c:v>
                </c:pt>
                <c:pt idx="23">
                  <c:v>9.9166666666666998</c:v>
                </c:pt>
                <c:pt idx="24">
                  <c:v>10</c:v>
                </c:pt>
                <c:pt idx="25">
                  <c:v>10.083333333333</c:v>
                </c:pt>
                <c:pt idx="26">
                  <c:v>10.166666666667</c:v>
                </c:pt>
                <c:pt idx="27">
                  <c:v>10.25</c:v>
                </c:pt>
                <c:pt idx="28">
                  <c:v>10.333333333333</c:v>
                </c:pt>
                <c:pt idx="29">
                  <c:v>10.416666666667</c:v>
                </c:pt>
                <c:pt idx="30">
                  <c:v>10.5</c:v>
                </c:pt>
                <c:pt idx="31">
                  <c:v>10.583333333333</c:v>
                </c:pt>
                <c:pt idx="32">
                  <c:v>10.666666666667</c:v>
                </c:pt>
                <c:pt idx="33">
                  <c:v>10.75</c:v>
                </c:pt>
                <c:pt idx="34">
                  <c:v>10.833333333333</c:v>
                </c:pt>
                <c:pt idx="35">
                  <c:v>10.916666666667</c:v>
                </c:pt>
                <c:pt idx="36">
                  <c:v>11</c:v>
                </c:pt>
                <c:pt idx="37">
                  <c:v>11.083333333333</c:v>
                </c:pt>
                <c:pt idx="38">
                  <c:v>11.166666666667</c:v>
                </c:pt>
                <c:pt idx="39">
                  <c:v>11.25</c:v>
                </c:pt>
                <c:pt idx="40">
                  <c:v>11.333333333333</c:v>
                </c:pt>
                <c:pt idx="41">
                  <c:v>11.416666666667</c:v>
                </c:pt>
                <c:pt idx="42">
                  <c:v>11.5</c:v>
                </c:pt>
                <c:pt idx="43">
                  <c:v>11.583333333333</c:v>
                </c:pt>
                <c:pt idx="44">
                  <c:v>11.666666666667</c:v>
                </c:pt>
                <c:pt idx="45">
                  <c:v>11.75</c:v>
                </c:pt>
                <c:pt idx="46">
                  <c:v>11.833333333333</c:v>
                </c:pt>
                <c:pt idx="47">
                  <c:v>11.916666666667</c:v>
                </c:pt>
                <c:pt idx="48">
                  <c:v>12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-54.343257999999999</c:v>
                </c:pt>
                <c:pt idx="1">
                  <c:v>-54.261448000000001</c:v>
                </c:pt>
                <c:pt idx="2">
                  <c:v>-54.275233999999998</c:v>
                </c:pt>
                <c:pt idx="3">
                  <c:v>-54.094337000000003</c:v>
                </c:pt>
                <c:pt idx="4">
                  <c:v>-53.891361000000003</c:v>
                </c:pt>
                <c:pt idx="5">
                  <c:v>-53.586917999999997</c:v>
                </c:pt>
                <c:pt idx="6">
                  <c:v>-53.372512999999998</c:v>
                </c:pt>
                <c:pt idx="7">
                  <c:v>-53.438254999999998</c:v>
                </c:pt>
                <c:pt idx="8">
                  <c:v>-53.420937000000002</c:v>
                </c:pt>
                <c:pt idx="9">
                  <c:v>-53.707946999999997</c:v>
                </c:pt>
                <c:pt idx="10">
                  <c:v>-53.648769000000001</c:v>
                </c:pt>
                <c:pt idx="11">
                  <c:v>-53.683754</c:v>
                </c:pt>
                <c:pt idx="12">
                  <c:v>-53.511066</c:v>
                </c:pt>
                <c:pt idx="13">
                  <c:v>-53.334068000000002</c:v>
                </c:pt>
                <c:pt idx="14">
                  <c:v>-53.177836999999997</c:v>
                </c:pt>
                <c:pt idx="15">
                  <c:v>-53.023304000000003</c:v>
                </c:pt>
                <c:pt idx="16">
                  <c:v>-53.011657999999997</c:v>
                </c:pt>
                <c:pt idx="17">
                  <c:v>-52.892913999999998</c:v>
                </c:pt>
                <c:pt idx="18">
                  <c:v>-52.895439000000003</c:v>
                </c:pt>
                <c:pt idx="19">
                  <c:v>-52.597557000000002</c:v>
                </c:pt>
                <c:pt idx="20">
                  <c:v>-52.555427999999999</c:v>
                </c:pt>
                <c:pt idx="21">
                  <c:v>-52.275539000000002</c:v>
                </c:pt>
                <c:pt idx="22">
                  <c:v>-52.069752000000001</c:v>
                </c:pt>
                <c:pt idx="23">
                  <c:v>-51.905974999999998</c:v>
                </c:pt>
                <c:pt idx="24">
                  <c:v>-51.775013000000001</c:v>
                </c:pt>
                <c:pt idx="25">
                  <c:v>-51.955120000000001</c:v>
                </c:pt>
                <c:pt idx="26">
                  <c:v>-51.945636999999998</c:v>
                </c:pt>
                <c:pt idx="27">
                  <c:v>-51.985565000000001</c:v>
                </c:pt>
                <c:pt idx="28">
                  <c:v>-51.892646999999997</c:v>
                </c:pt>
                <c:pt idx="29">
                  <c:v>-51.789776000000003</c:v>
                </c:pt>
                <c:pt idx="30">
                  <c:v>-51.597133999999997</c:v>
                </c:pt>
                <c:pt idx="31">
                  <c:v>-51.599102000000002</c:v>
                </c:pt>
                <c:pt idx="32">
                  <c:v>-51.609383000000001</c:v>
                </c:pt>
                <c:pt idx="33">
                  <c:v>-51.596477999999998</c:v>
                </c:pt>
                <c:pt idx="34">
                  <c:v>-51.660961</c:v>
                </c:pt>
                <c:pt idx="35">
                  <c:v>-51.443595999999999</c:v>
                </c:pt>
                <c:pt idx="36">
                  <c:v>-51.525112</c:v>
                </c:pt>
                <c:pt idx="37">
                  <c:v>-51.152374000000002</c:v>
                </c:pt>
                <c:pt idx="38">
                  <c:v>-51.153561000000003</c:v>
                </c:pt>
                <c:pt idx="39">
                  <c:v>-50.867885999999999</c:v>
                </c:pt>
                <c:pt idx="40">
                  <c:v>-51.170292000000003</c:v>
                </c:pt>
                <c:pt idx="41">
                  <c:v>-51.099246999999998</c:v>
                </c:pt>
                <c:pt idx="42">
                  <c:v>-51.225006</c:v>
                </c:pt>
                <c:pt idx="43">
                  <c:v>-51.183200999999997</c:v>
                </c:pt>
                <c:pt idx="44">
                  <c:v>-51.141426000000003</c:v>
                </c:pt>
                <c:pt idx="45">
                  <c:v>-51.293716000000003</c:v>
                </c:pt>
                <c:pt idx="46">
                  <c:v>-51.096984999999997</c:v>
                </c:pt>
                <c:pt idx="47">
                  <c:v>-51.448807000000002</c:v>
                </c:pt>
                <c:pt idx="48">
                  <c:v>-51.544750000000001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  <c:extLst/>
      </c:scatterChart>
      <c:valAx>
        <c:axId val="118666752"/>
        <c:scaling>
          <c:orientation val="minMax"/>
          <c:max val="1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1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-1.9904508999999999</c:v>
                </c:pt>
                <c:pt idx="1">
                  <c:v>4.9655928999999999</c:v>
                </c:pt>
                <c:pt idx="2">
                  <c:v>11.728365</c:v>
                </c:pt>
                <c:pt idx="3">
                  <c:v>16.908560000000001</c:v>
                </c:pt>
                <c:pt idx="4">
                  <c:v>19.331329</c:v>
                </c:pt>
                <c:pt idx="5">
                  <c:v>21.010290000000001</c:v>
                </c:pt>
                <c:pt idx="6">
                  <c:v>21.423006000000001</c:v>
                </c:pt>
                <c:pt idx="7">
                  <c:v>21.380794999999999</c:v>
                </c:pt>
                <c:pt idx="8">
                  <c:v>21.051977000000001</c:v>
                </c:pt>
                <c:pt idx="9">
                  <c:v>17.719414</c:v>
                </c:pt>
                <c:pt idx="10">
                  <c:v>12.054708</c:v>
                </c:pt>
                <c:pt idx="11">
                  <c:v>6.2198872999999999</c:v>
                </c:pt>
                <c:pt idx="12">
                  <c:v>2.4943273000000001</c:v>
                </c:pt>
                <c:pt idx="13">
                  <c:v>2.2509298000000002</c:v>
                </c:pt>
                <c:pt idx="14">
                  <c:v>4.0906266999999996</c:v>
                </c:pt>
                <c:pt idx="15">
                  <c:v>6.3263930999999998</c:v>
                </c:pt>
                <c:pt idx="16">
                  <c:v>7.4461297999999996</c:v>
                </c:pt>
                <c:pt idx="17">
                  <c:v>7.8752484000000003</c:v>
                </c:pt>
                <c:pt idx="18">
                  <c:v>8.3007726999999996</c:v>
                </c:pt>
                <c:pt idx="19">
                  <c:v>8.7512177999999992</c:v>
                </c:pt>
                <c:pt idx="20">
                  <c:v>9.6982689000000004</c:v>
                </c:pt>
                <c:pt idx="21">
                  <c:v>10.173285</c:v>
                </c:pt>
                <c:pt idx="22">
                  <c:v>10.067996000000001</c:v>
                </c:pt>
                <c:pt idx="23">
                  <c:v>10.099646999999999</c:v>
                </c:pt>
                <c:pt idx="24">
                  <c:v>10.801996000000001</c:v>
                </c:pt>
                <c:pt idx="25">
                  <c:v>12.246978</c:v>
                </c:pt>
                <c:pt idx="26">
                  <c:v>14.064131</c:v>
                </c:pt>
                <c:pt idx="27">
                  <c:v>15.681577000000001</c:v>
                </c:pt>
                <c:pt idx="28">
                  <c:v>16.905497</c:v>
                </c:pt>
                <c:pt idx="29">
                  <c:v>17.417444</c:v>
                </c:pt>
                <c:pt idx="30">
                  <c:v>17.323618</c:v>
                </c:pt>
                <c:pt idx="31">
                  <c:v>16.282779999999999</c:v>
                </c:pt>
                <c:pt idx="32">
                  <c:v>14.512734</c:v>
                </c:pt>
                <c:pt idx="33">
                  <c:v>13.101665000000001</c:v>
                </c:pt>
                <c:pt idx="34">
                  <c:v>12.489134</c:v>
                </c:pt>
                <c:pt idx="35">
                  <c:v>12.630985000000001</c:v>
                </c:pt>
                <c:pt idx="36">
                  <c:v>12.784481</c:v>
                </c:pt>
                <c:pt idx="37">
                  <c:v>13.134854000000001</c:v>
                </c:pt>
                <c:pt idx="38">
                  <c:v>13.685164</c:v>
                </c:pt>
                <c:pt idx="39">
                  <c:v>13.958887000000001</c:v>
                </c:pt>
                <c:pt idx="40">
                  <c:v>13.784208</c:v>
                </c:pt>
                <c:pt idx="41">
                  <c:v>13.669537</c:v>
                </c:pt>
                <c:pt idx="42">
                  <c:v>13.981983</c:v>
                </c:pt>
                <c:pt idx="43">
                  <c:v>14.244838</c:v>
                </c:pt>
                <c:pt idx="44">
                  <c:v>14.248773</c:v>
                </c:pt>
                <c:pt idx="45">
                  <c:v>13.987740000000001</c:v>
                </c:pt>
                <c:pt idx="46">
                  <c:v>13.855843999999999</c:v>
                </c:pt>
                <c:pt idx="47">
                  <c:v>14.162652</c:v>
                </c:pt>
                <c:pt idx="48">
                  <c:v>15.176569000000001</c:v>
                </c:pt>
                <c:pt idx="49">
                  <c:v>16.587126000000001</c:v>
                </c:pt>
                <c:pt idx="50">
                  <c:v>17.947341999999999</c:v>
                </c:pt>
                <c:pt idx="51">
                  <c:v>18.39106</c:v>
                </c:pt>
                <c:pt idx="52">
                  <c:v>17.844076000000001</c:v>
                </c:pt>
                <c:pt idx="53">
                  <c:v>16.844218999999999</c:v>
                </c:pt>
                <c:pt idx="54">
                  <c:v>15.583811000000001</c:v>
                </c:pt>
                <c:pt idx="55">
                  <c:v>14.912910999999999</c:v>
                </c:pt>
                <c:pt idx="56">
                  <c:v>14.262575999999999</c:v>
                </c:pt>
                <c:pt idx="57">
                  <c:v>13.858294000000001</c:v>
                </c:pt>
                <c:pt idx="58">
                  <c:v>13.780734000000001</c:v>
                </c:pt>
                <c:pt idx="59">
                  <c:v>13.667604000000001</c:v>
                </c:pt>
                <c:pt idx="60">
                  <c:v>13.836399</c:v>
                </c:pt>
                <c:pt idx="61">
                  <c:v>14.294211000000001</c:v>
                </c:pt>
                <c:pt idx="62">
                  <c:v>14.682824999999999</c:v>
                </c:pt>
                <c:pt idx="63">
                  <c:v>14.953828</c:v>
                </c:pt>
                <c:pt idx="64">
                  <c:v>14.939185</c:v>
                </c:pt>
                <c:pt idx="65">
                  <c:v>14.871142000000001</c:v>
                </c:pt>
                <c:pt idx="66">
                  <c:v>14.8466</c:v>
                </c:pt>
                <c:pt idx="67">
                  <c:v>14.975626</c:v>
                </c:pt>
                <c:pt idx="68">
                  <c:v>14.914489</c:v>
                </c:pt>
                <c:pt idx="69">
                  <c:v>15.066637</c:v>
                </c:pt>
                <c:pt idx="70">
                  <c:v>15.21599</c:v>
                </c:pt>
                <c:pt idx="71">
                  <c:v>15.887905999999999</c:v>
                </c:pt>
                <c:pt idx="72">
                  <c:v>16.745028999999999</c:v>
                </c:pt>
                <c:pt idx="73">
                  <c:v>17.659437</c:v>
                </c:pt>
                <c:pt idx="74">
                  <c:v>18.306456000000001</c:v>
                </c:pt>
                <c:pt idx="75">
                  <c:v>18.742495000000002</c:v>
                </c:pt>
                <c:pt idx="76">
                  <c:v>18.956564</c:v>
                </c:pt>
                <c:pt idx="77">
                  <c:v>19.526592000000001</c:v>
                </c:pt>
                <c:pt idx="78">
                  <c:v>19.892509</c:v>
                </c:pt>
                <c:pt idx="79">
                  <c:v>20.435431000000001</c:v>
                </c:pt>
                <c:pt idx="80">
                  <c:v>21.579505999999999</c:v>
                </c:pt>
                <c:pt idx="81">
                  <c:v>22.204004000000001</c:v>
                </c:pt>
                <c:pt idx="82">
                  <c:v>23.888069000000002</c:v>
                </c:pt>
                <c:pt idx="83">
                  <c:v>22.004086999999998</c:v>
                </c:pt>
                <c:pt idx="84">
                  <c:v>22.454156999999999</c:v>
                </c:pt>
                <c:pt idx="85">
                  <c:v>20.514970999999999</c:v>
                </c:pt>
                <c:pt idx="86">
                  <c:v>21.035923</c:v>
                </c:pt>
                <c:pt idx="87">
                  <c:v>20.561443000000001</c:v>
                </c:pt>
                <c:pt idx="88">
                  <c:v>19.356729999999999</c:v>
                </c:pt>
                <c:pt idx="89">
                  <c:v>20.734708999999999</c:v>
                </c:pt>
                <c:pt idx="90">
                  <c:v>21.116985</c:v>
                </c:pt>
                <c:pt idx="91">
                  <c:v>22.9039</c:v>
                </c:pt>
                <c:pt idx="92">
                  <c:v>22.400589</c:v>
                </c:pt>
                <c:pt idx="93">
                  <c:v>23.611823999999999</c:v>
                </c:pt>
                <c:pt idx="94">
                  <c:v>21.643491999999998</c:v>
                </c:pt>
                <c:pt idx="95">
                  <c:v>19.991206999999999</c:v>
                </c:pt>
                <c:pt idx="96">
                  <c:v>16.383690000000001</c:v>
                </c:pt>
                <c:pt idx="97">
                  <c:v>13.483316</c:v>
                </c:pt>
                <c:pt idx="98">
                  <c:v>11.633850000000001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-7.3879285000000001</c:v>
                </c:pt>
                <c:pt idx="1">
                  <c:v>7.6398295999999997</c:v>
                </c:pt>
                <c:pt idx="2">
                  <c:v>12.577048</c:v>
                </c:pt>
                <c:pt idx="3">
                  <c:v>15.580158000000001</c:v>
                </c:pt>
                <c:pt idx="4">
                  <c:v>20.035463</c:v>
                </c:pt>
                <c:pt idx="5">
                  <c:v>19.933405</c:v>
                </c:pt>
                <c:pt idx="6">
                  <c:v>23.348673000000002</c:v>
                </c:pt>
                <c:pt idx="7">
                  <c:v>19.404153999999998</c:v>
                </c:pt>
                <c:pt idx="8">
                  <c:v>18.020609</c:v>
                </c:pt>
                <c:pt idx="9">
                  <c:v>16.553260999999999</c:v>
                </c:pt>
                <c:pt idx="10">
                  <c:v>11.366351999999999</c:v>
                </c:pt>
                <c:pt idx="11">
                  <c:v>4.6014813999999999</c:v>
                </c:pt>
                <c:pt idx="12">
                  <c:v>0.27243455999999999</c:v>
                </c:pt>
                <c:pt idx="13">
                  <c:v>-2.0631266999999998E-2</c:v>
                </c:pt>
                <c:pt idx="14">
                  <c:v>4.0099796999999997</c:v>
                </c:pt>
                <c:pt idx="15">
                  <c:v>6.0493274000000001</c:v>
                </c:pt>
                <c:pt idx="16">
                  <c:v>6.3809899999999997</c:v>
                </c:pt>
                <c:pt idx="17">
                  <c:v>6.9473443000000001</c:v>
                </c:pt>
                <c:pt idx="18">
                  <c:v>7.4404268</c:v>
                </c:pt>
                <c:pt idx="19">
                  <c:v>8.3073606000000009</c:v>
                </c:pt>
                <c:pt idx="20">
                  <c:v>9.0833817000000003</c:v>
                </c:pt>
                <c:pt idx="21">
                  <c:v>9.9997015000000005</c:v>
                </c:pt>
                <c:pt idx="22">
                  <c:v>9.2110844000000007</c:v>
                </c:pt>
                <c:pt idx="23">
                  <c:v>8.8679351999999998</c:v>
                </c:pt>
                <c:pt idx="24">
                  <c:v>11.328455999999999</c:v>
                </c:pt>
                <c:pt idx="25">
                  <c:v>12.949456</c:v>
                </c:pt>
                <c:pt idx="26">
                  <c:v>13.553787</c:v>
                </c:pt>
                <c:pt idx="27">
                  <c:v>16.257190999999999</c:v>
                </c:pt>
                <c:pt idx="28">
                  <c:v>16.000648000000002</c:v>
                </c:pt>
                <c:pt idx="29">
                  <c:v>15.504773</c:v>
                </c:pt>
                <c:pt idx="30">
                  <c:v>15.888574</c:v>
                </c:pt>
                <c:pt idx="31">
                  <c:v>14.771421999999999</c:v>
                </c:pt>
                <c:pt idx="32">
                  <c:v>12.181806999999999</c:v>
                </c:pt>
                <c:pt idx="33">
                  <c:v>11.888101000000001</c:v>
                </c:pt>
                <c:pt idx="34">
                  <c:v>11.929847000000001</c:v>
                </c:pt>
                <c:pt idx="35">
                  <c:v>11.51681</c:v>
                </c:pt>
                <c:pt idx="36">
                  <c:v>12.569965</c:v>
                </c:pt>
                <c:pt idx="37">
                  <c:v>12.78758</c:v>
                </c:pt>
                <c:pt idx="38">
                  <c:v>12.912724000000001</c:v>
                </c:pt>
                <c:pt idx="39">
                  <c:v>13.618468</c:v>
                </c:pt>
                <c:pt idx="40">
                  <c:v>12.526306</c:v>
                </c:pt>
                <c:pt idx="41">
                  <c:v>11.871696</c:v>
                </c:pt>
                <c:pt idx="42">
                  <c:v>13.350951</c:v>
                </c:pt>
                <c:pt idx="43">
                  <c:v>13.524615000000001</c:v>
                </c:pt>
                <c:pt idx="44">
                  <c:v>11.822281</c:v>
                </c:pt>
                <c:pt idx="45">
                  <c:v>13.390103</c:v>
                </c:pt>
                <c:pt idx="46">
                  <c:v>13.262857</c:v>
                </c:pt>
                <c:pt idx="47">
                  <c:v>12.374708999999999</c:v>
                </c:pt>
                <c:pt idx="48">
                  <c:v>15.362990999999999</c:v>
                </c:pt>
                <c:pt idx="49">
                  <c:v>16.292887</c:v>
                </c:pt>
                <c:pt idx="50">
                  <c:v>17.369016999999999</c:v>
                </c:pt>
                <c:pt idx="51">
                  <c:v>19.567577</c:v>
                </c:pt>
                <c:pt idx="52">
                  <c:v>17.758091</c:v>
                </c:pt>
                <c:pt idx="53">
                  <c:v>14.644955</c:v>
                </c:pt>
                <c:pt idx="54">
                  <c:v>15.23138</c:v>
                </c:pt>
                <c:pt idx="55">
                  <c:v>13.66807</c:v>
                </c:pt>
                <c:pt idx="56">
                  <c:v>12.754496</c:v>
                </c:pt>
                <c:pt idx="57">
                  <c:v>13.826961000000001</c:v>
                </c:pt>
                <c:pt idx="58">
                  <c:v>13.147468999999999</c:v>
                </c:pt>
                <c:pt idx="59">
                  <c:v>13.099759000000001</c:v>
                </c:pt>
                <c:pt idx="60">
                  <c:v>13.909822</c:v>
                </c:pt>
                <c:pt idx="61">
                  <c:v>13.416237000000001</c:v>
                </c:pt>
                <c:pt idx="62">
                  <c:v>14.093139000000001</c:v>
                </c:pt>
                <c:pt idx="63">
                  <c:v>14.809951</c:v>
                </c:pt>
                <c:pt idx="64">
                  <c:v>14.432975000000001</c:v>
                </c:pt>
                <c:pt idx="65">
                  <c:v>14.568978</c:v>
                </c:pt>
                <c:pt idx="66">
                  <c:v>14.742666</c:v>
                </c:pt>
                <c:pt idx="67">
                  <c:v>14.371337</c:v>
                </c:pt>
                <c:pt idx="68">
                  <c:v>14.892989</c:v>
                </c:pt>
                <c:pt idx="69">
                  <c:v>14.539289</c:v>
                </c:pt>
                <c:pt idx="70">
                  <c:v>14.924956</c:v>
                </c:pt>
                <c:pt idx="71">
                  <c:v>15.202431000000001</c:v>
                </c:pt>
                <c:pt idx="72">
                  <c:v>16.394831</c:v>
                </c:pt>
                <c:pt idx="73">
                  <c:v>16.824932</c:v>
                </c:pt>
                <c:pt idx="74">
                  <c:v>16.666636</c:v>
                </c:pt>
                <c:pt idx="75">
                  <c:v>18.010598999999999</c:v>
                </c:pt>
                <c:pt idx="76">
                  <c:v>17.742750000000001</c:v>
                </c:pt>
                <c:pt idx="77">
                  <c:v>17.101942000000001</c:v>
                </c:pt>
                <c:pt idx="78">
                  <c:v>18.207224</c:v>
                </c:pt>
                <c:pt idx="79">
                  <c:v>18.980034</c:v>
                </c:pt>
                <c:pt idx="80">
                  <c:v>21.326765000000002</c:v>
                </c:pt>
                <c:pt idx="81">
                  <c:v>22.885767000000001</c:v>
                </c:pt>
                <c:pt idx="82">
                  <c:v>22.599785000000001</c:v>
                </c:pt>
                <c:pt idx="83">
                  <c:v>23.211400999999999</c:v>
                </c:pt>
                <c:pt idx="84">
                  <c:v>23.750758999999999</c:v>
                </c:pt>
                <c:pt idx="85">
                  <c:v>22.733737999999999</c:v>
                </c:pt>
                <c:pt idx="86">
                  <c:v>20.439382999999999</c:v>
                </c:pt>
                <c:pt idx="87">
                  <c:v>26.156580000000002</c:v>
                </c:pt>
                <c:pt idx="88">
                  <c:v>17.545729000000001</c:v>
                </c:pt>
                <c:pt idx="89">
                  <c:v>20.253354999999999</c:v>
                </c:pt>
                <c:pt idx="90">
                  <c:v>22.845644</c:v>
                </c:pt>
                <c:pt idx="91">
                  <c:v>20.794163000000001</c:v>
                </c:pt>
                <c:pt idx="92">
                  <c:v>21.826954000000001</c:v>
                </c:pt>
                <c:pt idx="93">
                  <c:v>23.274032999999999</c:v>
                </c:pt>
                <c:pt idx="94">
                  <c:v>20.154665000000001</c:v>
                </c:pt>
                <c:pt idx="95">
                  <c:v>16.887080999999998</c:v>
                </c:pt>
                <c:pt idx="96">
                  <c:v>14.796849999999999</c:v>
                </c:pt>
                <c:pt idx="97">
                  <c:v>11.134435</c:v>
                </c:pt>
                <c:pt idx="98">
                  <c:v>9.4694271000000008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-5.7104239000000003</c:v>
                </c:pt>
                <c:pt idx="1">
                  <c:v>2.8421911999999998</c:v>
                </c:pt>
                <c:pt idx="2">
                  <c:v>12.264317999999999</c:v>
                </c:pt>
                <c:pt idx="3">
                  <c:v>13.894634</c:v>
                </c:pt>
                <c:pt idx="4">
                  <c:v>18.803991</c:v>
                </c:pt>
                <c:pt idx="5">
                  <c:v>20.924505</c:v>
                </c:pt>
                <c:pt idx="6">
                  <c:v>28.090260000000001</c:v>
                </c:pt>
                <c:pt idx="7">
                  <c:v>15.911690999999999</c:v>
                </c:pt>
                <c:pt idx="8">
                  <c:v>14.522444</c:v>
                </c:pt>
                <c:pt idx="9">
                  <c:v>13.232988000000001</c:v>
                </c:pt>
                <c:pt idx="10">
                  <c:v>10.574028</c:v>
                </c:pt>
                <c:pt idx="11">
                  <c:v>3.7337761</c:v>
                </c:pt>
                <c:pt idx="12">
                  <c:v>-0.64639955999999998</c:v>
                </c:pt>
                <c:pt idx="13">
                  <c:v>-0.70949744999999997</c:v>
                </c:pt>
                <c:pt idx="14">
                  <c:v>3.3255455</c:v>
                </c:pt>
                <c:pt idx="15">
                  <c:v>5.1863079000000001</c:v>
                </c:pt>
                <c:pt idx="16">
                  <c:v>5.2887411000000002</c:v>
                </c:pt>
                <c:pt idx="17">
                  <c:v>6.0691389999999998</c:v>
                </c:pt>
                <c:pt idx="18">
                  <c:v>7.0000834000000003</c:v>
                </c:pt>
                <c:pt idx="19">
                  <c:v>8.0675144000000003</c:v>
                </c:pt>
                <c:pt idx="20">
                  <c:v>8.4057826999999996</c:v>
                </c:pt>
                <c:pt idx="21">
                  <c:v>8.9811067999999992</c:v>
                </c:pt>
                <c:pt idx="22">
                  <c:v>8.5936079000000003</c:v>
                </c:pt>
                <c:pt idx="23">
                  <c:v>8.9671211</c:v>
                </c:pt>
                <c:pt idx="24">
                  <c:v>12.230789</c:v>
                </c:pt>
                <c:pt idx="25">
                  <c:v>13.444941999999999</c:v>
                </c:pt>
                <c:pt idx="26">
                  <c:v>13.177066999999999</c:v>
                </c:pt>
                <c:pt idx="27">
                  <c:v>14.660736999999999</c:v>
                </c:pt>
                <c:pt idx="28">
                  <c:v>14.590075000000001</c:v>
                </c:pt>
                <c:pt idx="29">
                  <c:v>13.556520000000001</c:v>
                </c:pt>
                <c:pt idx="30">
                  <c:v>13.413876999999999</c:v>
                </c:pt>
                <c:pt idx="31">
                  <c:v>12.264881000000001</c:v>
                </c:pt>
                <c:pt idx="32">
                  <c:v>10.811588</c:v>
                </c:pt>
                <c:pt idx="33">
                  <c:v>11.258426999999999</c:v>
                </c:pt>
                <c:pt idx="34">
                  <c:v>11.496302999999999</c:v>
                </c:pt>
                <c:pt idx="35">
                  <c:v>11.206042999999999</c:v>
                </c:pt>
                <c:pt idx="36">
                  <c:v>12.160386000000001</c:v>
                </c:pt>
                <c:pt idx="37">
                  <c:v>12.59468</c:v>
                </c:pt>
                <c:pt idx="38">
                  <c:v>12.288952</c:v>
                </c:pt>
                <c:pt idx="39">
                  <c:v>12.242903</c:v>
                </c:pt>
                <c:pt idx="40">
                  <c:v>11.729513000000001</c:v>
                </c:pt>
                <c:pt idx="41">
                  <c:v>11.145725000000001</c:v>
                </c:pt>
                <c:pt idx="42">
                  <c:v>11.889851999999999</c:v>
                </c:pt>
                <c:pt idx="43">
                  <c:v>11.952068000000001</c:v>
                </c:pt>
                <c:pt idx="44">
                  <c:v>10.575255</c:v>
                </c:pt>
                <c:pt idx="45">
                  <c:v>12.504498</c:v>
                </c:pt>
                <c:pt idx="46">
                  <c:v>12.666449</c:v>
                </c:pt>
                <c:pt idx="47">
                  <c:v>11.748322</c:v>
                </c:pt>
                <c:pt idx="48">
                  <c:v>14.447445999999999</c:v>
                </c:pt>
                <c:pt idx="49">
                  <c:v>15.976124</c:v>
                </c:pt>
                <c:pt idx="50">
                  <c:v>16.671555999999999</c:v>
                </c:pt>
                <c:pt idx="51">
                  <c:v>18.456496999999999</c:v>
                </c:pt>
                <c:pt idx="52">
                  <c:v>16.663191000000001</c:v>
                </c:pt>
                <c:pt idx="53">
                  <c:v>13.573219</c:v>
                </c:pt>
                <c:pt idx="54">
                  <c:v>13.965332999999999</c:v>
                </c:pt>
                <c:pt idx="55">
                  <c:v>12.590247</c:v>
                </c:pt>
                <c:pt idx="56">
                  <c:v>11.85932</c:v>
                </c:pt>
                <c:pt idx="57">
                  <c:v>13.44322</c:v>
                </c:pt>
                <c:pt idx="58">
                  <c:v>12.829122999999999</c:v>
                </c:pt>
                <c:pt idx="59">
                  <c:v>12.545013000000001</c:v>
                </c:pt>
                <c:pt idx="60">
                  <c:v>13.219075</c:v>
                </c:pt>
                <c:pt idx="61">
                  <c:v>12.439393000000001</c:v>
                </c:pt>
                <c:pt idx="62">
                  <c:v>13.176596999999999</c:v>
                </c:pt>
                <c:pt idx="63">
                  <c:v>14.217608999999999</c:v>
                </c:pt>
                <c:pt idx="64">
                  <c:v>14.388999</c:v>
                </c:pt>
                <c:pt idx="65">
                  <c:v>14.368567000000001</c:v>
                </c:pt>
                <c:pt idx="66">
                  <c:v>14.587476000000001</c:v>
                </c:pt>
                <c:pt idx="67">
                  <c:v>14.166079999999999</c:v>
                </c:pt>
                <c:pt idx="68">
                  <c:v>14.419775</c:v>
                </c:pt>
                <c:pt idx="69">
                  <c:v>14.182684999999999</c:v>
                </c:pt>
                <c:pt idx="70">
                  <c:v>14.409634</c:v>
                </c:pt>
                <c:pt idx="71">
                  <c:v>14.607405999999999</c:v>
                </c:pt>
                <c:pt idx="72">
                  <c:v>15.388776</c:v>
                </c:pt>
                <c:pt idx="73">
                  <c:v>15.984273999999999</c:v>
                </c:pt>
                <c:pt idx="74">
                  <c:v>15.237394</c:v>
                </c:pt>
                <c:pt idx="75">
                  <c:v>16.161557999999999</c:v>
                </c:pt>
                <c:pt idx="76">
                  <c:v>16.412497999999999</c:v>
                </c:pt>
                <c:pt idx="77">
                  <c:v>15.739364999999999</c:v>
                </c:pt>
                <c:pt idx="78">
                  <c:v>19.382517</c:v>
                </c:pt>
                <c:pt idx="79">
                  <c:v>22.255243</c:v>
                </c:pt>
                <c:pt idx="80">
                  <c:v>21.396056999999999</c:v>
                </c:pt>
                <c:pt idx="81">
                  <c:v>25.487625000000001</c:v>
                </c:pt>
                <c:pt idx="82">
                  <c:v>24.511863999999999</c:v>
                </c:pt>
                <c:pt idx="83">
                  <c:v>21.820796999999999</c:v>
                </c:pt>
                <c:pt idx="84">
                  <c:v>22.068204999999999</c:v>
                </c:pt>
                <c:pt idx="85">
                  <c:v>20.79562</c:v>
                </c:pt>
                <c:pt idx="86">
                  <c:v>19.660378000000001</c:v>
                </c:pt>
                <c:pt idx="87">
                  <c:v>19.870778999999999</c:v>
                </c:pt>
                <c:pt idx="88">
                  <c:v>19.823853</c:v>
                </c:pt>
                <c:pt idx="89">
                  <c:v>18.985261999999999</c:v>
                </c:pt>
                <c:pt idx="90">
                  <c:v>22.579172</c:v>
                </c:pt>
                <c:pt idx="91">
                  <c:v>20.790894000000002</c:v>
                </c:pt>
                <c:pt idx="92">
                  <c:v>25.439543</c:v>
                </c:pt>
                <c:pt idx="93">
                  <c:v>19.602616999999999</c:v>
                </c:pt>
                <c:pt idx="94">
                  <c:v>18.800179</c:v>
                </c:pt>
                <c:pt idx="95">
                  <c:v>15.512257</c:v>
                </c:pt>
                <c:pt idx="96">
                  <c:v>12.385693</c:v>
                </c:pt>
                <c:pt idx="97">
                  <c:v>9.9756020999999997</c:v>
                </c:pt>
                <c:pt idx="98">
                  <c:v>4.6812911000000001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'IP3'!$S$5:$S$103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'IP3'!$Y$5:$Y$103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-6.1579847000000001</c:v>
                </c:pt>
                <c:pt idx="1">
                  <c:v>-2.8017223000000002</c:v>
                </c:pt>
                <c:pt idx="2">
                  <c:v>0.27906956999999999</c:v>
                </c:pt>
                <c:pt idx="3">
                  <c:v>0.97923088000000003</c:v>
                </c:pt>
                <c:pt idx="4">
                  <c:v>1.7272350999999999</c:v>
                </c:pt>
                <c:pt idx="5">
                  <c:v>4.4591475000000003</c:v>
                </c:pt>
                <c:pt idx="6">
                  <c:v>9.8029107999999994</c:v>
                </c:pt>
                <c:pt idx="7">
                  <c:v>14.152877999999999</c:v>
                </c:pt>
                <c:pt idx="8">
                  <c:v>15.935250999999999</c:v>
                </c:pt>
                <c:pt idx="9">
                  <c:v>15.708935</c:v>
                </c:pt>
                <c:pt idx="10">
                  <c:v>14.495357</c:v>
                </c:pt>
                <c:pt idx="11">
                  <c:v>12.869657</c:v>
                </c:pt>
                <c:pt idx="12">
                  <c:v>9.7098198</c:v>
                </c:pt>
                <c:pt idx="13">
                  <c:v>7.6418299999999997</c:v>
                </c:pt>
                <c:pt idx="14">
                  <c:v>6.6978321000000003</c:v>
                </c:pt>
                <c:pt idx="15">
                  <c:v>6.4837436999999998</c:v>
                </c:pt>
                <c:pt idx="16">
                  <c:v>5.8811998000000001</c:v>
                </c:pt>
                <c:pt idx="17">
                  <c:v>5.4767728</c:v>
                </c:pt>
                <c:pt idx="18">
                  <c:v>6.1447286999999999</c:v>
                </c:pt>
                <c:pt idx="19">
                  <c:v>7.2988495999999996</c:v>
                </c:pt>
                <c:pt idx="20">
                  <c:v>8.7362862000000003</c:v>
                </c:pt>
                <c:pt idx="21">
                  <c:v>9.5618601000000005</c:v>
                </c:pt>
                <c:pt idx="22">
                  <c:v>10.278616</c:v>
                </c:pt>
                <c:pt idx="23">
                  <c:v>10.829724000000001</c:v>
                </c:pt>
                <c:pt idx="24">
                  <c:v>11.263375999999999</c:v>
                </c:pt>
                <c:pt idx="25">
                  <c:v>11.952413999999999</c:v>
                </c:pt>
                <c:pt idx="26">
                  <c:v>12.412786000000001</c:v>
                </c:pt>
                <c:pt idx="27">
                  <c:v>12.451655000000001</c:v>
                </c:pt>
                <c:pt idx="28">
                  <c:v>12.562113</c:v>
                </c:pt>
                <c:pt idx="29">
                  <c:v>14.025867999999999</c:v>
                </c:pt>
                <c:pt idx="30">
                  <c:v>16.077052999999999</c:v>
                </c:pt>
                <c:pt idx="31">
                  <c:v>18.656925000000001</c:v>
                </c:pt>
                <c:pt idx="32">
                  <c:v>19.019285</c:v>
                </c:pt>
                <c:pt idx="33">
                  <c:v>18.271256999999999</c:v>
                </c:pt>
                <c:pt idx="34">
                  <c:v>16.388062000000001</c:v>
                </c:pt>
                <c:pt idx="35">
                  <c:v>15.720885000000001</c:v>
                </c:pt>
                <c:pt idx="36">
                  <c:v>16.327491999999999</c:v>
                </c:pt>
                <c:pt idx="37">
                  <c:v>17.080492</c:v>
                </c:pt>
                <c:pt idx="38">
                  <c:v>17.01568</c:v>
                </c:pt>
                <c:pt idx="39">
                  <c:v>16.527456000000001</c:v>
                </c:pt>
                <c:pt idx="40">
                  <c:v>16.397717</c:v>
                </c:pt>
                <c:pt idx="41">
                  <c:v>16.608191000000001</c:v>
                </c:pt>
                <c:pt idx="42">
                  <c:v>16.206007</c:v>
                </c:pt>
                <c:pt idx="43">
                  <c:v>15.604876000000001</c:v>
                </c:pt>
                <c:pt idx="44">
                  <c:v>15.311368999999999</c:v>
                </c:pt>
                <c:pt idx="45">
                  <c:v>15.240983999999999</c:v>
                </c:pt>
                <c:pt idx="46">
                  <c:v>15.227264999999999</c:v>
                </c:pt>
                <c:pt idx="47">
                  <c:v>15.555434999999999</c:v>
                </c:pt>
                <c:pt idx="48">
                  <c:v>16.338663</c:v>
                </c:pt>
                <c:pt idx="49">
                  <c:v>16.953484</c:v>
                </c:pt>
                <c:pt idx="50">
                  <c:v>17.481718000000001</c:v>
                </c:pt>
                <c:pt idx="51">
                  <c:v>17.926553999999999</c:v>
                </c:pt>
                <c:pt idx="52">
                  <c:v>18.009440999999999</c:v>
                </c:pt>
                <c:pt idx="53">
                  <c:v>17.573125999999998</c:v>
                </c:pt>
                <c:pt idx="54">
                  <c:v>16.756724999999999</c:v>
                </c:pt>
                <c:pt idx="55">
                  <c:v>16.253204</c:v>
                </c:pt>
                <c:pt idx="56">
                  <c:v>16.407865999999999</c:v>
                </c:pt>
                <c:pt idx="57">
                  <c:v>16.671499000000001</c:v>
                </c:pt>
                <c:pt idx="58">
                  <c:v>16.602817999999999</c:v>
                </c:pt>
                <c:pt idx="59">
                  <c:v>16.460008999999999</c:v>
                </c:pt>
                <c:pt idx="60">
                  <c:v>16.564526000000001</c:v>
                </c:pt>
                <c:pt idx="61">
                  <c:v>17.643267000000002</c:v>
                </c:pt>
                <c:pt idx="62">
                  <c:v>18.734718000000001</c:v>
                </c:pt>
                <c:pt idx="63">
                  <c:v>19.203465999999999</c:v>
                </c:pt>
                <c:pt idx="64">
                  <c:v>18.664981999999998</c:v>
                </c:pt>
                <c:pt idx="65">
                  <c:v>17.449945</c:v>
                </c:pt>
                <c:pt idx="66">
                  <c:v>16.512862999999999</c:v>
                </c:pt>
                <c:pt idx="67">
                  <c:v>15.695162</c:v>
                </c:pt>
                <c:pt idx="68">
                  <c:v>14.755393</c:v>
                </c:pt>
                <c:pt idx="69">
                  <c:v>13.891529</c:v>
                </c:pt>
                <c:pt idx="70">
                  <c:v>13.060651999999999</c:v>
                </c:pt>
                <c:pt idx="71">
                  <c:v>12.639272999999999</c:v>
                </c:pt>
                <c:pt idx="72">
                  <c:v>12.638334</c:v>
                </c:pt>
                <c:pt idx="73">
                  <c:v>12.959997</c:v>
                </c:pt>
                <c:pt idx="74">
                  <c:v>13.225657</c:v>
                </c:pt>
                <c:pt idx="75">
                  <c:v>13.201663999999999</c:v>
                </c:pt>
                <c:pt idx="76">
                  <c:v>12.872763000000001</c:v>
                </c:pt>
                <c:pt idx="77">
                  <c:v>12.574964</c:v>
                </c:pt>
                <c:pt idx="78">
                  <c:v>12.500351</c:v>
                </c:pt>
                <c:pt idx="79">
                  <c:v>12.374089</c:v>
                </c:pt>
                <c:pt idx="80">
                  <c:v>12.062455</c:v>
                </c:pt>
                <c:pt idx="81">
                  <c:v>11.193721999999999</c:v>
                </c:pt>
                <c:pt idx="82">
                  <c:v>9.8083658000000007</c:v>
                </c:pt>
                <c:pt idx="83">
                  <c:v>8.1686630000000005</c:v>
                </c:pt>
                <c:pt idx="84">
                  <c:v>6.6736621999999999</c:v>
                </c:pt>
                <c:pt idx="85">
                  <c:v>4.5073885999999996</c:v>
                </c:pt>
                <c:pt idx="86">
                  <c:v>2.7415669</c:v>
                </c:pt>
                <c:pt idx="87">
                  <c:v>0.74764686999999996</c:v>
                </c:pt>
                <c:pt idx="88">
                  <c:v>1.2701792000000001</c:v>
                </c:pt>
                <c:pt idx="89">
                  <c:v>2.7925217</c:v>
                </c:pt>
                <c:pt idx="90">
                  <c:v>7.4467793000000002</c:v>
                </c:pt>
                <c:pt idx="91">
                  <c:v>13.475955000000001</c:v>
                </c:pt>
                <c:pt idx="92">
                  <c:v>18.197562999999999</c:v>
                </c:pt>
                <c:pt idx="93">
                  <c:v>20.176442999999999</c:v>
                </c:pt>
                <c:pt idx="94">
                  <c:v>20.267361000000001</c:v>
                </c:pt>
                <c:pt idx="95">
                  <c:v>20.620615000000001</c:v>
                </c:pt>
                <c:pt idx="96">
                  <c:v>22.969580000000001</c:v>
                </c:pt>
                <c:pt idx="97">
                  <c:v>23.7255</c:v>
                </c:pt>
                <c:pt idx="98">
                  <c:v>24.525604000000001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-5.6459403000000004</c:v>
                </c:pt>
                <c:pt idx="1">
                  <c:v>-4.3215899000000002</c:v>
                </c:pt>
                <c:pt idx="2">
                  <c:v>2.9982378000000001</c:v>
                </c:pt>
                <c:pt idx="3">
                  <c:v>0.29500428000000001</c:v>
                </c:pt>
                <c:pt idx="4">
                  <c:v>-0.35345119000000003</c:v>
                </c:pt>
                <c:pt idx="5">
                  <c:v>1.5514724</c:v>
                </c:pt>
                <c:pt idx="6">
                  <c:v>4.1444988</c:v>
                </c:pt>
                <c:pt idx="7">
                  <c:v>10.260820000000001</c:v>
                </c:pt>
                <c:pt idx="8">
                  <c:v>14.62847</c:v>
                </c:pt>
                <c:pt idx="9">
                  <c:v>12.452855</c:v>
                </c:pt>
                <c:pt idx="10">
                  <c:v>14.397268</c:v>
                </c:pt>
                <c:pt idx="11">
                  <c:v>12.380274</c:v>
                </c:pt>
                <c:pt idx="12">
                  <c:v>8.8841829000000008</c:v>
                </c:pt>
                <c:pt idx="13">
                  <c:v>6.0387249000000001</c:v>
                </c:pt>
                <c:pt idx="14">
                  <c:v>6.4288559000000003</c:v>
                </c:pt>
                <c:pt idx="15">
                  <c:v>5.9471955000000003</c:v>
                </c:pt>
                <c:pt idx="16">
                  <c:v>5.1388639999999999</c:v>
                </c:pt>
                <c:pt idx="17">
                  <c:v>4.5348195999999996</c:v>
                </c:pt>
                <c:pt idx="18">
                  <c:v>4.9142922999999996</c:v>
                </c:pt>
                <c:pt idx="19">
                  <c:v>7.5230999000000001</c:v>
                </c:pt>
                <c:pt idx="20">
                  <c:v>7.8646039999999999</c:v>
                </c:pt>
                <c:pt idx="21">
                  <c:v>8.9330034000000005</c:v>
                </c:pt>
                <c:pt idx="22">
                  <c:v>9.6496104999999996</c:v>
                </c:pt>
                <c:pt idx="23">
                  <c:v>10.26014</c:v>
                </c:pt>
                <c:pt idx="24">
                  <c:v>10.671200000000001</c:v>
                </c:pt>
                <c:pt idx="25">
                  <c:v>10.832508000000001</c:v>
                </c:pt>
                <c:pt idx="26">
                  <c:v>11.588227</c:v>
                </c:pt>
                <c:pt idx="27">
                  <c:v>10.933757</c:v>
                </c:pt>
                <c:pt idx="28">
                  <c:v>11.035261999999999</c:v>
                </c:pt>
                <c:pt idx="29">
                  <c:v>14.190004999999999</c:v>
                </c:pt>
                <c:pt idx="30">
                  <c:v>18.707757999999998</c:v>
                </c:pt>
                <c:pt idx="31">
                  <c:v>18.261063</c:v>
                </c:pt>
                <c:pt idx="32">
                  <c:v>19.997440000000001</c:v>
                </c:pt>
                <c:pt idx="33">
                  <c:v>16.830107000000002</c:v>
                </c:pt>
                <c:pt idx="34">
                  <c:v>14.624848</c:v>
                </c:pt>
                <c:pt idx="35">
                  <c:v>14.420204</c:v>
                </c:pt>
                <c:pt idx="36">
                  <c:v>15.574016</c:v>
                </c:pt>
                <c:pt idx="37">
                  <c:v>16.199911</c:v>
                </c:pt>
                <c:pt idx="38">
                  <c:v>16.085402999999999</c:v>
                </c:pt>
                <c:pt idx="39">
                  <c:v>15.451779999999999</c:v>
                </c:pt>
                <c:pt idx="40">
                  <c:v>15.434533999999999</c:v>
                </c:pt>
                <c:pt idx="41">
                  <c:v>15.221425999999999</c:v>
                </c:pt>
                <c:pt idx="42">
                  <c:v>14.992065999999999</c:v>
                </c:pt>
                <c:pt idx="43">
                  <c:v>13.802472</c:v>
                </c:pt>
                <c:pt idx="44">
                  <c:v>14.524768999999999</c:v>
                </c:pt>
                <c:pt idx="45">
                  <c:v>15.036808000000001</c:v>
                </c:pt>
                <c:pt idx="46">
                  <c:v>14.305199</c:v>
                </c:pt>
                <c:pt idx="47">
                  <c:v>15.111689999999999</c:v>
                </c:pt>
                <c:pt idx="48">
                  <c:v>16.614751999999999</c:v>
                </c:pt>
                <c:pt idx="49">
                  <c:v>16.473037999999999</c:v>
                </c:pt>
                <c:pt idx="50">
                  <c:v>16.881412999999998</c:v>
                </c:pt>
                <c:pt idx="51">
                  <c:v>18.437849</c:v>
                </c:pt>
                <c:pt idx="52">
                  <c:v>18.663412000000001</c:v>
                </c:pt>
                <c:pt idx="53">
                  <c:v>16.967528999999999</c:v>
                </c:pt>
                <c:pt idx="54">
                  <c:v>16.592651</c:v>
                </c:pt>
                <c:pt idx="55">
                  <c:v>16.151444999999999</c:v>
                </c:pt>
                <c:pt idx="56">
                  <c:v>16.597225000000002</c:v>
                </c:pt>
                <c:pt idx="57">
                  <c:v>18.239205999999999</c:v>
                </c:pt>
                <c:pt idx="58">
                  <c:v>16.250004000000001</c:v>
                </c:pt>
                <c:pt idx="59">
                  <c:v>15.055146000000001</c:v>
                </c:pt>
                <c:pt idx="60">
                  <c:v>15.86469</c:v>
                </c:pt>
                <c:pt idx="61">
                  <c:v>15.936588</c:v>
                </c:pt>
                <c:pt idx="62">
                  <c:v>18.431512999999999</c:v>
                </c:pt>
                <c:pt idx="63">
                  <c:v>19.184062999999998</c:v>
                </c:pt>
                <c:pt idx="64">
                  <c:v>18.523886000000001</c:v>
                </c:pt>
                <c:pt idx="65">
                  <c:v>17.153787999999999</c:v>
                </c:pt>
                <c:pt idx="66">
                  <c:v>16.296917000000001</c:v>
                </c:pt>
                <c:pt idx="67">
                  <c:v>15.215401999999999</c:v>
                </c:pt>
                <c:pt idx="68">
                  <c:v>13.877668999999999</c:v>
                </c:pt>
                <c:pt idx="69">
                  <c:v>13.060843999999999</c:v>
                </c:pt>
                <c:pt idx="70">
                  <c:v>12.184097</c:v>
                </c:pt>
                <c:pt idx="71">
                  <c:v>12.141282</c:v>
                </c:pt>
                <c:pt idx="72">
                  <c:v>12.843533000000001</c:v>
                </c:pt>
                <c:pt idx="73">
                  <c:v>13.265575</c:v>
                </c:pt>
                <c:pt idx="74">
                  <c:v>13.194563</c:v>
                </c:pt>
                <c:pt idx="75">
                  <c:v>13.086739</c:v>
                </c:pt>
                <c:pt idx="76">
                  <c:v>12.657826</c:v>
                </c:pt>
                <c:pt idx="77">
                  <c:v>12.252146</c:v>
                </c:pt>
                <c:pt idx="78">
                  <c:v>12.247629</c:v>
                </c:pt>
                <c:pt idx="79">
                  <c:v>11.941557</c:v>
                </c:pt>
                <c:pt idx="80">
                  <c:v>10.340351</c:v>
                </c:pt>
                <c:pt idx="81">
                  <c:v>9.3020867999999997</c:v>
                </c:pt>
                <c:pt idx="82">
                  <c:v>7.4550729000000002</c:v>
                </c:pt>
                <c:pt idx="83">
                  <c:v>5.9460801999999999</c:v>
                </c:pt>
                <c:pt idx="84">
                  <c:v>4.2716117000000002</c:v>
                </c:pt>
                <c:pt idx="85">
                  <c:v>0.27563003000000003</c:v>
                </c:pt>
                <c:pt idx="86">
                  <c:v>-2.5875412999999998</c:v>
                </c:pt>
                <c:pt idx="87">
                  <c:v>-2.4659876999999999</c:v>
                </c:pt>
                <c:pt idx="88">
                  <c:v>-3.1571014000000002</c:v>
                </c:pt>
                <c:pt idx="89">
                  <c:v>-1.1688282000000001</c:v>
                </c:pt>
                <c:pt idx="90">
                  <c:v>0.49915805000000002</c:v>
                </c:pt>
                <c:pt idx="91">
                  <c:v>4.9992728</c:v>
                </c:pt>
                <c:pt idx="92">
                  <c:v>10.453410999999999</c:v>
                </c:pt>
                <c:pt idx="93">
                  <c:v>19.999689</c:v>
                </c:pt>
                <c:pt idx="94">
                  <c:v>17.769155999999999</c:v>
                </c:pt>
                <c:pt idx="95">
                  <c:v>19.324354</c:v>
                </c:pt>
                <c:pt idx="96">
                  <c:v>20.532595000000001</c:v>
                </c:pt>
                <c:pt idx="97">
                  <c:v>21.078278999999998</c:v>
                </c:pt>
                <c:pt idx="98">
                  <c:v>21.779544999999999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-10.903954000000001</c:v>
                </c:pt>
                <c:pt idx="1">
                  <c:v>-2.9001429000000001</c:v>
                </c:pt>
                <c:pt idx="2">
                  <c:v>4.7202506</c:v>
                </c:pt>
                <c:pt idx="3">
                  <c:v>0.41194195</c:v>
                </c:pt>
                <c:pt idx="4">
                  <c:v>-0.61668502999999997</c:v>
                </c:pt>
                <c:pt idx="5">
                  <c:v>0.33142126</c:v>
                </c:pt>
                <c:pt idx="6">
                  <c:v>0.81480229000000004</c:v>
                </c:pt>
                <c:pt idx="7">
                  <c:v>7.0285697000000003</c:v>
                </c:pt>
                <c:pt idx="8">
                  <c:v>12.573218000000001</c:v>
                </c:pt>
                <c:pt idx="9">
                  <c:v>11.081122000000001</c:v>
                </c:pt>
                <c:pt idx="10">
                  <c:v>11.617616</c:v>
                </c:pt>
                <c:pt idx="11">
                  <c:v>11.228801000000001</c:v>
                </c:pt>
                <c:pt idx="12">
                  <c:v>8.2561111</c:v>
                </c:pt>
                <c:pt idx="13">
                  <c:v>5.5876945999999998</c:v>
                </c:pt>
                <c:pt idx="14">
                  <c:v>5.8532276000000003</c:v>
                </c:pt>
                <c:pt idx="15">
                  <c:v>5.3229251</c:v>
                </c:pt>
                <c:pt idx="16">
                  <c:v>4.4295549000000003</c:v>
                </c:pt>
                <c:pt idx="17">
                  <c:v>3.9596032999999999</c:v>
                </c:pt>
                <c:pt idx="18">
                  <c:v>4.5026945999999999</c:v>
                </c:pt>
                <c:pt idx="19">
                  <c:v>7.0989164999999996</c:v>
                </c:pt>
                <c:pt idx="20">
                  <c:v>7.0813622000000001</c:v>
                </c:pt>
                <c:pt idx="21">
                  <c:v>8.2585554000000005</c:v>
                </c:pt>
                <c:pt idx="22">
                  <c:v>9.0294991000000007</c:v>
                </c:pt>
                <c:pt idx="23">
                  <c:v>9.6259011999999995</c:v>
                </c:pt>
                <c:pt idx="24">
                  <c:v>9.9168643999999997</c:v>
                </c:pt>
                <c:pt idx="25">
                  <c:v>9.8301181999999994</c:v>
                </c:pt>
                <c:pt idx="26">
                  <c:v>10.218121</c:v>
                </c:pt>
                <c:pt idx="27">
                  <c:v>10.033014</c:v>
                </c:pt>
                <c:pt idx="28">
                  <c:v>11.321887</c:v>
                </c:pt>
                <c:pt idx="29">
                  <c:v>15.47114</c:v>
                </c:pt>
                <c:pt idx="30">
                  <c:v>19.035152</c:v>
                </c:pt>
                <c:pt idx="31">
                  <c:v>17.370604</c:v>
                </c:pt>
                <c:pt idx="32">
                  <c:v>18.761859999999999</c:v>
                </c:pt>
                <c:pt idx="33">
                  <c:v>15.516513</c:v>
                </c:pt>
                <c:pt idx="34">
                  <c:v>13.725294999999999</c:v>
                </c:pt>
                <c:pt idx="35">
                  <c:v>13.697028</c:v>
                </c:pt>
                <c:pt idx="36">
                  <c:v>14.493537</c:v>
                </c:pt>
                <c:pt idx="37">
                  <c:v>14.213710000000001</c:v>
                </c:pt>
                <c:pt idx="38">
                  <c:v>14.026797</c:v>
                </c:pt>
                <c:pt idx="39">
                  <c:v>14.41095</c:v>
                </c:pt>
                <c:pt idx="40">
                  <c:v>13.58043</c:v>
                </c:pt>
                <c:pt idx="41">
                  <c:v>13.339202999999999</c:v>
                </c:pt>
                <c:pt idx="42">
                  <c:v>13.868027</c:v>
                </c:pt>
                <c:pt idx="43">
                  <c:v>13.406126</c:v>
                </c:pt>
                <c:pt idx="44">
                  <c:v>14.25437</c:v>
                </c:pt>
                <c:pt idx="45">
                  <c:v>14.75441</c:v>
                </c:pt>
                <c:pt idx="46">
                  <c:v>14.05758</c:v>
                </c:pt>
                <c:pt idx="47">
                  <c:v>14.794572000000001</c:v>
                </c:pt>
                <c:pt idx="48">
                  <c:v>15.935886999999999</c:v>
                </c:pt>
                <c:pt idx="49">
                  <c:v>16.193348</c:v>
                </c:pt>
                <c:pt idx="50">
                  <c:v>16.421354000000001</c:v>
                </c:pt>
                <c:pt idx="51">
                  <c:v>19.238213999999999</c:v>
                </c:pt>
                <c:pt idx="52">
                  <c:v>18.607030999999999</c:v>
                </c:pt>
                <c:pt idx="53">
                  <c:v>16.053733999999999</c:v>
                </c:pt>
                <c:pt idx="54">
                  <c:v>17.010148999999998</c:v>
                </c:pt>
                <c:pt idx="55">
                  <c:v>17.164476000000001</c:v>
                </c:pt>
                <c:pt idx="56">
                  <c:v>16.885935</c:v>
                </c:pt>
                <c:pt idx="57">
                  <c:v>17.077249999999999</c:v>
                </c:pt>
                <c:pt idx="58">
                  <c:v>15.034409</c:v>
                </c:pt>
                <c:pt idx="59">
                  <c:v>13.90591</c:v>
                </c:pt>
                <c:pt idx="60">
                  <c:v>14.402766</c:v>
                </c:pt>
                <c:pt idx="61">
                  <c:v>14.143424</c:v>
                </c:pt>
                <c:pt idx="62">
                  <c:v>16.386393000000002</c:v>
                </c:pt>
                <c:pt idx="63">
                  <c:v>17.577632999999999</c:v>
                </c:pt>
                <c:pt idx="64">
                  <c:v>17.529657</c:v>
                </c:pt>
                <c:pt idx="65">
                  <c:v>16.194400999999999</c:v>
                </c:pt>
                <c:pt idx="66">
                  <c:v>14.92642</c:v>
                </c:pt>
                <c:pt idx="67">
                  <c:v>13.667337</c:v>
                </c:pt>
                <c:pt idx="68">
                  <c:v>12.885793</c:v>
                </c:pt>
                <c:pt idx="69">
                  <c:v>12.126116</c:v>
                </c:pt>
                <c:pt idx="70">
                  <c:v>12.030214000000001</c:v>
                </c:pt>
                <c:pt idx="71">
                  <c:v>12.499138</c:v>
                </c:pt>
                <c:pt idx="72">
                  <c:v>13.487781999999999</c:v>
                </c:pt>
                <c:pt idx="73">
                  <c:v>13.242217999999999</c:v>
                </c:pt>
                <c:pt idx="74">
                  <c:v>12.748849999999999</c:v>
                </c:pt>
                <c:pt idx="75">
                  <c:v>12.771732999999999</c:v>
                </c:pt>
                <c:pt idx="76">
                  <c:v>12.329333</c:v>
                </c:pt>
                <c:pt idx="77">
                  <c:v>11.648849999999999</c:v>
                </c:pt>
                <c:pt idx="78">
                  <c:v>11.091345</c:v>
                </c:pt>
                <c:pt idx="79">
                  <c:v>10.259748</c:v>
                </c:pt>
                <c:pt idx="80">
                  <c:v>8.0329789999999992</c:v>
                </c:pt>
                <c:pt idx="81">
                  <c:v>7.0077933999999997</c:v>
                </c:pt>
                <c:pt idx="82">
                  <c:v>5.8632793000000003</c:v>
                </c:pt>
                <c:pt idx="83">
                  <c:v>3.1159759</c:v>
                </c:pt>
                <c:pt idx="84">
                  <c:v>-0.66166705000000003</c:v>
                </c:pt>
                <c:pt idx="85">
                  <c:v>-3.2063277000000001</c:v>
                </c:pt>
                <c:pt idx="86">
                  <c:v>-4.6549715999999997</c:v>
                </c:pt>
                <c:pt idx="87">
                  <c:v>-4.4455194000000002</c:v>
                </c:pt>
                <c:pt idx="88">
                  <c:v>-4.6124147999999998</c:v>
                </c:pt>
                <c:pt idx="89">
                  <c:v>-3.3032379000000001</c:v>
                </c:pt>
                <c:pt idx="90">
                  <c:v>-2.284395</c:v>
                </c:pt>
                <c:pt idx="91">
                  <c:v>0.10941240000000001</c:v>
                </c:pt>
                <c:pt idx="92">
                  <c:v>3.2161852999999998</c:v>
                </c:pt>
                <c:pt idx="93">
                  <c:v>10.851319</c:v>
                </c:pt>
                <c:pt idx="94">
                  <c:v>16.534261999999998</c:v>
                </c:pt>
                <c:pt idx="95">
                  <c:v>19.08672</c:v>
                </c:pt>
                <c:pt idx="96">
                  <c:v>18.943085</c:v>
                </c:pt>
                <c:pt idx="97">
                  <c:v>19.271124</c:v>
                </c:pt>
                <c:pt idx="98">
                  <c:v>20.364153000000002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'IP3'!$AS$5:$AS$103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'IP3'!$AV$5:$AV$103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'IP3'!$AY$5:$AY$103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-72.081778999999997</c:v>
                </c:pt>
                <c:pt idx="1">
                  <c:v>-52.246613000000004</c:v>
                </c:pt>
                <c:pt idx="2">
                  <c:v>-30.923203999999998</c:v>
                </c:pt>
                <c:pt idx="3">
                  <c:v>-16.479690999999999</c:v>
                </c:pt>
                <c:pt idx="4">
                  <c:v>-8.0677137000000005</c:v>
                </c:pt>
                <c:pt idx="5">
                  <c:v>-1.6673117</c:v>
                </c:pt>
                <c:pt idx="6">
                  <c:v>1.6916814</c:v>
                </c:pt>
                <c:pt idx="7">
                  <c:v>3.9367060999999999</c:v>
                </c:pt>
                <c:pt idx="8">
                  <c:v>5.7938308999999997</c:v>
                </c:pt>
                <c:pt idx="9">
                  <c:v>4.9357351999999999</c:v>
                </c:pt>
                <c:pt idx="10">
                  <c:v>1.7979063</c:v>
                </c:pt>
                <c:pt idx="11">
                  <c:v>-1.8108244</c:v>
                </c:pt>
                <c:pt idx="12">
                  <c:v>-4.6057553000000002</c:v>
                </c:pt>
                <c:pt idx="13">
                  <c:v>-5.0947914000000001</c:v>
                </c:pt>
                <c:pt idx="14">
                  <c:v>-3.6017608999999999</c:v>
                </c:pt>
                <c:pt idx="15">
                  <c:v>-1.5776279</c:v>
                </c:pt>
                <c:pt idx="16">
                  <c:v>-0.47500177999999998</c:v>
                </c:pt>
                <c:pt idx="17">
                  <c:v>-6.8484955000000002E-3</c:v>
                </c:pt>
                <c:pt idx="18">
                  <c:v>0.36095287999999998</c:v>
                </c:pt>
                <c:pt idx="19">
                  <c:v>0.83936535999999995</c:v>
                </c:pt>
                <c:pt idx="20">
                  <c:v>1.7893367</c:v>
                </c:pt>
                <c:pt idx="21">
                  <c:v>2.2905563999999998</c:v>
                </c:pt>
                <c:pt idx="22">
                  <c:v>2.3062657999999998</c:v>
                </c:pt>
                <c:pt idx="23">
                  <c:v>2.4504687999999999</c:v>
                </c:pt>
                <c:pt idx="24">
                  <c:v>3.3113024000000002</c:v>
                </c:pt>
                <c:pt idx="25">
                  <c:v>4.7829027000000002</c:v>
                </c:pt>
                <c:pt idx="26">
                  <c:v>6.6517147999999997</c:v>
                </c:pt>
                <c:pt idx="27">
                  <c:v>8.2478303999999998</c:v>
                </c:pt>
                <c:pt idx="28">
                  <c:v>9.4837790000000002</c:v>
                </c:pt>
                <c:pt idx="29">
                  <c:v>9.9999447000000004</c:v>
                </c:pt>
                <c:pt idx="30">
                  <c:v>9.8783359999999991</c:v>
                </c:pt>
                <c:pt idx="31">
                  <c:v>8.8188057000000004</c:v>
                </c:pt>
                <c:pt idx="32">
                  <c:v>7.0158648000000001</c:v>
                </c:pt>
                <c:pt idx="33">
                  <c:v>5.5554433000000003</c:v>
                </c:pt>
                <c:pt idx="34">
                  <c:v>4.9752922000000002</c:v>
                </c:pt>
                <c:pt idx="35">
                  <c:v>5.0314135999999996</c:v>
                </c:pt>
                <c:pt idx="36">
                  <c:v>5.1445226999999996</c:v>
                </c:pt>
                <c:pt idx="37">
                  <c:v>5.4539036999999997</c:v>
                </c:pt>
                <c:pt idx="38">
                  <c:v>5.9769430000000003</c:v>
                </c:pt>
                <c:pt idx="39">
                  <c:v>6.1864920000000003</c:v>
                </c:pt>
                <c:pt idx="40">
                  <c:v>5.9539514000000002</c:v>
                </c:pt>
                <c:pt idx="41">
                  <c:v>5.7948456000000004</c:v>
                </c:pt>
                <c:pt idx="42">
                  <c:v>6.0710176999999996</c:v>
                </c:pt>
                <c:pt idx="43">
                  <c:v>6.4090518999999997</c:v>
                </c:pt>
                <c:pt idx="44">
                  <c:v>6.3288859999999998</c:v>
                </c:pt>
                <c:pt idx="45">
                  <c:v>5.9703746000000004</c:v>
                </c:pt>
                <c:pt idx="46">
                  <c:v>5.8189330000000004</c:v>
                </c:pt>
                <c:pt idx="47">
                  <c:v>6.1364989000000003</c:v>
                </c:pt>
                <c:pt idx="48">
                  <c:v>7.2548237000000002</c:v>
                </c:pt>
                <c:pt idx="49">
                  <c:v>8.6511496999999995</c:v>
                </c:pt>
                <c:pt idx="50">
                  <c:v>9.9834966999999999</c:v>
                </c:pt>
                <c:pt idx="51">
                  <c:v>10.457067</c:v>
                </c:pt>
                <c:pt idx="52">
                  <c:v>9.8097258000000007</c:v>
                </c:pt>
                <c:pt idx="53">
                  <c:v>8.7587366000000006</c:v>
                </c:pt>
                <c:pt idx="54">
                  <c:v>7.4888991999999996</c:v>
                </c:pt>
                <c:pt idx="55">
                  <c:v>6.7767339</c:v>
                </c:pt>
                <c:pt idx="56">
                  <c:v>6.0963883000000001</c:v>
                </c:pt>
                <c:pt idx="57">
                  <c:v>5.6395945999999997</c:v>
                </c:pt>
                <c:pt idx="58">
                  <c:v>5.4436479000000002</c:v>
                </c:pt>
                <c:pt idx="59">
                  <c:v>5.4117069000000004</c:v>
                </c:pt>
                <c:pt idx="60">
                  <c:v>5.6317053000000001</c:v>
                </c:pt>
                <c:pt idx="61">
                  <c:v>6.0469226999999997</c:v>
                </c:pt>
                <c:pt idx="62">
                  <c:v>6.4689183000000003</c:v>
                </c:pt>
                <c:pt idx="63">
                  <c:v>6.7019272000000001</c:v>
                </c:pt>
                <c:pt idx="64">
                  <c:v>6.7624225999999998</c:v>
                </c:pt>
                <c:pt idx="65">
                  <c:v>6.6936964999999997</c:v>
                </c:pt>
                <c:pt idx="66">
                  <c:v>6.5830526000000003</c:v>
                </c:pt>
                <c:pt idx="67">
                  <c:v>6.5890779000000004</c:v>
                </c:pt>
                <c:pt idx="68">
                  <c:v>6.4010281999999998</c:v>
                </c:pt>
                <c:pt idx="69">
                  <c:v>6.3550848999999996</c:v>
                </c:pt>
                <c:pt idx="70">
                  <c:v>6.2793859999999997</c:v>
                </c:pt>
                <c:pt idx="71">
                  <c:v>6.6538024</c:v>
                </c:pt>
                <c:pt idx="72">
                  <c:v>7.0947975999999997</c:v>
                </c:pt>
                <c:pt idx="73">
                  <c:v>7.5868988000000002</c:v>
                </c:pt>
                <c:pt idx="74">
                  <c:v>7.6816706999999997</c:v>
                </c:pt>
                <c:pt idx="75">
                  <c:v>7.5174146000000004</c:v>
                </c:pt>
                <c:pt idx="76">
                  <c:v>7.1688976000000002</c:v>
                </c:pt>
                <c:pt idx="77">
                  <c:v>6.8650302999999999</c:v>
                </c:pt>
                <c:pt idx="78">
                  <c:v>6.2829986</c:v>
                </c:pt>
                <c:pt idx="79">
                  <c:v>5.7835269</c:v>
                </c:pt>
                <c:pt idx="80">
                  <c:v>5.8120494000000003</c:v>
                </c:pt>
                <c:pt idx="81">
                  <c:v>5.5330443000000002</c:v>
                </c:pt>
                <c:pt idx="82">
                  <c:v>5.9519032999999997</c:v>
                </c:pt>
                <c:pt idx="83">
                  <c:v>2.7894408999999998</c:v>
                </c:pt>
                <c:pt idx="84">
                  <c:v>2.0261787999999998</c:v>
                </c:pt>
                <c:pt idx="85">
                  <c:v>-1.0817186000000001</c:v>
                </c:pt>
                <c:pt idx="86">
                  <c:v>-1.4605254999999999</c:v>
                </c:pt>
                <c:pt idx="87">
                  <c:v>-2.6908848000000001</c:v>
                </c:pt>
                <c:pt idx="88">
                  <c:v>-3.8095914999999998</c:v>
                </c:pt>
                <c:pt idx="89">
                  <c:v>-1.5409256</c:v>
                </c:pt>
                <c:pt idx="90">
                  <c:v>0.27942491000000003</c:v>
                </c:pt>
                <c:pt idx="91">
                  <c:v>3.4165823</c:v>
                </c:pt>
                <c:pt idx="92">
                  <c:v>4.1481823999999996</c:v>
                </c:pt>
                <c:pt idx="93">
                  <c:v>6.6212587000000003</c:v>
                </c:pt>
                <c:pt idx="94">
                  <c:v>5.6638703000000001</c:v>
                </c:pt>
                <c:pt idx="95">
                  <c:v>4.8261365999999999</c:v>
                </c:pt>
                <c:pt idx="96">
                  <c:v>1.5950688</c:v>
                </c:pt>
                <c:pt idx="97">
                  <c:v>-1.4829166</c:v>
                </c:pt>
                <c:pt idx="98">
                  <c:v>-3.6290081000000001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-93.022079000000005</c:v>
                </c:pt>
                <c:pt idx="1">
                  <c:v>-51.470001000000003</c:v>
                </c:pt>
                <c:pt idx="2">
                  <c:v>-31.341940000000001</c:v>
                </c:pt>
                <c:pt idx="3">
                  <c:v>-21.519804000000001</c:v>
                </c:pt>
                <c:pt idx="4">
                  <c:v>-7.5467896000000003</c:v>
                </c:pt>
                <c:pt idx="5">
                  <c:v>-2.4208093000000002</c:v>
                </c:pt>
                <c:pt idx="6">
                  <c:v>2.5874934000000001</c:v>
                </c:pt>
                <c:pt idx="7">
                  <c:v>1.7333741</c:v>
                </c:pt>
                <c:pt idx="8">
                  <c:v>2.9056441999999998</c:v>
                </c:pt>
                <c:pt idx="9">
                  <c:v>2.3489659000000001</c:v>
                </c:pt>
                <c:pt idx="10">
                  <c:v>1.1685859999999999</c:v>
                </c:pt>
                <c:pt idx="11">
                  <c:v>-2.7640429000000002</c:v>
                </c:pt>
                <c:pt idx="12">
                  <c:v>-6.9771609000000003</c:v>
                </c:pt>
                <c:pt idx="13">
                  <c:v>-7.2489157000000004</c:v>
                </c:pt>
                <c:pt idx="14">
                  <c:v>-4.0580768999999997</c:v>
                </c:pt>
                <c:pt idx="15">
                  <c:v>-2.2900021000000002</c:v>
                </c:pt>
                <c:pt idx="16">
                  <c:v>-1.5343579000000001</c:v>
                </c:pt>
                <c:pt idx="17">
                  <c:v>-1.1919078999999999</c:v>
                </c:pt>
                <c:pt idx="18">
                  <c:v>-0.75784516000000002</c:v>
                </c:pt>
                <c:pt idx="19">
                  <c:v>0.29123919999999998</c:v>
                </c:pt>
                <c:pt idx="20">
                  <c:v>1.0686555</c:v>
                </c:pt>
                <c:pt idx="21">
                  <c:v>1.8403707</c:v>
                </c:pt>
                <c:pt idx="22">
                  <c:v>1.2862446000000001</c:v>
                </c:pt>
                <c:pt idx="23">
                  <c:v>1.2667257999999999</c:v>
                </c:pt>
                <c:pt idx="24">
                  <c:v>3.5356304999999999</c:v>
                </c:pt>
                <c:pt idx="25">
                  <c:v>5.5266795000000002</c:v>
                </c:pt>
                <c:pt idx="26">
                  <c:v>6.0385822999999998</c:v>
                </c:pt>
                <c:pt idx="27">
                  <c:v>8.6086082000000008</c:v>
                </c:pt>
                <c:pt idx="28">
                  <c:v>8.5166941000000005</c:v>
                </c:pt>
                <c:pt idx="29">
                  <c:v>8.0290470000000003</c:v>
                </c:pt>
                <c:pt idx="30">
                  <c:v>8.2760677000000005</c:v>
                </c:pt>
                <c:pt idx="31">
                  <c:v>7.2066530999999996</c:v>
                </c:pt>
                <c:pt idx="32">
                  <c:v>4.6656094000000001</c:v>
                </c:pt>
                <c:pt idx="33">
                  <c:v>4.1805925000000004</c:v>
                </c:pt>
                <c:pt idx="34">
                  <c:v>4.1893129</c:v>
                </c:pt>
                <c:pt idx="35">
                  <c:v>4.0870204000000001</c:v>
                </c:pt>
                <c:pt idx="36">
                  <c:v>4.5755568000000002</c:v>
                </c:pt>
                <c:pt idx="37">
                  <c:v>4.9184169999999998</c:v>
                </c:pt>
                <c:pt idx="38">
                  <c:v>5.3161240000000003</c:v>
                </c:pt>
                <c:pt idx="39">
                  <c:v>5.4996647999999997</c:v>
                </c:pt>
                <c:pt idx="40">
                  <c:v>4.4704552</c:v>
                </c:pt>
                <c:pt idx="41">
                  <c:v>4.1022071999999996</c:v>
                </c:pt>
                <c:pt idx="42">
                  <c:v>5.1227755999999998</c:v>
                </c:pt>
                <c:pt idx="43">
                  <c:v>5.3772573000000001</c:v>
                </c:pt>
                <c:pt idx="44">
                  <c:v>4.2681518000000001</c:v>
                </c:pt>
                <c:pt idx="45">
                  <c:v>4.9271240000000001</c:v>
                </c:pt>
                <c:pt idx="46">
                  <c:v>4.8195905999999997</c:v>
                </c:pt>
                <c:pt idx="47">
                  <c:v>4.7875895999999996</c:v>
                </c:pt>
                <c:pt idx="48">
                  <c:v>6.9697471000000002</c:v>
                </c:pt>
                <c:pt idx="49">
                  <c:v>8.1786127000000004</c:v>
                </c:pt>
                <c:pt idx="50">
                  <c:v>9.7503481000000001</c:v>
                </c:pt>
                <c:pt idx="51">
                  <c:v>11.047935000000001</c:v>
                </c:pt>
                <c:pt idx="52">
                  <c:v>9.7009296000000003</c:v>
                </c:pt>
                <c:pt idx="53">
                  <c:v>6.6944923000000003</c:v>
                </c:pt>
                <c:pt idx="54">
                  <c:v>6.5467839000000003</c:v>
                </c:pt>
                <c:pt idx="55">
                  <c:v>5.5725632000000003</c:v>
                </c:pt>
                <c:pt idx="56">
                  <c:v>4.6812196000000004</c:v>
                </c:pt>
                <c:pt idx="57">
                  <c:v>5.0572157000000004</c:v>
                </c:pt>
                <c:pt idx="58">
                  <c:v>4.8974481000000001</c:v>
                </c:pt>
                <c:pt idx="59">
                  <c:v>4.6763858999999997</c:v>
                </c:pt>
                <c:pt idx="60">
                  <c:v>5.4152788999999997</c:v>
                </c:pt>
                <c:pt idx="61">
                  <c:v>5.350174</c:v>
                </c:pt>
                <c:pt idx="62">
                  <c:v>5.5770302000000003</c:v>
                </c:pt>
                <c:pt idx="63">
                  <c:v>6.4236221000000002</c:v>
                </c:pt>
                <c:pt idx="64">
                  <c:v>6.2275385999999999</c:v>
                </c:pt>
                <c:pt idx="65">
                  <c:v>6.2551727000000001</c:v>
                </c:pt>
                <c:pt idx="66">
                  <c:v>6.3309407000000002</c:v>
                </c:pt>
                <c:pt idx="67">
                  <c:v>5.9074530999999997</c:v>
                </c:pt>
                <c:pt idx="68">
                  <c:v>6.2083683000000001</c:v>
                </c:pt>
                <c:pt idx="69">
                  <c:v>5.7405309999999998</c:v>
                </c:pt>
                <c:pt idx="70">
                  <c:v>5.8685298000000001</c:v>
                </c:pt>
                <c:pt idx="71">
                  <c:v>5.8438834999999996</c:v>
                </c:pt>
                <c:pt idx="72">
                  <c:v>6.7063999000000001</c:v>
                </c:pt>
                <c:pt idx="73">
                  <c:v>6.5344233999999997</c:v>
                </c:pt>
                <c:pt idx="74">
                  <c:v>6.0694971000000004</c:v>
                </c:pt>
                <c:pt idx="75">
                  <c:v>6.6866465000000002</c:v>
                </c:pt>
                <c:pt idx="76">
                  <c:v>5.6543821999999997</c:v>
                </c:pt>
                <c:pt idx="77">
                  <c:v>4.8105650000000004</c:v>
                </c:pt>
                <c:pt idx="78">
                  <c:v>4.2596334999999996</c:v>
                </c:pt>
                <c:pt idx="79">
                  <c:v>4.0358299999999998</c:v>
                </c:pt>
                <c:pt idx="80">
                  <c:v>5.9005226999999998</c:v>
                </c:pt>
                <c:pt idx="81">
                  <c:v>5.5806737000000002</c:v>
                </c:pt>
                <c:pt idx="82">
                  <c:v>4.9535736999999997</c:v>
                </c:pt>
                <c:pt idx="83">
                  <c:v>4.0102839000000001</c:v>
                </c:pt>
                <c:pt idx="84">
                  <c:v>2.6307862000000002</c:v>
                </c:pt>
                <c:pt idx="85">
                  <c:v>1.4399929</c:v>
                </c:pt>
                <c:pt idx="86">
                  <c:v>-2.2983905999999998</c:v>
                </c:pt>
                <c:pt idx="87">
                  <c:v>2.2481610999999999</c:v>
                </c:pt>
                <c:pt idx="88">
                  <c:v>-6.1373385999999996</c:v>
                </c:pt>
                <c:pt idx="89">
                  <c:v>-2.4079866000000001</c:v>
                </c:pt>
                <c:pt idx="90">
                  <c:v>1.4141773</c:v>
                </c:pt>
                <c:pt idx="91">
                  <c:v>1.2455601000000001</c:v>
                </c:pt>
                <c:pt idx="92">
                  <c:v>3.1328551999999998</c:v>
                </c:pt>
                <c:pt idx="93">
                  <c:v>5.5292211</c:v>
                </c:pt>
                <c:pt idx="94">
                  <c:v>4.3986277999999999</c:v>
                </c:pt>
                <c:pt idx="95">
                  <c:v>1.1754032000000001</c:v>
                </c:pt>
                <c:pt idx="96">
                  <c:v>-0.67329633</c:v>
                </c:pt>
                <c:pt idx="97">
                  <c:v>-3.8679199</c:v>
                </c:pt>
                <c:pt idx="98">
                  <c:v>-7.8913454999999999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-83.193588000000005</c:v>
                </c:pt>
                <c:pt idx="1">
                  <c:v>-60.434181000000002</c:v>
                </c:pt>
                <c:pt idx="2">
                  <c:v>-36.803772000000002</c:v>
                </c:pt>
                <c:pt idx="3">
                  <c:v>-26.932032</c:v>
                </c:pt>
                <c:pt idx="4">
                  <c:v>-11.353446</c:v>
                </c:pt>
                <c:pt idx="5">
                  <c:v>-2.9179738</c:v>
                </c:pt>
                <c:pt idx="6">
                  <c:v>6.5413160000000001</c:v>
                </c:pt>
                <c:pt idx="7">
                  <c:v>-2.3839252000000002</c:v>
                </c:pt>
                <c:pt idx="8">
                  <c:v>-1.1706562</c:v>
                </c:pt>
                <c:pt idx="9">
                  <c:v>-1.5454574000000001</c:v>
                </c:pt>
                <c:pt idx="10">
                  <c:v>-0.12855358</c:v>
                </c:pt>
                <c:pt idx="11">
                  <c:v>-3.9899670999999999</c:v>
                </c:pt>
                <c:pt idx="12">
                  <c:v>-8.1277188999999996</c:v>
                </c:pt>
                <c:pt idx="13">
                  <c:v>-8.1549367999999998</c:v>
                </c:pt>
                <c:pt idx="14">
                  <c:v>-4.9859438000000003</c:v>
                </c:pt>
                <c:pt idx="15">
                  <c:v>-3.3990345</c:v>
                </c:pt>
                <c:pt idx="16">
                  <c:v>-2.8858066</c:v>
                </c:pt>
                <c:pt idx="17">
                  <c:v>-2.3181310000000002</c:v>
                </c:pt>
                <c:pt idx="18">
                  <c:v>-1.4057084</c:v>
                </c:pt>
                <c:pt idx="19">
                  <c:v>-0.137022</c:v>
                </c:pt>
                <c:pt idx="20">
                  <c:v>0.16586766</c:v>
                </c:pt>
                <c:pt idx="21">
                  <c:v>0.63765967000000001</c:v>
                </c:pt>
                <c:pt idx="22">
                  <c:v>0.50292300999999995</c:v>
                </c:pt>
                <c:pt idx="23">
                  <c:v>1.2086536000000001</c:v>
                </c:pt>
                <c:pt idx="24">
                  <c:v>4.2855325000000004</c:v>
                </c:pt>
                <c:pt idx="25">
                  <c:v>5.8846692999999997</c:v>
                </c:pt>
                <c:pt idx="26">
                  <c:v>5.5024613999999996</c:v>
                </c:pt>
                <c:pt idx="27">
                  <c:v>6.8461322999999998</c:v>
                </c:pt>
                <c:pt idx="28">
                  <c:v>6.9668292999999997</c:v>
                </c:pt>
                <c:pt idx="29">
                  <c:v>5.9291</c:v>
                </c:pt>
                <c:pt idx="30">
                  <c:v>5.6633915999999997</c:v>
                </c:pt>
                <c:pt idx="31">
                  <c:v>4.5627718000000002</c:v>
                </c:pt>
                <c:pt idx="32">
                  <c:v>3.1488171</c:v>
                </c:pt>
                <c:pt idx="33">
                  <c:v>3.4058877999999999</c:v>
                </c:pt>
                <c:pt idx="34">
                  <c:v>3.5753507999999998</c:v>
                </c:pt>
                <c:pt idx="35">
                  <c:v>3.6075213000000002</c:v>
                </c:pt>
                <c:pt idx="36">
                  <c:v>3.9778964999999999</c:v>
                </c:pt>
                <c:pt idx="37">
                  <c:v>4.5339603000000004</c:v>
                </c:pt>
                <c:pt idx="38">
                  <c:v>4.4764118000000002</c:v>
                </c:pt>
                <c:pt idx="39">
                  <c:v>3.8939358999999998</c:v>
                </c:pt>
                <c:pt idx="40">
                  <c:v>3.4811277</c:v>
                </c:pt>
                <c:pt idx="41">
                  <c:v>3.1663182000000001</c:v>
                </c:pt>
                <c:pt idx="42">
                  <c:v>3.4417498000000002</c:v>
                </c:pt>
                <c:pt idx="43">
                  <c:v>3.6268609000000001</c:v>
                </c:pt>
                <c:pt idx="44">
                  <c:v>2.7790697</c:v>
                </c:pt>
                <c:pt idx="45">
                  <c:v>3.838273</c:v>
                </c:pt>
                <c:pt idx="46">
                  <c:v>4.0468636</c:v>
                </c:pt>
                <c:pt idx="47">
                  <c:v>3.9519663</c:v>
                </c:pt>
                <c:pt idx="48">
                  <c:v>5.8896170000000003</c:v>
                </c:pt>
                <c:pt idx="49">
                  <c:v>7.6926664999999996</c:v>
                </c:pt>
                <c:pt idx="50">
                  <c:v>8.8467464000000007</c:v>
                </c:pt>
                <c:pt idx="51">
                  <c:v>9.7228518000000008</c:v>
                </c:pt>
                <c:pt idx="52">
                  <c:v>8.4054537000000007</c:v>
                </c:pt>
                <c:pt idx="53">
                  <c:v>5.3813167000000002</c:v>
                </c:pt>
                <c:pt idx="54">
                  <c:v>5.0473207999999996</c:v>
                </c:pt>
                <c:pt idx="55">
                  <c:v>4.2586431999999999</c:v>
                </c:pt>
                <c:pt idx="56">
                  <c:v>3.5369286999999998</c:v>
                </c:pt>
                <c:pt idx="57">
                  <c:v>4.4397716999999997</c:v>
                </c:pt>
                <c:pt idx="58">
                  <c:v>4.3481812</c:v>
                </c:pt>
                <c:pt idx="59">
                  <c:v>3.8806069000000001</c:v>
                </c:pt>
                <c:pt idx="60">
                  <c:v>4.5293231</c:v>
                </c:pt>
                <c:pt idx="61">
                  <c:v>4.1782393000000004</c:v>
                </c:pt>
                <c:pt idx="62">
                  <c:v>4.4502563000000004</c:v>
                </c:pt>
                <c:pt idx="63">
                  <c:v>5.639894</c:v>
                </c:pt>
                <c:pt idx="64">
                  <c:v>5.9562416000000002</c:v>
                </c:pt>
                <c:pt idx="65">
                  <c:v>5.8279581</c:v>
                </c:pt>
                <c:pt idx="66">
                  <c:v>5.9637054999999997</c:v>
                </c:pt>
                <c:pt idx="67">
                  <c:v>5.4803166000000001</c:v>
                </c:pt>
                <c:pt idx="68">
                  <c:v>5.5086918000000002</c:v>
                </c:pt>
                <c:pt idx="69">
                  <c:v>5.1715464999999998</c:v>
                </c:pt>
                <c:pt idx="70">
                  <c:v>5.1415563000000004</c:v>
                </c:pt>
                <c:pt idx="71">
                  <c:v>5.0364260999999999</c:v>
                </c:pt>
                <c:pt idx="72">
                  <c:v>5.4944711000000002</c:v>
                </c:pt>
                <c:pt idx="73">
                  <c:v>5.5154566999999997</c:v>
                </c:pt>
                <c:pt idx="74">
                  <c:v>4.4650941</c:v>
                </c:pt>
                <c:pt idx="75">
                  <c:v>4.6649846999999998</c:v>
                </c:pt>
                <c:pt idx="76">
                  <c:v>4.1490635999999999</c:v>
                </c:pt>
                <c:pt idx="77">
                  <c:v>3.2604506</c:v>
                </c:pt>
                <c:pt idx="78">
                  <c:v>5.2569356000000003</c:v>
                </c:pt>
                <c:pt idx="79">
                  <c:v>7.1174711999999998</c:v>
                </c:pt>
                <c:pt idx="80">
                  <c:v>5.7847476000000002</c:v>
                </c:pt>
                <c:pt idx="81">
                  <c:v>8.0127562999999995</c:v>
                </c:pt>
                <c:pt idx="82">
                  <c:v>6.7056522000000003</c:v>
                </c:pt>
                <c:pt idx="83">
                  <c:v>2.4686178999999999</c:v>
                </c:pt>
                <c:pt idx="84">
                  <c:v>0.78970092999999997</c:v>
                </c:pt>
                <c:pt idx="85">
                  <c:v>-0.68985664999999996</c:v>
                </c:pt>
                <c:pt idx="86">
                  <c:v>-3.3230678999999999</c:v>
                </c:pt>
                <c:pt idx="87">
                  <c:v>-4.3140321000000004</c:v>
                </c:pt>
                <c:pt idx="88">
                  <c:v>-4.1985478000000001</c:v>
                </c:pt>
                <c:pt idx="89">
                  <c:v>-4.0981592999999998</c:v>
                </c:pt>
                <c:pt idx="90">
                  <c:v>0.60283434000000002</c:v>
                </c:pt>
                <c:pt idx="91">
                  <c:v>0.65612387999999999</c:v>
                </c:pt>
                <c:pt idx="92">
                  <c:v>6.1621933000000002</c:v>
                </c:pt>
                <c:pt idx="93">
                  <c:v>1.2596502999999999</c:v>
                </c:pt>
                <c:pt idx="94">
                  <c:v>2.4214535000000001</c:v>
                </c:pt>
                <c:pt idx="95">
                  <c:v>-0.93541825000000001</c:v>
                </c:pt>
                <c:pt idx="96">
                  <c:v>-4.1057606</c:v>
                </c:pt>
                <c:pt idx="97">
                  <c:v>-6.5739635999999999</c:v>
                </c:pt>
                <c:pt idx="98">
                  <c:v>-15.523177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'IP3'!$R$5:$R$103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'IP3'!$T$5:$T$103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'IP3'!$X$5:$X$103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'IP3'!$Z$5:$Z$103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-1.9904508999999999</c:v>
                </c:pt>
                <c:pt idx="1">
                  <c:v>4.9655928999999999</c:v>
                </c:pt>
                <c:pt idx="2">
                  <c:v>11.728365</c:v>
                </c:pt>
                <c:pt idx="3">
                  <c:v>16.908560000000001</c:v>
                </c:pt>
                <c:pt idx="4">
                  <c:v>19.331329</c:v>
                </c:pt>
                <c:pt idx="5">
                  <c:v>21.010290000000001</c:v>
                </c:pt>
                <c:pt idx="6">
                  <c:v>21.423006000000001</c:v>
                </c:pt>
                <c:pt idx="7">
                  <c:v>21.380794999999999</c:v>
                </c:pt>
                <c:pt idx="8">
                  <c:v>21.051977000000001</c:v>
                </c:pt>
                <c:pt idx="9">
                  <c:v>17.719414</c:v>
                </c:pt>
                <c:pt idx="10">
                  <c:v>12.054708</c:v>
                </c:pt>
                <c:pt idx="11">
                  <c:v>6.2198872999999999</c:v>
                </c:pt>
                <c:pt idx="12">
                  <c:v>2.4943273000000001</c:v>
                </c:pt>
                <c:pt idx="13">
                  <c:v>2.2509298000000002</c:v>
                </c:pt>
                <c:pt idx="14">
                  <c:v>4.0906266999999996</c:v>
                </c:pt>
                <c:pt idx="15">
                  <c:v>6.3263930999999998</c:v>
                </c:pt>
                <c:pt idx="16">
                  <c:v>7.4461297999999996</c:v>
                </c:pt>
                <c:pt idx="17">
                  <c:v>7.8752484000000003</c:v>
                </c:pt>
                <c:pt idx="18">
                  <c:v>8.3007726999999996</c:v>
                </c:pt>
                <c:pt idx="19">
                  <c:v>8.7512177999999992</c:v>
                </c:pt>
                <c:pt idx="20">
                  <c:v>9.6982689000000004</c:v>
                </c:pt>
                <c:pt idx="21">
                  <c:v>10.173285</c:v>
                </c:pt>
                <c:pt idx="22">
                  <c:v>10.067996000000001</c:v>
                </c:pt>
                <c:pt idx="23">
                  <c:v>10.099646999999999</c:v>
                </c:pt>
                <c:pt idx="24">
                  <c:v>10.801996000000001</c:v>
                </c:pt>
                <c:pt idx="25">
                  <c:v>12.246978</c:v>
                </c:pt>
                <c:pt idx="26">
                  <c:v>14.064131</c:v>
                </c:pt>
                <c:pt idx="27">
                  <c:v>15.681577000000001</c:v>
                </c:pt>
                <c:pt idx="28">
                  <c:v>16.905497</c:v>
                </c:pt>
                <c:pt idx="29">
                  <c:v>17.417444</c:v>
                </c:pt>
                <c:pt idx="30">
                  <c:v>17.323618</c:v>
                </c:pt>
                <c:pt idx="31">
                  <c:v>16.282779999999999</c:v>
                </c:pt>
                <c:pt idx="32">
                  <c:v>14.512734</c:v>
                </c:pt>
                <c:pt idx="33">
                  <c:v>13.101665000000001</c:v>
                </c:pt>
                <c:pt idx="34">
                  <c:v>12.489134</c:v>
                </c:pt>
                <c:pt idx="35">
                  <c:v>12.630985000000001</c:v>
                </c:pt>
                <c:pt idx="36">
                  <c:v>12.784481</c:v>
                </c:pt>
                <c:pt idx="37">
                  <c:v>13.134854000000001</c:v>
                </c:pt>
                <c:pt idx="38">
                  <c:v>13.685164</c:v>
                </c:pt>
                <c:pt idx="39">
                  <c:v>13.958887000000001</c:v>
                </c:pt>
                <c:pt idx="40">
                  <c:v>13.784208</c:v>
                </c:pt>
                <c:pt idx="41">
                  <c:v>13.669537</c:v>
                </c:pt>
                <c:pt idx="42">
                  <c:v>13.981983</c:v>
                </c:pt>
                <c:pt idx="43">
                  <c:v>14.244838</c:v>
                </c:pt>
                <c:pt idx="44">
                  <c:v>14.248773</c:v>
                </c:pt>
                <c:pt idx="45">
                  <c:v>13.987740000000001</c:v>
                </c:pt>
                <c:pt idx="46">
                  <c:v>13.855843999999999</c:v>
                </c:pt>
                <c:pt idx="47">
                  <c:v>14.162652</c:v>
                </c:pt>
                <c:pt idx="48">
                  <c:v>15.176569000000001</c:v>
                </c:pt>
                <c:pt idx="49">
                  <c:v>16.587126000000001</c:v>
                </c:pt>
                <c:pt idx="50">
                  <c:v>17.947341999999999</c:v>
                </c:pt>
                <c:pt idx="51">
                  <c:v>18.39106</c:v>
                </c:pt>
                <c:pt idx="52">
                  <c:v>17.844076000000001</c:v>
                </c:pt>
                <c:pt idx="53">
                  <c:v>16.844218999999999</c:v>
                </c:pt>
                <c:pt idx="54">
                  <c:v>15.583811000000001</c:v>
                </c:pt>
                <c:pt idx="55">
                  <c:v>14.912910999999999</c:v>
                </c:pt>
                <c:pt idx="56">
                  <c:v>14.262575999999999</c:v>
                </c:pt>
                <c:pt idx="57">
                  <c:v>13.858294000000001</c:v>
                </c:pt>
                <c:pt idx="58">
                  <c:v>13.780734000000001</c:v>
                </c:pt>
                <c:pt idx="59">
                  <c:v>13.667604000000001</c:v>
                </c:pt>
                <c:pt idx="60">
                  <c:v>13.836399</c:v>
                </c:pt>
                <c:pt idx="61">
                  <c:v>14.294211000000001</c:v>
                </c:pt>
                <c:pt idx="62">
                  <c:v>14.682824999999999</c:v>
                </c:pt>
                <c:pt idx="63">
                  <c:v>14.953828</c:v>
                </c:pt>
                <c:pt idx="64">
                  <c:v>14.939185</c:v>
                </c:pt>
                <c:pt idx="65">
                  <c:v>14.871142000000001</c:v>
                </c:pt>
                <c:pt idx="66">
                  <c:v>14.8466</c:v>
                </c:pt>
                <c:pt idx="67">
                  <c:v>14.975626</c:v>
                </c:pt>
                <c:pt idx="68">
                  <c:v>14.914489</c:v>
                </c:pt>
                <c:pt idx="69">
                  <c:v>15.066637</c:v>
                </c:pt>
                <c:pt idx="70">
                  <c:v>15.21599</c:v>
                </c:pt>
                <c:pt idx="71">
                  <c:v>15.887905999999999</c:v>
                </c:pt>
                <c:pt idx="72">
                  <c:v>16.745028999999999</c:v>
                </c:pt>
                <c:pt idx="73">
                  <c:v>17.659437</c:v>
                </c:pt>
                <c:pt idx="74">
                  <c:v>18.306456000000001</c:v>
                </c:pt>
                <c:pt idx="75">
                  <c:v>18.742495000000002</c:v>
                </c:pt>
                <c:pt idx="76">
                  <c:v>18.956564</c:v>
                </c:pt>
                <c:pt idx="77">
                  <c:v>19.526592000000001</c:v>
                </c:pt>
                <c:pt idx="78">
                  <c:v>19.892509</c:v>
                </c:pt>
                <c:pt idx="79">
                  <c:v>20.435431000000001</c:v>
                </c:pt>
                <c:pt idx="80">
                  <c:v>21.579505999999999</c:v>
                </c:pt>
                <c:pt idx="81">
                  <c:v>22.204004000000001</c:v>
                </c:pt>
                <c:pt idx="82">
                  <c:v>23.888069000000002</c:v>
                </c:pt>
                <c:pt idx="83">
                  <c:v>22.004086999999998</c:v>
                </c:pt>
                <c:pt idx="84">
                  <c:v>22.454156999999999</c:v>
                </c:pt>
                <c:pt idx="85">
                  <c:v>20.514970999999999</c:v>
                </c:pt>
                <c:pt idx="86">
                  <c:v>21.035923</c:v>
                </c:pt>
                <c:pt idx="87">
                  <c:v>20.561443000000001</c:v>
                </c:pt>
                <c:pt idx="88">
                  <c:v>19.356729999999999</c:v>
                </c:pt>
                <c:pt idx="89">
                  <c:v>20.734708999999999</c:v>
                </c:pt>
                <c:pt idx="90">
                  <c:v>21.116985</c:v>
                </c:pt>
                <c:pt idx="91">
                  <c:v>22.9039</c:v>
                </c:pt>
                <c:pt idx="92">
                  <c:v>22.400589</c:v>
                </c:pt>
                <c:pt idx="93">
                  <c:v>23.611823999999999</c:v>
                </c:pt>
                <c:pt idx="94">
                  <c:v>21.643491999999998</c:v>
                </c:pt>
                <c:pt idx="95">
                  <c:v>19.991206999999999</c:v>
                </c:pt>
                <c:pt idx="96">
                  <c:v>16.383690000000001</c:v>
                </c:pt>
                <c:pt idx="97">
                  <c:v>13.483316</c:v>
                </c:pt>
                <c:pt idx="98">
                  <c:v>11.633850000000001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-6.1579847000000001</c:v>
                </c:pt>
                <c:pt idx="1">
                  <c:v>-2.8017223000000002</c:v>
                </c:pt>
                <c:pt idx="2">
                  <c:v>0.27906956999999999</c:v>
                </c:pt>
                <c:pt idx="3">
                  <c:v>0.97923088000000003</c:v>
                </c:pt>
                <c:pt idx="4">
                  <c:v>1.7272350999999999</c:v>
                </c:pt>
                <c:pt idx="5">
                  <c:v>4.4591475000000003</c:v>
                </c:pt>
                <c:pt idx="6">
                  <c:v>9.8029107999999994</c:v>
                </c:pt>
                <c:pt idx="7">
                  <c:v>14.152877999999999</c:v>
                </c:pt>
                <c:pt idx="8">
                  <c:v>15.935250999999999</c:v>
                </c:pt>
                <c:pt idx="9">
                  <c:v>15.708935</c:v>
                </c:pt>
                <c:pt idx="10">
                  <c:v>14.495357</c:v>
                </c:pt>
                <c:pt idx="11">
                  <c:v>12.869657</c:v>
                </c:pt>
                <c:pt idx="12">
                  <c:v>9.7098198</c:v>
                </c:pt>
                <c:pt idx="13">
                  <c:v>7.6418299999999997</c:v>
                </c:pt>
                <c:pt idx="14">
                  <c:v>6.6978321000000003</c:v>
                </c:pt>
                <c:pt idx="15">
                  <c:v>6.4837436999999998</c:v>
                </c:pt>
                <c:pt idx="16">
                  <c:v>5.8811998000000001</c:v>
                </c:pt>
                <c:pt idx="17">
                  <c:v>5.4767728</c:v>
                </c:pt>
                <c:pt idx="18">
                  <c:v>6.1447286999999999</c:v>
                </c:pt>
                <c:pt idx="19">
                  <c:v>7.2988495999999996</c:v>
                </c:pt>
                <c:pt idx="20">
                  <c:v>8.7362862000000003</c:v>
                </c:pt>
                <c:pt idx="21">
                  <c:v>9.5618601000000005</c:v>
                </c:pt>
                <c:pt idx="22">
                  <c:v>10.278616</c:v>
                </c:pt>
                <c:pt idx="23">
                  <c:v>10.829724000000001</c:v>
                </c:pt>
                <c:pt idx="24">
                  <c:v>11.263375999999999</c:v>
                </c:pt>
                <c:pt idx="25">
                  <c:v>11.952413999999999</c:v>
                </c:pt>
                <c:pt idx="26">
                  <c:v>12.412786000000001</c:v>
                </c:pt>
                <c:pt idx="27">
                  <c:v>12.451655000000001</c:v>
                </c:pt>
                <c:pt idx="28">
                  <c:v>12.562113</c:v>
                </c:pt>
                <c:pt idx="29">
                  <c:v>14.025867999999999</c:v>
                </c:pt>
                <c:pt idx="30">
                  <c:v>16.077052999999999</c:v>
                </c:pt>
                <c:pt idx="31">
                  <c:v>18.656925000000001</c:v>
                </c:pt>
                <c:pt idx="32">
                  <c:v>19.019285</c:v>
                </c:pt>
                <c:pt idx="33">
                  <c:v>18.271256999999999</c:v>
                </c:pt>
                <c:pt idx="34">
                  <c:v>16.388062000000001</c:v>
                </c:pt>
                <c:pt idx="35">
                  <c:v>15.720885000000001</c:v>
                </c:pt>
                <c:pt idx="36">
                  <c:v>16.327491999999999</c:v>
                </c:pt>
                <c:pt idx="37">
                  <c:v>17.080492</c:v>
                </c:pt>
                <c:pt idx="38">
                  <c:v>17.01568</c:v>
                </c:pt>
                <c:pt idx="39">
                  <c:v>16.527456000000001</c:v>
                </c:pt>
                <c:pt idx="40">
                  <c:v>16.397717</c:v>
                </c:pt>
                <c:pt idx="41">
                  <c:v>16.608191000000001</c:v>
                </c:pt>
                <c:pt idx="42">
                  <c:v>16.206007</c:v>
                </c:pt>
                <c:pt idx="43">
                  <c:v>15.604876000000001</c:v>
                </c:pt>
                <c:pt idx="44">
                  <c:v>15.311368999999999</c:v>
                </c:pt>
                <c:pt idx="45">
                  <c:v>15.240983999999999</c:v>
                </c:pt>
                <c:pt idx="46">
                  <c:v>15.227264999999999</c:v>
                </c:pt>
                <c:pt idx="47">
                  <c:v>15.555434999999999</c:v>
                </c:pt>
                <c:pt idx="48">
                  <c:v>16.338663</c:v>
                </c:pt>
                <c:pt idx="49">
                  <c:v>16.953484</c:v>
                </c:pt>
                <c:pt idx="50">
                  <c:v>17.481718000000001</c:v>
                </c:pt>
                <c:pt idx="51">
                  <c:v>17.926553999999999</c:v>
                </c:pt>
                <c:pt idx="52">
                  <c:v>18.009440999999999</c:v>
                </c:pt>
                <c:pt idx="53">
                  <c:v>17.573125999999998</c:v>
                </c:pt>
                <c:pt idx="54">
                  <c:v>16.756724999999999</c:v>
                </c:pt>
                <c:pt idx="55">
                  <c:v>16.253204</c:v>
                </c:pt>
                <c:pt idx="56">
                  <c:v>16.407865999999999</c:v>
                </c:pt>
                <c:pt idx="57">
                  <c:v>16.671499000000001</c:v>
                </c:pt>
                <c:pt idx="58">
                  <c:v>16.602817999999999</c:v>
                </c:pt>
                <c:pt idx="59">
                  <c:v>16.460008999999999</c:v>
                </c:pt>
                <c:pt idx="60">
                  <c:v>16.564526000000001</c:v>
                </c:pt>
                <c:pt idx="61">
                  <c:v>17.643267000000002</c:v>
                </c:pt>
                <c:pt idx="62">
                  <c:v>18.734718000000001</c:v>
                </c:pt>
                <c:pt idx="63">
                  <c:v>19.203465999999999</c:v>
                </c:pt>
                <c:pt idx="64">
                  <c:v>18.664981999999998</c:v>
                </c:pt>
                <c:pt idx="65">
                  <c:v>17.449945</c:v>
                </c:pt>
                <c:pt idx="66">
                  <c:v>16.512862999999999</c:v>
                </c:pt>
                <c:pt idx="67">
                  <c:v>15.695162</c:v>
                </c:pt>
                <c:pt idx="68">
                  <c:v>14.755393</c:v>
                </c:pt>
                <c:pt idx="69">
                  <c:v>13.891529</c:v>
                </c:pt>
                <c:pt idx="70">
                  <c:v>13.060651999999999</c:v>
                </c:pt>
                <c:pt idx="71">
                  <c:v>12.639272999999999</c:v>
                </c:pt>
                <c:pt idx="72">
                  <c:v>12.638334</c:v>
                </c:pt>
                <c:pt idx="73">
                  <c:v>12.959997</c:v>
                </c:pt>
                <c:pt idx="74">
                  <c:v>13.225657</c:v>
                </c:pt>
                <c:pt idx="75">
                  <c:v>13.201663999999999</c:v>
                </c:pt>
                <c:pt idx="76">
                  <c:v>12.872763000000001</c:v>
                </c:pt>
                <c:pt idx="77">
                  <c:v>12.574964</c:v>
                </c:pt>
                <c:pt idx="78">
                  <c:v>12.500351</c:v>
                </c:pt>
                <c:pt idx="79">
                  <c:v>12.374089</c:v>
                </c:pt>
                <c:pt idx="80">
                  <c:v>12.062455</c:v>
                </c:pt>
                <c:pt idx="81">
                  <c:v>11.193721999999999</c:v>
                </c:pt>
                <c:pt idx="82">
                  <c:v>9.8083658000000007</c:v>
                </c:pt>
                <c:pt idx="83">
                  <c:v>8.1686630000000005</c:v>
                </c:pt>
                <c:pt idx="84">
                  <c:v>6.6736621999999999</c:v>
                </c:pt>
                <c:pt idx="85">
                  <c:v>4.5073885999999996</c:v>
                </c:pt>
                <c:pt idx="86">
                  <c:v>2.7415669</c:v>
                </c:pt>
                <c:pt idx="87">
                  <c:v>0.74764686999999996</c:v>
                </c:pt>
                <c:pt idx="88">
                  <c:v>1.2701792000000001</c:v>
                </c:pt>
                <c:pt idx="89">
                  <c:v>2.7925217</c:v>
                </c:pt>
                <c:pt idx="90">
                  <c:v>7.4467793000000002</c:v>
                </c:pt>
                <c:pt idx="91">
                  <c:v>13.475955000000001</c:v>
                </c:pt>
                <c:pt idx="92">
                  <c:v>18.197562999999999</c:v>
                </c:pt>
                <c:pt idx="93">
                  <c:v>20.176442999999999</c:v>
                </c:pt>
                <c:pt idx="94">
                  <c:v>20.267361000000001</c:v>
                </c:pt>
                <c:pt idx="95">
                  <c:v>20.620615000000001</c:v>
                </c:pt>
                <c:pt idx="96">
                  <c:v>22.969580000000001</c:v>
                </c:pt>
                <c:pt idx="97">
                  <c:v>23.7255</c:v>
                </c:pt>
                <c:pt idx="98">
                  <c:v>24.525604000000001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'IP3'!$AJ$2</c:f>
              <c:strCache>
                <c:ptCount val="1"/>
                <c:pt idx="0">
                  <c:v>+11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-87.180931000000001</c:v>
                </c:pt>
                <c:pt idx="1">
                  <c:v>-74.681113999999994</c:v>
                </c:pt>
                <c:pt idx="2">
                  <c:v>-58.465255999999997</c:v>
                </c:pt>
                <c:pt idx="3">
                  <c:v>-45.911808000000001</c:v>
                </c:pt>
                <c:pt idx="4">
                  <c:v>-35.209640999999998</c:v>
                </c:pt>
                <c:pt idx="5">
                  <c:v>-23.373667000000001</c:v>
                </c:pt>
                <c:pt idx="6">
                  <c:v>-10.984641</c:v>
                </c:pt>
                <c:pt idx="7">
                  <c:v>-2.0403421000000002</c:v>
                </c:pt>
                <c:pt idx="8">
                  <c:v>1.7151339999999999</c:v>
                </c:pt>
                <c:pt idx="9">
                  <c:v>2.4863550999999999</c:v>
                </c:pt>
                <c:pt idx="10">
                  <c:v>2.5643498999999998</c:v>
                </c:pt>
                <c:pt idx="11">
                  <c:v>2.2583991999999999</c:v>
                </c:pt>
                <c:pt idx="12">
                  <c:v>0.43124104000000002</c:v>
                </c:pt>
                <c:pt idx="13">
                  <c:v>-0.55726439000000005</c:v>
                </c:pt>
                <c:pt idx="14">
                  <c:v>-0.84803861000000003</c:v>
                </c:pt>
                <c:pt idx="15">
                  <c:v>-0.96043365999999997</c:v>
                </c:pt>
                <c:pt idx="16">
                  <c:v>-1.5470482999999999</c:v>
                </c:pt>
                <c:pt idx="17">
                  <c:v>-2.058738</c:v>
                </c:pt>
                <c:pt idx="18">
                  <c:v>-1.5469506</c:v>
                </c:pt>
                <c:pt idx="19">
                  <c:v>-0.49337240999999998</c:v>
                </c:pt>
                <c:pt idx="20">
                  <c:v>0.83261423999999995</c:v>
                </c:pt>
                <c:pt idx="21">
                  <c:v>1.5725709000000001</c:v>
                </c:pt>
                <c:pt idx="22">
                  <c:v>2.1862569000000001</c:v>
                </c:pt>
                <c:pt idx="23">
                  <c:v>2.6286561000000002</c:v>
                </c:pt>
                <c:pt idx="24">
                  <c:v>2.9862776000000002</c:v>
                </c:pt>
                <c:pt idx="25">
                  <c:v>3.6051978999999998</c:v>
                </c:pt>
                <c:pt idx="26">
                  <c:v>4.0115752000000002</c:v>
                </c:pt>
                <c:pt idx="27">
                  <c:v>4.0510802000000004</c:v>
                </c:pt>
                <c:pt idx="28">
                  <c:v>4.0809173999999997</c:v>
                </c:pt>
                <c:pt idx="29">
                  <c:v>5.4666370999999998</c:v>
                </c:pt>
                <c:pt idx="30">
                  <c:v>7.4237007999999998</c:v>
                </c:pt>
                <c:pt idx="31">
                  <c:v>9.9681367999999999</c:v>
                </c:pt>
                <c:pt idx="32">
                  <c:v>10.328419</c:v>
                </c:pt>
                <c:pt idx="33">
                  <c:v>9.4908371000000002</c:v>
                </c:pt>
                <c:pt idx="34">
                  <c:v>7.5835710000000001</c:v>
                </c:pt>
                <c:pt idx="35">
                  <c:v>6.7497854000000004</c:v>
                </c:pt>
                <c:pt idx="36">
                  <c:v>7.2887320999999998</c:v>
                </c:pt>
                <c:pt idx="37">
                  <c:v>7.8906688999999997</c:v>
                </c:pt>
                <c:pt idx="38">
                  <c:v>7.6161623000000001</c:v>
                </c:pt>
                <c:pt idx="39">
                  <c:v>7.1107116000000001</c:v>
                </c:pt>
                <c:pt idx="40">
                  <c:v>6.9183240000000001</c:v>
                </c:pt>
                <c:pt idx="41">
                  <c:v>7.1438541000000004</c:v>
                </c:pt>
                <c:pt idx="42">
                  <c:v>6.6918997999999998</c:v>
                </c:pt>
                <c:pt idx="43">
                  <c:v>6.0173426000000001</c:v>
                </c:pt>
                <c:pt idx="44">
                  <c:v>5.6626529999999997</c:v>
                </c:pt>
                <c:pt idx="45">
                  <c:v>5.5051131</c:v>
                </c:pt>
                <c:pt idx="46">
                  <c:v>5.5401726</c:v>
                </c:pt>
                <c:pt idx="47">
                  <c:v>5.9040321999999996</c:v>
                </c:pt>
                <c:pt idx="48">
                  <c:v>6.7037643999999998</c:v>
                </c:pt>
                <c:pt idx="49">
                  <c:v>7.3665285000000003</c:v>
                </c:pt>
                <c:pt idx="50">
                  <c:v>7.8867478000000002</c:v>
                </c:pt>
                <c:pt idx="51">
                  <c:v>8.3380518000000006</c:v>
                </c:pt>
                <c:pt idx="52">
                  <c:v>8.3598660999999996</c:v>
                </c:pt>
                <c:pt idx="53">
                  <c:v>7.8628916999999996</c:v>
                </c:pt>
                <c:pt idx="54">
                  <c:v>7.0079889</c:v>
                </c:pt>
                <c:pt idx="55">
                  <c:v>6.4975437999999999</c:v>
                </c:pt>
                <c:pt idx="56">
                  <c:v>6.6559958000000004</c:v>
                </c:pt>
                <c:pt idx="57">
                  <c:v>6.8880515000000004</c:v>
                </c:pt>
                <c:pt idx="58">
                  <c:v>6.7700452999999996</c:v>
                </c:pt>
                <c:pt idx="59">
                  <c:v>6.7096844000000004</c:v>
                </c:pt>
                <c:pt idx="60">
                  <c:v>6.8944478</c:v>
                </c:pt>
                <c:pt idx="61">
                  <c:v>8.0200633999999997</c:v>
                </c:pt>
                <c:pt idx="62">
                  <c:v>9.1739063000000005</c:v>
                </c:pt>
                <c:pt idx="63">
                  <c:v>9.6359463000000005</c:v>
                </c:pt>
                <c:pt idx="64">
                  <c:v>9.1811170999999998</c:v>
                </c:pt>
                <c:pt idx="65">
                  <c:v>7.9919833999999996</c:v>
                </c:pt>
                <c:pt idx="66">
                  <c:v>7.0615797000000002</c:v>
                </c:pt>
                <c:pt idx="67">
                  <c:v>6.2134295000000002</c:v>
                </c:pt>
                <c:pt idx="68">
                  <c:v>5.3174672000000003</c:v>
                </c:pt>
                <c:pt idx="69">
                  <c:v>4.4507446000000002</c:v>
                </c:pt>
                <c:pt idx="70">
                  <c:v>3.6614792</c:v>
                </c:pt>
                <c:pt idx="71">
                  <c:v>3.2125368000000001</c:v>
                </c:pt>
                <c:pt idx="72">
                  <c:v>3.2422561999999999</c:v>
                </c:pt>
                <c:pt idx="73">
                  <c:v>3.5296056</c:v>
                </c:pt>
                <c:pt idx="74">
                  <c:v>3.7808256</c:v>
                </c:pt>
                <c:pt idx="75">
                  <c:v>3.6666446000000001</c:v>
                </c:pt>
                <c:pt idx="76">
                  <c:v>3.2628235999999999</c:v>
                </c:pt>
                <c:pt idx="77">
                  <c:v>2.8867729</c:v>
                </c:pt>
                <c:pt idx="78">
                  <c:v>2.6945426000000001</c:v>
                </c:pt>
                <c:pt idx="79">
                  <c:v>2.4193891999999999</c:v>
                </c:pt>
                <c:pt idx="80">
                  <c:v>1.911486</c:v>
                </c:pt>
                <c:pt idx="81">
                  <c:v>0.78561723000000006</c:v>
                </c:pt>
                <c:pt idx="82">
                  <c:v>-0.98890591000000005</c:v>
                </c:pt>
                <c:pt idx="83">
                  <c:v>-3.3109567000000002</c:v>
                </c:pt>
                <c:pt idx="84">
                  <c:v>-5.9758639000000002</c:v>
                </c:pt>
                <c:pt idx="85">
                  <c:v>-10.102684999999999</c:v>
                </c:pt>
                <c:pt idx="86">
                  <c:v>-13.754033</c:v>
                </c:pt>
                <c:pt idx="87">
                  <c:v>-18.017395</c:v>
                </c:pt>
                <c:pt idx="88">
                  <c:v>-18.348846000000002</c:v>
                </c:pt>
                <c:pt idx="89">
                  <c:v>-16.966882999999999</c:v>
                </c:pt>
                <c:pt idx="90">
                  <c:v>-10.745979</c:v>
                </c:pt>
                <c:pt idx="91">
                  <c:v>-3.3676371999999999</c:v>
                </c:pt>
                <c:pt idx="92">
                  <c:v>2.4525486999999999</c:v>
                </c:pt>
                <c:pt idx="93">
                  <c:v>4.5468172999999998</c:v>
                </c:pt>
                <c:pt idx="94">
                  <c:v>4.3005237999999997</c:v>
                </c:pt>
                <c:pt idx="95">
                  <c:v>3.7167281999999999</c:v>
                </c:pt>
                <c:pt idx="96">
                  <c:v>4.6655321000000001</c:v>
                </c:pt>
                <c:pt idx="97">
                  <c:v>3.6433415</c:v>
                </c:pt>
                <c:pt idx="98">
                  <c:v>3.0912540000000002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'IP3'!$AM$2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-84.900779999999997</c:v>
                </c:pt>
                <c:pt idx="1">
                  <c:v>-77.076019000000002</c:v>
                </c:pt>
                <c:pt idx="2">
                  <c:v>-57.777633999999999</c:v>
                </c:pt>
                <c:pt idx="3">
                  <c:v>-49.114604999999997</c:v>
                </c:pt>
                <c:pt idx="4">
                  <c:v>-40.177666000000002</c:v>
                </c:pt>
                <c:pt idx="5">
                  <c:v>-31.636496000000001</c:v>
                </c:pt>
                <c:pt idx="6">
                  <c:v>-18.665732999999999</c:v>
                </c:pt>
                <c:pt idx="7">
                  <c:v>-5.6512283999999999</c:v>
                </c:pt>
                <c:pt idx="8">
                  <c:v>-0.70753253000000005</c:v>
                </c:pt>
                <c:pt idx="9">
                  <c:v>-1.2724278</c:v>
                </c:pt>
                <c:pt idx="10">
                  <c:v>2.2743088999999999</c:v>
                </c:pt>
                <c:pt idx="11">
                  <c:v>1.0116006</c:v>
                </c:pt>
                <c:pt idx="12">
                  <c:v>-0.75048678999999996</c:v>
                </c:pt>
                <c:pt idx="13">
                  <c:v>-1.7908286</c:v>
                </c:pt>
                <c:pt idx="14">
                  <c:v>-1.4030940999999999</c:v>
                </c:pt>
                <c:pt idx="15">
                  <c:v>-1.5093979</c:v>
                </c:pt>
                <c:pt idx="16">
                  <c:v>-2.2835747999999998</c:v>
                </c:pt>
                <c:pt idx="17">
                  <c:v>-3.2411919</c:v>
                </c:pt>
                <c:pt idx="18">
                  <c:v>-2.8613708</c:v>
                </c:pt>
                <c:pt idx="19">
                  <c:v>-0.36515424000000002</c:v>
                </c:pt>
                <c:pt idx="20">
                  <c:v>-0.21365460999999999</c:v>
                </c:pt>
                <c:pt idx="21">
                  <c:v>0.83468699000000002</c:v>
                </c:pt>
                <c:pt idx="22">
                  <c:v>1.5175430999999999</c:v>
                </c:pt>
                <c:pt idx="23">
                  <c:v>1.9068054000000001</c:v>
                </c:pt>
                <c:pt idx="24">
                  <c:v>2.2704461</c:v>
                </c:pt>
                <c:pt idx="25">
                  <c:v>2.4917501999999998</c:v>
                </c:pt>
                <c:pt idx="26">
                  <c:v>3.0560383999999998</c:v>
                </c:pt>
                <c:pt idx="27">
                  <c:v>2.3898522999999998</c:v>
                </c:pt>
                <c:pt idx="28">
                  <c:v>2.6955887999999999</c:v>
                </c:pt>
                <c:pt idx="29">
                  <c:v>5.3963207999999998</c:v>
                </c:pt>
                <c:pt idx="30">
                  <c:v>9.8854293999999996</c:v>
                </c:pt>
                <c:pt idx="31">
                  <c:v>9.6054306</c:v>
                </c:pt>
                <c:pt idx="32">
                  <c:v>11.083173</c:v>
                </c:pt>
                <c:pt idx="33">
                  <c:v>8.0278196000000008</c:v>
                </c:pt>
                <c:pt idx="34">
                  <c:v>5.7156757999999996</c:v>
                </c:pt>
                <c:pt idx="35">
                  <c:v>5.4191031000000001</c:v>
                </c:pt>
                <c:pt idx="36">
                  <c:v>6.2733582999999999</c:v>
                </c:pt>
                <c:pt idx="37">
                  <c:v>7.0935163000000001</c:v>
                </c:pt>
                <c:pt idx="38">
                  <c:v>6.6492801000000004</c:v>
                </c:pt>
                <c:pt idx="39">
                  <c:v>5.51823</c:v>
                </c:pt>
                <c:pt idx="40">
                  <c:v>6.2767248000000002</c:v>
                </c:pt>
                <c:pt idx="41">
                  <c:v>5.5943269999999998</c:v>
                </c:pt>
                <c:pt idx="42">
                  <c:v>5.1052555999999996</c:v>
                </c:pt>
                <c:pt idx="43">
                  <c:v>4.4867429999999997</c:v>
                </c:pt>
                <c:pt idx="44">
                  <c:v>4.6575289</c:v>
                </c:pt>
                <c:pt idx="45">
                  <c:v>4.9744276999999997</c:v>
                </c:pt>
                <c:pt idx="46">
                  <c:v>4.7471379999999996</c:v>
                </c:pt>
                <c:pt idx="47">
                  <c:v>5.4160427999999996</c:v>
                </c:pt>
                <c:pt idx="48">
                  <c:v>6.6615089999999997</c:v>
                </c:pt>
                <c:pt idx="49">
                  <c:v>6.9652848000000001</c:v>
                </c:pt>
                <c:pt idx="50">
                  <c:v>7.3122271999999997</c:v>
                </c:pt>
                <c:pt idx="51">
                  <c:v>8.4290657000000007</c:v>
                </c:pt>
                <c:pt idx="52">
                  <c:v>9.1486759000000006</c:v>
                </c:pt>
                <c:pt idx="53">
                  <c:v>7.1954551000000002</c:v>
                </c:pt>
                <c:pt idx="54">
                  <c:v>6.3774471000000004</c:v>
                </c:pt>
                <c:pt idx="55">
                  <c:v>6.4886946999999999</c:v>
                </c:pt>
                <c:pt idx="56">
                  <c:v>6.7799072000000002</c:v>
                </c:pt>
                <c:pt idx="57">
                  <c:v>8.0352782999999999</c:v>
                </c:pt>
                <c:pt idx="58">
                  <c:v>6.4922671000000003</c:v>
                </c:pt>
                <c:pt idx="59">
                  <c:v>5.0865850000000004</c:v>
                </c:pt>
                <c:pt idx="60">
                  <c:v>5.9017415</c:v>
                </c:pt>
                <c:pt idx="61">
                  <c:v>6.4340339000000002</c:v>
                </c:pt>
                <c:pt idx="62">
                  <c:v>8.6367025000000002</c:v>
                </c:pt>
                <c:pt idx="63">
                  <c:v>9.4536704999999994</c:v>
                </c:pt>
                <c:pt idx="64">
                  <c:v>9.0346679999999999</c:v>
                </c:pt>
                <c:pt idx="65">
                  <c:v>7.6454238999999999</c:v>
                </c:pt>
                <c:pt idx="66">
                  <c:v>6.6531190999999996</c:v>
                </c:pt>
                <c:pt idx="67">
                  <c:v>5.7472944000000004</c:v>
                </c:pt>
                <c:pt idx="68">
                  <c:v>4.2588811</c:v>
                </c:pt>
                <c:pt idx="69">
                  <c:v>3.5350673000000001</c:v>
                </c:pt>
                <c:pt idx="70">
                  <c:v>2.6832606999999999</c:v>
                </c:pt>
                <c:pt idx="71">
                  <c:v>2.6224970999999999</c:v>
                </c:pt>
                <c:pt idx="72">
                  <c:v>3.194315</c:v>
                </c:pt>
                <c:pt idx="73">
                  <c:v>3.8273218</c:v>
                </c:pt>
                <c:pt idx="74">
                  <c:v>3.5258183000000001</c:v>
                </c:pt>
                <c:pt idx="75">
                  <c:v>3.3349812000000001</c:v>
                </c:pt>
                <c:pt idx="76">
                  <c:v>2.8796251000000002</c:v>
                </c:pt>
                <c:pt idx="77">
                  <c:v>2.2952773999999998</c:v>
                </c:pt>
                <c:pt idx="78">
                  <c:v>2.2049758000000002</c:v>
                </c:pt>
                <c:pt idx="79">
                  <c:v>1.7498984</c:v>
                </c:pt>
                <c:pt idx="80">
                  <c:v>-0.20187081000000001</c:v>
                </c:pt>
                <c:pt idx="81">
                  <c:v>-1.5670861</c:v>
                </c:pt>
                <c:pt idx="82">
                  <c:v>-3.9480338000000001</c:v>
                </c:pt>
                <c:pt idx="83">
                  <c:v>-6.6546177999999996</c:v>
                </c:pt>
                <c:pt idx="84">
                  <c:v>-10.340161</c:v>
                </c:pt>
                <c:pt idx="85">
                  <c:v>-16.936520000000002</c:v>
                </c:pt>
                <c:pt idx="86">
                  <c:v>-23.416740000000001</c:v>
                </c:pt>
                <c:pt idx="87">
                  <c:v>-24.31185</c:v>
                </c:pt>
                <c:pt idx="88">
                  <c:v>-28.164207000000001</c:v>
                </c:pt>
                <c:pt idx="89">
                  <c:v>-24.924434999999999</c:v>
                </c:pt>
                <c:pt idx="90">
                  <c:v>-21.787068999999999</c:v>
                </c:pt>
                <c:pt idx="91">
                  <c:v>-14.072018</c:v>
                </c:pt>
                <c:pt idx="92">
                  <c:v>-7.1237196999999997</c:v>
                </c:pt>
                <c:pt idx="93">
                  <c:v>3.9103951000000001</c:v>
                </c:pt>
                <c:pt idx="94">
                  <c:v>1.1679841</c:v>
                </c:pt>
                <c:pt idx="95">
                  <c:v>2.2215159</c:v>
                </c:pt>
                <c:pt idx="96">
                  <c:v>2.1829770000000002</c:v>
                </c:pt>
                <c:pt idx="97">
                  <c:v>0.65957761000000004</c:v>
                </c:pt>
                <c:pt idx="98">
                  <c:v>-0.50371796000000002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'IP3'!$AP$2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0.191</c:v>
                </c:pt>
                <c:pt idx="1">
                  <c:v>0.35231632653061001</c:v>
                </c:pt>
                <c:pt idx="2">
                  <c:v>0.51363265306121997</c:v>
                </c:pt>
                <c:pt idx="3">
                  <c:v>0.67494897959184008</c:v>
                </c:pt>
                <c:pt idx="4">
                  <c:v>0.83626530612244998</c:v>
                </c:pt>
                <c:pt idx="5">
                  <c:v>0.99758163265305999</c:v>
                </c:pt>
                <c:pt idx="6">
                  <c:v>1.1588979591837001</c:v>
                </c:pt>
                <c:pt idx="7">
                  <c:v>1.3202142857143</c:v>
                </c:pt>
                <c:pt idx="8">
                  <c:v>1.4815306122448999</c:v>
                </c:pt>
                <c:pt idx="9">
                  <c:v>1.6428469387755</c:v>
                </c:pt>
                <c:pt idx="10">
                  <c:v>1.8041632653060999</c:v>
                </c:pt>
                <c:pt idx="11">
                  <c:v>1.9654795918367001</c:v>
                </c:pt>
                <c:pt idx="12">
                  <c:v>2.1267959183673</c:v>
                </c:pt>
                <c:pt idx="13">
                  <c:v>2.2881122448979996</c:v>
                </c:pt>
                <c:pt idx="14">
                  <c:v>2.4494285714285997</c:v>
                </c:pt>
                <c:pt idx="15">
                  <c:v>2.6107448979591998</c:v>
                </c:pt>
                <c:pt idx="16">
                  <c:v>2.7720612244898</c:v>
                </c:pt>
                <c:pt idx="17">
                  <c:v>2.9333775510204001</c:v>
                </c:pt>
                <c:pt idx="18">
                  <c:v>3.0946938775510002</c:v>
                </c:pt>
                <c:pt idx="19">
                  <c:v>3.2560102040816004</c:v>
                </c:pt>
                <c:pt idx="20">
                  <c:v>3.4173265306121996</c:v>
                </c:pt>
                <c:pt idx="21">
                  <c:v>3.5786428571429001</c:v>
                </c:pt>
                <c:pt idx="22">
                  <c:v>3.7399591836735002</c:v>
                </c:pt>
                <c:pt idx="23">
                  <c:v>3.9012755102041003</c:v>
                </c:pt>
                <c:pt idx="24">
                  <c:v>4.0625918367347005</c:v>
                </c:pt>
                <c:pt idx="25">
                  <c:v>4.2239081632652997</c:v>
                </c:pt>
                <c:pt idx="26">
                  <c:v>4.3852244897959007</c:v>
                </c:pt>
                <c:pt idx="27">
                  <c:v>4.5465408163265</c:v>
                </c:pt>
                <c:pt idx="28">
                  <c:v>4.7078571428570992</c:v>
                </c:pt>
                <c:pt idx="29">
                  <c:v>4.8691734693878006</c:v>
                </c:pt>
                <c:pt idx="30">
                  <c:v>5.0304897959183998</c:v>
                </c:pt>
                <c:pt idx="31">
                  <c:v>5.191806122449</c:v>
                </c:pt>
                <c:pt idx="32">
                  <c:v>5.3531224489796001</c:v>
                </c:pt>
                <c:pt idx="33">
                  <c:v>5.5144387755101993</c:v>
                </c:pt>
                <c:pt idx="34">
                  <c:v>5.6757551020408004</c:v>
                </c:pt>
                <c:pt idx="35">
                  <c:v>5.8370714285713996</c:v>
                </c:pt>
                <c:pt idx="36">
                  <c:v>5.9983877551020006</c:v>
                </c:pt>
                <c:pt idx="37">
                  <c:v>6.1597040816327002</c:v>
                </c:pt>
                <c:pt idx="38">
                  <c:v>6.3210204081632995</c:v>
                </c:pt>
                <c:pt idx="39">
                  <c:v>6.4823367346939005</c:v>
                </c:pt>
                <c:pt idx="40">
                  <c:v>6.6436530612244997</c:v>
                </c:pt>
                <c:pt idx="41">
                  <c:v>6.8049693877550999</c:v>
                </c:pt>
                <c:pt idx="42">
                  <c:v>6.9662857142857</c:v>
                </c:pt>
                <c:pt idx="43">
                  <c:v>7.1276020408163001</c:v>
                </c:pt>
                <c:pt idx="44">
                  <c:v>7.2889183673469002</c:v>
                </c:pt>
                <c:pt idx="45">
                  <c:v>7.4502346938775998</c:v>
                </c:pt>
                <c:pt idx="46">
                  <c:v>7.6115510204082</c:v>
                </c:pt>
                <c:pt idx="47">
                  <c:v>7.7728673469388001</c:v>
                </c:pt>
                <c:pt idx="48">
                  <c:v>7.9341836734694002</c:v>
                </c:pt>
                <c:pt idx="49">
                  <c:v>8.0954999999999995</c:v>
                </c:pt>
                <c:pt idx="50">
                  <c:v>8.2568163265305987</c:v>
                </c:pt>
                <c:pt idx="51">
                  <c:v>8.4181326530611997</c:v>
                </c:pt>
                <c:pt idx="52">
                  <c:v>8.579448979591799</c:v>
                </c:pt>
                <c:pt idx="53">
                  <c:v>8.7407653061224</c:v>
                </c:pt>
                <c:pt idx="54">
                  <c:v>8.9020816326530987</c:v>
                </c:pt>
                <c:pt idx="55">
                  <c:v>9.0633979591836997</c:v>
                </c:pt>
                <c:pt idx="56">
                  <c:v>9.2247142857143007</c:v>
                </c:pt>
                <c:pt idx="57">
                  <c:v>9.3860306122449</c:v>
                </c:pt>
                <c:pt idx="58">
                  <c:v>9.5473469387754992</c:v>
                </c:pt>
                <c:pt idx="59">
                  <c:v>9.7086632653061002</c:v>
                </c:pt>
                <c:pt idx="60">
                  <c:v>9.8699795918367013</c:v>
                </c:pt>
                <c:pt idx="61">
                  <c:v>10.031295918367</c:v>
                </c:pt>
                <c:pt idx="62">
                  <c:v>10.192612244898001</c:v>
                </c:pt>
                <c:pt idx="63">
                  <c:v>10.353928571429002</c:v>
                </c:pt>
                <c:pt idx="64">
                  <c:v>10.515244897958999</c:v>
                </c:pt>
                <c:pt idx="65">
                  <c:v>10.676561224489999</c:v>
                </c:pt>
                <c:pt idx="66">
                  <c:v>10.83787755102</c:v>
                </c:pt>
                <c:pt idx="67">
                  <c:v>10.999193877551001</c:v>
                </c:pt>
                <c:pt idx="68">
                  <c:v>11.160510204082001</c:v>
                </c:pt>
                <c:pt idx="69">
                  <c:v>11.321826530612</c:v>
                </c:pt>
                <c:pt idx="70">
                  <c:v>11.483142857142999</c:v>
                </c:pt>
                <c:pt idx="71">
                  <c:v>11.644459183673</c:v>
                </c:pt>
                <c:pt idx="72">
                  <c:v>11.805775510204001</c:v>
                </c:pt>
                <c:pt idx="73">
                  <c:v>11.967091836735001</c:v>
                </c:pt>
                <c:pt idx="74">
                  <c:v>12.128408163265</c:v>
                </c:pt>
                <c:pt idx="75">
                  <c:v>12.289724489795999</c:v>
                </c:pt>
                <c:pt idx="76">
                  <c:v>12.451040816327</c:v>
                </c:pt>
                <c:pt idx="77">
                  <c:v>12.612357142857</c:v>
                </c:pt>
                <c:pt idx="78">
                  <c:v>12.773673469388001</c:v>
                </c:pt>
                <c:pt idx="79">
                  <c:v>12.934989795918</c:v>
                </c:pt>
                <c:pt idx="80">
                  <c:v>13.096306122448999</c:v>
                </c:pt>
                <c:pt idx="81">
                  <c:v>13.257622448979999</c:v>
                </c:pt>
                <c:pt idx="82">
                  <c:v>13.41893877551</c:v>
                </c:pt>
                <c:pt idx="83">
                  <c:v>13.580255102041001</c:v>
                </c:pt>
                <c:pt idx="84">
                  <c:v>13.741571428571</c:v>
                </c:pt>
                <c:pt idx="85">
                  <c:v>13.902887755101998</c:v>
                </c:pt>
                <c:pt idx="86">
                  <c:v>14.064204081632999</c:v>
                </c:pt>
                <c:pt idx="87">
                  <c:v>14.225520408163</c:v>
                </c:pt>
                <c:pt idx="88">
                  <c:v>14.386836734694</c:v>
                </c:pt>
                <c:pt idx="89">
                  <c:v>14.548153061224001</c:v>
                </c:pt>
                <c:pt idx="90">
                  <c:v>14.709469387755</c:v>
                </c:pt>
                <c:pt idx="91">
                  <c:v>14.870785714285999</c:v>
                </c:pt>
                <c:pt idx="92">
                  <c:v>15.032102040816</c:v>
                </c:pt>
                <c:pt idx="93">
                  <c:v>15.193418367347</c:v>
                </c:pt>
                <c:pt idx="94">
                  <c:v>15.354734693878001</c:v>
                </c:pt>
                <c:pt idx="95">
                  <c:v>15.516051020408002</c:v>
                </c:pt>
                <c:pt idx="96">
                  <c:v>15.677367346938999</c:v>
                </c:pt>
                <c:pt idx="97">
                  <c:v>15.838683673468999</c:v>
                </c:pt>
                <c:pt idx="98">
                  <c:v>16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-97.619736000000003</c:v>
                </c:pt>
                <c:pt idx="1">
                  <c:v>-77.569687000000002</c:v>
                </c:pt>
                <c:pt idx="2">
                  <c:v>-57.998829000000001</c:v>
                </c:pt>
                <c:pt idx="3">
                  <c:v>-51.720486000000001</c:v>
                </c:pt>
                <c:pt idx="4">
                  <c:v>-43.945526000000001</c:v>
                </c:pt>
                <c:pt idx="5">
                  <c:v>-37.154381000000001</c:v>
                </c:pt>
                <c:pt idx="6">
                  <c:v>-26.301659000000001</c:v>
                </c:pt>
                <c:pt idx="7">
                  <c:v>-11.19136</c:v>
                </c:pt>
                <c:pt idx="8">
                  <c:v>-3.4742400999999998</c:v>
                </c:pt>
                <c:pt idx="9">
                  <c:v>-3.2125808999999999</c:v>
                </c:pt>
                <c:pt idx="10">
                  <c:v>-1.1375796</c:v>
                </c:pt>
                <c:pt idx="11">
                  <c:v>-0.67916918000000004</c:v>
                </c:pt>
                <c:pt idx="12">
                  <c:v>-1.7937292</c:v>
                </c:pt>
                <c:pt idx="13">
                  <c:v>-2.5261984000000002</c:v>
                </c:pt>
                <c:pt idx="14">
                  <c:v>-2.1590487999999999</c:v>
                </c:pt>
                <c:pt idx="15">
                  <c:v>-2.3004489000000001</c:v>
                </c:pt>
                <c:pt idx="16">
                  <c:v>-3.1464192999999998</c:v>
                </c:pt>
                <c:pt idx="17">
                  <c:v>-3.9684536000000001</c:v>
                </c:pt>
                <c:pt idx="18">
                  <c:v>-3.4291611</c:v>
                </c:pt>
                <c:pt idx="19">
                  <c:v>-0.93446404000000005</c:v>
                </c:pt>
                <c:pt idx="20">
                  <c:v>-1.1677492</c:v>
                </c:pt>
                <c:pt idx="21">
                  <c:v>6.7442995000000002E-3</c:v>
                </c:pt>
                <c:pt idx="22">
                  <c:v>0.76584280000000005</c:v>
                </c:pt>
                <c:pt idx="23">
                  <c:v>1.1467902999999999</c:v>
                </c:pt>
                <c:pt idx="24">
                  <c:v>1.3966662999999999</c:v>
                </c:pt>
                <c:pt idx="25">
                  <c:v>1.3801463</c:v>
                </c:pt>
                <c:pt idx="26">
                  <c:v>1.5874158</c:v>
                </c:pt>
                <c:pt idx="27">
                  <c:v>1.3775073</c:v>
                </c:pt>
                <c:pt idx="28">
                  <c:v>2.8577547000000001</c:v>
                </c:pt>
                <c:pt idx="29">
                  <c:v>6.5555371999999998</c:v>
                </c:pt>
                <c:pt idx="30">
                  <c:v>10.065659999999999</c:v>
                </c:pt>
                <c:pt idx="31">
                  <c:v>8.5629854000000005</c:v>
                </c:pt>
                <c:pt idx="32">
                  <c:v>9.7123833000000008</c:v>
                </c:pt>
                <c:pt idx="33">
                  <c:v>6.5895432999999999</c:v>
                </c:pt>
                <c:pt idx="34">
                  <c:v>4.6816658999999996</c:v>
                </c:pt>
                <c:pt idx="35">
                  <c:v>4.5513864000000002</c:v>
                </c:pt>
                <c:pt idx="36">
                  <c:v>5.066751</c:v>
                </c:pt>
                <c:pt idx="37">
                  <c:v>4.9650021000000004</c:v>
                </c:pt>
                <c:pt idx="38">
                  <c:v>4.4501410000000003</c:v>
                </c:pt>
                <c:pt idx="39">
                  <c:v>4.3318338000000001</c:v>
                </c:pt>
                <c:pt idx="40">
                  <c:v>4.2745800000000003</c:v>
                </c:pt>
                <c:pt idx="41">
                  <c:v>3.5643889999999998</c:v>
                </c:pt>
                <c:pt idx="42">
                  <c:v>3.8346673999999998</c:v>
                </c:pt>
                <c:pt idx="43">
                  <c:v>3.9279945000000001</c:v>
                </c:pt>
                <c:pt idx="44">
                  <c:v>4.2090354000000003</c:v>
                </c:pt>
                <c:pt idx="45">
                  <c:v>4.5549039999999996</c:v>
                </c:pt>
                <c:pt idx="46">
                  <c:v>4.360106</c:v>
                </c:pt>
                <c:pt idx="47">
                  <c:v>4.9502544000000004</c:v>
                </c:pt>
                <c:pt idx="48">
                  <c:v>5.8498549000000004</c:v>
                </c:pt>
                <c:pt idx="49">
                  <c:v>6.5409579000000004</c:v>
                </c:pt>
                <c:pt idx="50">
                  <c:v>6.6733779999999996</c:v>
                </c:pt>
                <c:pt idx="51">
                  <c:v>9.0489321</c:v>
                </c:pt>
                <c:pt idx="52">
                  <c:v>8.9187288000000002</c:v>
                </c:pt>
                <c:pt idx="53">
                  <c:v>6.0786037000000004</c:v>
                </c:pt>
                <c:pt idx="54">
                  <c:v>6.5866613000000003</c:v>
                </c:pt>
                <c:pt idx="55">
                  <c:v>7.2933735999999998</c:v>
                </c:pt>
                <c:pt idx="56">
                  <c:v>6.8519443999999998</c:v>
                </c:pt>
                <c:pt idx="57">
                  <c:v>6.6664839000000002</c:v>
                </c:pt>
                <c:pt idx="58">
                  <c:v>5.0663194999999996</c:v>
                </c:pt>
                <c:pt idx="59">
                  <c:v>3.7085707000000001</c:v>
                </c:pt>
                <c:pt idx="60">
                  <c:v>4.2325090999999997</c:v>
                </c:pt>
                <c:pt idx="61">
                  <c:v>4.4439254000000004</c:v>
                </c:pt>
                <c:pt idx="62">
                  <c:v>6.4035177000000001</c:v>
                </c:pt>
                <c:pt idx="63">
                  <c:v>7.6838306999999997</c:v>
                </c:pt>
                <c:pt idx="64">
                  <c:v>7.8860711999999999</c:v>
                </c:pt>
                <c:pt idx="65">
                  <c:v>6.5379195000000001</c:v>
                </c:pt>
                <c:pt idx="66">
                  <c:v>5.1344585</c:v>
                </c:pt>
                <c:pt idx="67">
                  <c:v>4.0382103999999996</c:v>
                </c:pt>
                <c:pt idx="68">
                  <c:v>3.0801341999999998</c:v>
                </c:pt>
                <c:pt idx="69">
                  <c:v>2.4195337000000001</c:v>
                </c:pt>
                <c:pt idx="70">
                  <c:v>2.3245344000000001</c:v>
                </c:pt>
                <c:pt idx="71">
                  <c:v>2.7627150999999999</c:v>
                </c:pt>
                <c:pt idx="72">
                  <c:v>3.6233521</c:v>
                </c:pt>
                <c:pt idx="73">
                  <c:v>3.5865111000000001</c:v>
                </c:pt>
                <c:pt idx="74">
                  <c:v>2.8246647999999999</c:v>
                </c:pt>
                <c:pt idx="75">
                  <c:v>2.7409471999999999</c:v>
                </c:pt>
                <c:pt idx="76">
                  <c:v>2.2456062000000001</c:v>
                </c:pt>
                <c:pt idx="77">
                  <c:v>1.3533164</c:v>
                </c:pt>
                <c:pt idx="78">
                  <c:v>0.66152756999999995</c:v>
                </c:pt>
                <c:pt idx="79">
                  <c:v>-0.37057700999999998</c:v>
                </c:pt>
                <c:pt idx="80">
                  <c:v>-3.1666501</c:v>
                </c:pt>
                <c:pt idx="81">
                  <c:v>-4.819375</c:v>
                </c:pt>
                <c:pt idx="82">
                  <c:v>-7.0439825000000003</c:v>
                </c:pt>
                <c:pt idx="83">
                  <c:v>-11.903776000000001</c:v>
                </c:pt>
                <c:pt idx="84">
                  <c:v>-18.571718000000001</c:v>
                </c:pt>
                <c:pt idx="85">
                  <c:v>-24.014935000000001</c:v>
                </c:pt>
                <c:pt idx="86">
                  <c:v>-29.194492</c:v>
                </c:pt>
                <c:pt idx="87">
                  <c:v>-30.132114000000001</c:v>
                </c:pt>
                <c:pt idx="88">
                  <c:v>-33.457110999999998</c:v>
                </c:pt>
                <c:pt idx="89">
                  <c:v>-31.179976</c:v>
                </c:pt>
                <c:pt idx="90">
                  <c:v>-28.818892999999999</c:v>
                </c:pt>
                <c:pt idx="91">
                  <c:v>-22.924616</c:v>
                </c:pt>
                <c:pt idx="92">
                  <c:v>-17.747997000000002</c:v>
                </c:pt>
                <c:pt idx="93">
                  <c:v>-7.1722722000000001</c:v>
                </c:pt>
                <c:pt idx="94">
                  <c:v>-1.4157115</c:v>
                </c:pt>
                <c:pt idx="95">
                  <c:v>1.3328424000000001</c:v>
                </c:pt>
                <c:pt idx="96">
                  <c:v>4.5322813000000003E-2</c:v>
                </c:pt>
                <c:pt idx="97">
                  <c:v>-1.5602003</c:v>
                </c:pt>
                <c:pt idx="98">
                  <c:v>-2.2547209000000001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'IP3'!$AS$2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'IP3'!$AR$5:$AR$103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'IP3'!$AT$5:$AT$103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'IP3'!$AV$2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'IP3'!$AU$5:$AU$103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'IP3'!$AW$5:$AW$103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'IP3'!$AY$2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'IP3'!$AX$5:$AX$103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'IP3'!$AZ$5:$AZ$103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1.5GHz IF, HSLO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-52.320442</c:v>
                </c:pt>
                <c:pt idx="1">
                  <c:v>-46.978625999999998</c:v>
                </c:pt>
                <c:pt idx="2">
                  <c:v>-42.614821999999997</c:v>
                </c:pt>
                <c:pt idx="3">
                  <c:v>-38.689743</c:v>
                </c:pt>
                <c:pt idx="4">
                  <c:v>-35.857585999999998</c:v>
                </c:pt>
                <c:pt idx="5">
                  <c:v>-33.529460999999998</c:v>
                </c:pt>
                <c:pt idx="6">
                  <c:v>-31.456925999999999</c:v>
                </c:pt>
                <c:pt idx="7">
                  <c:v>-29.638546000000002</c:v>
                </c:pt>
                <c:pt idx="8">
                  <c:v>-27.94342</c:v>
                </c:pt>
                <c:pt idx="9">
                  <c:v>-26.334268999999999</c:v>
                </c:pt>
                <c:pt idx="10">
                  <c:v>-24.638361</c:v>
                </c:pt>
                <c:pt idx="11">
                  <c:v>-22.944165999999999</c:v>
                </c:pt>
                <c:pt idx="12">
                  <c:v>-21.235256</c:v>
                </c:pt>
                <c:pt idx="13">
                  <c:v>-19.593246000000001</c:v>
                </c:pt>
                <c:pt idx="14">
                  <c:v>-17.737679</c:v>
                </c:pt>
                <c:pt idx="15">
                  <c:v>-16.046423000000001</c:v>
                </c:pt>
                <c:pt idx="16">
                  <c:v>-14.400644</c:v>
                </c:pt>
                <c:pt idx="17">
                  <c:v>-12.890235000000001</c:v>
                </c:pt>
                <c:pt idx="18">
                  <c:v>-11.440517</c:v>
                </c:pt>
                <c:pt idx="19">
                  <c:v>-10.071313</c:v>
                </c:pt>
                <c:pt idx="20">
                  <c:v>-8.7731857000000009</c:v>
                </c:pt>
                <c:pt idx="21">
                  <c:v>-7.9317488999999997</c:v>
                </c:pt>
                <c:pt idx="22">
                  <c:v>-7.4602164999999996</c:v>
                </c:pt>
                <c:pt idx="23">
                  <c:v>-7.1727056999999999</c:v>
                </c:pt>
                <c:pt idx="24">
                  <c:v>-7.0181450999999999</c:v>
                </c:pt>
                <c:pt idx="25">
                  <c:v>-6.8655299999999997</c:v>
                </c:pt>
                <c:pt idx="26">
                  <c:v>-6.9046000999999997</c:v>
                </c:pt>
                <c:pt idx="27">
                  <c:v>-6.9642406000000001</c:v>
                </c:pt>
                <c:pt idx="28">
                  <c:v>-7.2092771999999998</c:v>
                </c:pt>
                <c:pt idx="29">
                  <c:v>-7.3401221999999997</c:v>
                </c:pt>
                <c:pt idx="30">
                  <c:v>-7.4976577999999998</c:v>
                </c:pt>
                <c:pt idx="31">
                  <c:v>-7.6038132000000003</c:v>
                </c:pt>
                <c:pt idx="32">
                  <c:v>-7.6546868999999997</c:v>
                </c:pt>
                <c:pt idx="33">
                  <c:v>-7.7067585000000003</c:v>
                </c:pt>
                <c:pt idx="34">
                  <c:v>-7.7234749999999996</c:v>
                </c:pt>
                <c:pt idx="35">
                  <c:v>-7.6966976999999996</c:v>
                </c:pt>
                <c:pt idx="36">
                  <c:v>-7.6353865000000001</c:v>
                </c:pt>
                <c:pt idx="37">
                  <c:v>-7.5631104000000002</c:v>
                </c:pt>
                <c:pt idx="38">
                  <c:v>-7.5091004000000003</c:v>
                </c:pt>
                <c:pt idx="39">
                  <c:v>-7.5523224000000004</c:v>
                </c:pt>
                <c:pt idx="40">
                  <c:v>-7.5717496999999998</c:v>
                </c:pt>
                <c:pt idx="41">
                  <c:v>-7.6331252999999997</c:v>
                </c:pt>
                <c:pt idx="42">
                  <c:v>-7.6956701000000001</c:v>
                </c:pt>
                <c:pt idx="43">
                  <c:v>-7.7495370000000001</c:v>
                </c:pt>
                <c:pt idx="44">
                  <c:v>-7.7649717000000003</c:v>
                </c:pt>
                <c:pt idx="45">
                  <c:v>-7.7755188999999998</c:v>
                </c:pt>
                <c:pt idx="46">
                  <c:v>-7.7998475999999997</c:v>
                </c:pt>
                <c:pt idx="47">
                  <c:v>-7.8485661000000002</c:v>
                </c:pt>
                <c:pt idx="48">
                  <c:v>-7.9066916000000003</c:v>
                </c:pt>
                <c:pt idx="49">
                  <c:v>-7.9010859</c:v>
                </c:pt>
                <c:pt idx="50">
                  <c:v>-7.8458322999999996</c:v>
                </c:pt>
                <c:pt idx="51">
                  <c:v>-7.7775173000000004</c:v>
                </c:pt>
                <c:pt idx="52">
                  <c:v>-7.7038951000000004</c:v>
                </c:pt>
                <c:pt idx="53">
                  <c:v>-7.6885538000000002</c:v>
                </c:pt>
                <c:pt idx="54">
                  <c:v>-7.6688594999999999</c:v>
                </c:pt>
                <c:pt idx="55">
                  <c:v>-7.5953850999999997</c:v>
                </c:pt>
                <c:pt idx="56">
                  <c:v>-7.5804038</c:v>
                </c:pt>
                <c:pt idx="57">
                  <c:v>-7.6145433999999996</c:v>
                </c:pt>
                <c:pt idx="58">
                  <c:v>-7.6767721</c:v>
                </c:pt>
                <c:pt idx="59">
                  <c:v>-7.7060665999999998</c:v>
                </c:pt>
                <c:pt idx="60">
                  <c:v>-7.6451529999999996</c:v>
                </c:pt>
                <c:pt idx="61">
                  <c:v>-7.6042008000000001</c:v>
                </c:pt>
                <c:pt idx="62">
                  <c:v>-7.6024561000000004</c:v>
                </c:pt>
                <c:pt idx="63">
                  <c:v>-7.6571683999999998</c:v>
                </c:pt>
                <c:pt idx="64">
                  <c:v>-7.7350488000000004</c:v>
                </c:pt>
                <c:pt idx="65">
                  <c:v>-7.7897977999999997</c:v>
                </c:pt>
                <c:pt idx="66">
                  <c:v>-7.7886275999999999</c:v>
                </c:pt>
                <c:pt idx="67">
                  <c:v>-7.7838960000000004</c:v>
                </c:pt>
                <c:pt idx="68">
                  <c:v>-7.8195109</c:v>
                </c:pt>
                <c:pt idx="69">
                  <c:v>-7.8848028000000001</c:v>
                </c:pt>
                <c:pt idx="70">
                  <c:v>-7.9554543000000004</c:v>
                </c:pt>
                <c:pt idx="71">
                  <c:v>-8.0018530000000005</c:v>
                </c:pt>
                <c:pt idx="72">
                  <c:v>-7.9611535</c:v>
                </c:pt>
                <c:pt idx="73">
                  <c:v>-7.9488143999999998</c:v>
                </c:pt>
                <c:pt idx="74">
                  <c:v>-8.0319271000000008</c:v>
                </c:pt>
                <c:pt idx="75">
                  <c:v>-8.0717525000000006</c:v>
                </c:pt>
                <c:pt idx="76">
                  <c:v>-8.1135254000000003</c:v>
                </c:pt>
                <c:pt idx="77">
                  <c:v>-8.1457739</c:v>
                </c:pt>
                <c:pt idx="78">
                  <c:v>-8.1343268999999996</c:v>
                </c:pt>
                <c:pt idx="79">
                  <c:v>-8.1849936999999997</c:v>
                </c:pt>
                <c:pt idx="80">
                  <c:v>-8.2769469999999998</c:v>
                </c:pt>
                <c:pt idx="81">
                  <c:v>-8.3652992000000008</c:v>
                </c:pt>
                <c:pt idx="82">
                  <c:v>-8.3533287000000005</c:v>
                </c:pt>
                <c:pt idx="83">
                  <c:v>-8.3221711999999997</c:v>
                </c:pt>
                <c:pt idx="84">
                  <c:v>-8.3129597000000004</c:v>
                </c:pt>
                <c:pt idx="85">
                  <c:v>-8.3381928999999992</c:v>
                </c:pt>
                <c:pt idx="86">
                  <c:v>-8.3891410999999998</c:v>
                </c:pt>
                <c:pt idx="87">
                  <c:v>-8.3259515999999998</c:v>
                </c:pt>
                <c:pt idx="88">
                  <c:v>-8.2475023000000007</c:v>
                </c:pt>
                <c:pt idx="89">
                  <c:v>-8.1785221000000003</c:v>
                </c:pt>
                <c:pt idx="90">
                  <c:v>-8.223217</c:v>
                </c:pt>
                <c:pt idx="91">
                  <c:v>-8.2707701</c:v>
                </c:pt>
                <c:pt idx="92">
                  <c:v>-8.2249803999999997</c:v>
                </c:pt>
                <c:pt idx="93">
                  <c:v>-8.1510295999999993</c:v>
                </c:pt>
                <c:pt idx="94">
                  <c:v>-8.1602906999999991</c:v>
                </c:pt>
                <c:pt idx="95">
                  <c:v>-8.2314825000000003</c:v>
                </c:pt>
                <c:pt idx="96">
                  <c:v>-8.3547934999999995</c:v>
                </c:pt>
                <c:pt idx="97">
                  <c:v>-8.4250907999999995</c:v>
                </c:pt>
                <c:pt idx="98">
                  <c:v>-8.4055595000000007</c:v>
                </c:pt>
                <c:pt idx="99">
                  <c:v>-8.4184426999999999</c:v>
                </c:pt>
                <c:pt idx="100">
                  <c:v>-8.4685363999999996</c:v>
                </c:pt>
                <c:pt idx="101">
                  <c:v>-8.4776744999999991</c:v>
                </c:pt>
                <c:pt idx="102">
                  <c:v>-8.5296230000000008</c:v>
                </c:pt>
                <c:pt idx="103">
                  <c:v>-8.5586556999999992</c:v>
                </c:pt>
                <c:pt idx="104">
                  <c:v>-8.5553521999999997</c:v>
                </c:pt>
                <c:pt idx="105">
                  <c:v>-8.5759410999999997</c:v>
                </c:pt>
                <c:pt idx="106">
                  <c:v>-8.5833148999999995</c:v>
                </c:pt>
                <c:pt idx="107">
                  <c:v>-8.6252040999999995</c:v>
                </c:pt>
                <c:pt idx="108">
                  <c:v>-8.6487236000000003</c:v>
                </c:pt>
                <c:pt idx="109">
                  <c:v>-8.6304846000000008</c:v>
                </c:pt>
                <c:pt idx="110">
                  <c:v>-8.6086016000000001</c:v>
                </c:pt>
                <c:pt idx="111">
                  <c:v>-8.6010179999999998</c:v>
                </c:pt>
                <c:pt idx="112">
                  <c:v>-8.646452</c:v>
                </c:pt>
                <c:pt idx="113">
                  <c:v>-8.6340217999999993</c:v>
                </c:pt>
                <c:pt idx="114">
                  <c:v>-8.5943173999999996</c:v>
                </c:pt>
                <c:pt idx="115">
                  <c:v>-8.5156898000000005</c:v>
                </c:pt>
                <c:pt idx="116">
                  <c:v>-8.4266919999999992</c:v>
                </c:pt>
                <c:pt idx="117">
                  <c:v>-8.3821200999999999</c:v>
                </c:pt>
                <c:pt idx="118">
                  <c:v>-8.3514929000000002</c:v>
                </c:pt>
                <c:pt idx="119">
                  <c:v>-8.3349743000000007</c:v>
                </c:pt>
                <c:pt idx="120">
                  <c:v>-8.3178786999999996</c:v>
                </c:pt>
                <c:pt idx="121">
                  <c:v>-8.3338938000000002</c:v>
                </c:pt>
                <c:pt idx="122">
                  <c:v>-8.3701992000000001</c:v>
                </c:pt>
                <c:pt idx="123">
                  <c:v>-8.3653583999999999</c:v>
                </c:pt>
                <c:pt idx="124">
                  <c:v>-8.4069985999999997</c:v>
                </c:pt>
                <c:pt idx="125">
                  <c:v>-8.4057244999999998</c:v>
                </c:pt>
                <c:pt idx="126">
                  <c:v>-8.3922319000000005</c:v>
                </c:pt>
                <c:pt idx="127">
                  <c:v>-8.4013395000000006</c:v>
                </c:pt>
                <c:pt idx="128">
                  <c:v>-8.4112767999999996</c:v>
                </c:pt>
                <c:pt idx="129">
                  <c:v>-8.4473257000000004</c:v>
                </c:pt>
                <c:pt idx="130">
                  <c:v>-8.4786768000000006</c:v>
                </c:pt>
                <c:pt idx="131">
                  <c:v>-8.4818505999999996</c:v>
                </c:pt>
                <c:pt idx="132">
                  <c:v>-8.5262814000000002</c:v>
                </c:pt>
                <c:pt idx="133">
                  <c:v>-8.6238393999999996</c:v>
                </c:pt>
                <c:pt idx="134">
                  <c:v>-8.7014321999999993</c:v>
                </c:pt>
                <c:pt idx="135">
                  <c:v>-8.7838010999999998</c:v>
                </c:pt>
                <c:pt idx="136">
                  <c:v>-8.8456782999999994</c:v>
                </c:pt>
                <c:pt idx="137">
                  <c:v>-8.9275961000000006</c:v>
                </c:pt>
                <c:pt idx="138">
                  <c:v>-9.0609979999999997</c:v>
                </c:pt>
                <c:pt idx="139">
                  <c:v>-9.1709261000000009</c:v>
                </c:pt>
                <c:pt idx="140">
                  <c:v>-9.2891674000000002</c:v>
                </c:pt>
                <c:pt idx="141">
                  <c:v>-9.4197463999999993</c:v>
                </c:pt>
                <c:pt idx="142">
                  <c:v>-9.5901011999999994</c:v>
                </c:pt>
                <c:pt idx="143">
                  <c:v>-9.7611389000000006</c:v>
                </c:pt>
                <c:pt idx="144">
                  <c:v>-9.9324616999999993</c:v>
                </c:pt>
                <c:pt idx="145">
                  <c:v>-10.114974</c:v>
                </c:pt>
                <c:pt idx="146">
                  <c:v>-10.306151</c:v>
                </c:pt>
                <c:pt idx="147">
                  <c:v>-10.528665999999999</c:v>
                </c:pt>
                <c:pt idx="148">
                  <c:v>-10.762532999999999</c:v>
                </c:pt>
                <c:pt idx="149">
                  <c:v>-11.006451</c:v>
                </c:pt>
                <c:pt idx="150">
                  <c:v>-11.273491</c:v>
                </c:pt>
                <c:pt idx="151">
                  <c:v>-11.5504</c:v>
                </c:pt>
                <c:pt idx="152">
                  <c:v>-11.859164</c:v>
                </c:pt>
                <c:pt idx="153">
                  <c:v>-12.168144</c:v>
                </c:pt>
                <c:pt idx="154">
                  <c:v>-12.456303999999999</c:v>
                </c:pt>
                <c:pt idx="155">
                  <c:v>-12.815035999999999</c:v>
                </c:pt>
                <c:pt idx="156">
                  <c:v>-13.188249000000001</c:v>
                </c:pt>
                <c:pt idx="157">
                  <c:v>-13.522069</c:v>
                </c:pt>
                <c:pt idx="158">
                  <c:v>-13.867077999999999</c:v>
                </c:pt>
                <c:pt idx="159">
                  <c:v>-14.130644999999999</c:v>
                </c:pt>
                <c:pt idx="160">
                  <c:v>-14.560689</c:v>
                </c:pt>
                <c:pt idx="161">
                  <c:v>-14.956445</c:v>
                </c:pt>
                <c:pt idx="162">
                  <c:v>-15.388111</c:v>
                </c:pt>
                <c:pt idx="163">
                  <c:v>-15.903888999999999</c:v>
                </c:pt>
                <c:pt idx="164">
                  <c:v>-16.386814000000001</c:v>
                </c:pt>
                <c:pt idx="165">
                  <c:v>-16.908390000000001</c:v>
                </c:pt>
                <c:pt idx="166">
                  <c:v>-17.448153000000001</c:v>
                </c:pt>
                <c:pt idx="167">
                  <c:v>-18.001491999999999</c:v>
                </c:pt>
                <c:pt idx="168">
                  <c:v>-18.555592999999998</c:v>
                </c:pt>
                <c:pt idx="169">
                  <c:v>-19.145900999999999</c:v>
                </c:pt>
                <c:pt idx="170">
                  <c:v>-19.808288999999998</c:v>
                </c:pt>
                <c:pt idx="171">
                  <c:v>-20.550827000000002</c:v>
                </c:pt>
                <c:pt idx="172">
                  <c:v>-21.260883</c:v>
                </c:pt>
                <c:pt idx="173">
                  <c:v>-21.975511999999998</c:v>
                </c:pt>
                <c:pt idx="174">
                  <c:v>-22.672941000000002</c:v>
                </c:pt>
                <c:pt idx="175">
                  <c:v>-23.280535</c:v>
                </c:pt>
                <c:pt idx="176">
                  <c:v>-23.961147</c:v>
                </c:pt>
                <c:pt idx="177">
                  <c:v>-24.403967000000002</c:v>
                </c:pt>
                <c:pt idx="178">
                  <c:v>-24.602352</c:v>
                </c:pt>
                <c:pt idx="179">
                  <c:v>-24.880939000000001</c:v>
                </c:pt>
                <c:pt idx="180">
                  <c:v>-24.863136000000001</c:v>
                </c:pt>
                <c:pt idx="181">
                  <c:v>-24.867305999999999</c:v>
                </c:pt>
                <c:pt idx="182">
                  <c:v>-25.192378999999999</c:v>
                </c:pt>
                <c:pt idx="183">
                  <c:v>-25.687653999999998</c:v>
                </c:pt>
                <c:pt idx="184">
                  <c:v>-26.269442000000002</c:v>
                </c:pt>
                <c:pt idx="185">
                  <c:v>-27.245526999999999</c:v>
                </c:pt>
                <c:pt idx="186">
                  <c:v>-27.356456999999999</c:v>
                </c:pt>
                <c:pt idx="187">
                  <c:v>-25.927999</c:v>
                </c:pt>
                <c:pt idx="188">
                  <c:v>-24.779858000000001</c:v>
                </c:pt>
                <c:pt idx="189">
                  <c:v>-23.432870999999999</c:v>
                </c:pt>
                <c:pt idx="190">
                  <c:v>-21.136009000000001</c:v>
                </c:pt>
                <c:pt idx="191">
                  <c:v>-19.657879000000001</c:v>
                </c:pt>
                <c:pt idx="192">
                  <c:v>-18.746715999999999</c:v>
                </c:pt>
                <c:pt idx="193">
                  <c:v>-17.358264999999999</c:v>
                </c:pt>
                <c:pt idx="194">
                  <c:v>-16.371449999999999</c:v>
                </c:pt>
                <c:pt idx="195">
                  <c:v>-15.733912</c:v>
                </c:pt>
                <c:pt idx="196">
                  <c:v>-15.164783</c:v>
                </c:pt>
                <c:pt idx="197">
                  <c:v>-14.932869999999999</c:v>
                </c:pt>
                <c:pt idx="198">
                  <c:v>-14.667287</c:v>
                </c:pt>
                <c:pt idx="199">
                  <c:v>-14.531250999999999</c:v>
                </c:pt>
                <c:pt idx="200">
                  <c:v>-14.686052999999999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C-4BA2-B3E4-278AB201639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-29.136970999999999</c:v>
                </c:pt>
                <c:pt idx="1">
                  <c:v>-26.541682999999999</c:v>
                </c:pt>
                <c:pt idx="2">
                  <c:v>-24.663264999999999</c:v>
                </c:pt>
                <c:pt idx="3">
                  <c:v>-23.015881</c:v>
                </c:pt>
                <c:pt idx="4">
                  <c:v>-22.038253999999998</c:v>
                </c:pt>
                <c:pt idx="5">
                  <c:v>-21.361090000000001</c:v>
                </c:pt>
                <c:pt idx="6">
                  <c:v>-20.528749000000001</c:v>
                </c:pt>
                <c:pt idx="7">
                  <c:v>-19.757024999999999</c:v>
                </c:pt>
                <c:pt idx="8">
                  <c:v>-19.05377</c:v>
                </c:pt>
                <c:pt idx="9">
                  <c:v>-18.400289999999998</c:v>
                </c:pt>
                <c:pt idx="10">
                  <c:v>-17.694029</c:v>
                </c:pt>
                <c:pt idx="11">
                  <c:v>-17.168343</c:v>
                </c:pt>
                <c:pt idx="12">
                  <c:v>-16.239108999999999</c:v>
                </c:pt>
                <c:pt idx="13">
                  <c:v>-15.574316</c:v>
                </c:pt>
                <c:pt idx="14">
                  <c:v>-14.720952</c:v>
                </c:pt>
                <c:pt idx="15">
                  <c:v>-14.243134</c:v>
                </c:pt>
                <c:pt idx="16">
                  <c:v>-13.516613</c:v>
                </c:pt>
                <c:pt idx="17">
                  <c:v>-12.800890000000001</c:v>
                </c:pt>
                <c:pt idx="18">
                  <c:v>-11.919127</c:v>
                </c:pt>
                <c:pt idx="19">
                  <c:v>-11.210572000000001</c:v>
                </c:pt>
                <c:pt idx="20">
                  <c:v>-10.462904999999999</c:v>
                </c:pt>
                <c:pt idx="21">
                  <c:v>-9.9604587999999996</c:v>
                </c:pt>
                <c:pt idx="22">
                  <c:v>-9.4412012000000001</c:v>
                </c:pt>
                <c:pt idx="23">
                  <c:v>-8.9740380999999996</c:v>
                </c:pt>
                <c:pt idx="24">
                  <c:v>-8.5955153000000006</c:v>
                </c:pt>
                <c:pt idx="25">
                  <c:v>-8.2656793999999998</c:v>
                </c:pt>
                <c:pt idx="26">
                  <c:v>-8.0653991999999999</c:v>
                </c:pt>
                <c:pt idx="27">
                  <c:v>-7.8150249000000001</c:v>
                </c:pt>
                <c:pt idx="28">
                  <c:v>-7.6659670000000002</c:v>
                </c:pt>
                <c:pt idx="29">
                  <c:v>-7.5095042999999997</c:v>
                </c:pt>
                <c:pt idx="30">
                  <c:v>-7.4715623999999998</c:v>
                </c:pt>
                <c:pt idx="31">
                  <c:v>-7.4764261000000003</c:v>
                </c:pt>
                <c:pt idx="32">
                  <c:v>-7.5145024999999999</c:v>
                </c:pt>
                <c:pt idx="33">
                  <c:v>-7.5844417000000002</c:v>
                </c:pt>
                <c:pt idx="34">
                  <c:v>-7.6475543999999998</c:v>
                </c:pt>
                <c:pt idx="35">
                  <c:v>-7.7323107999999996</c:v>
                </c:pt>
                <c:pt idx="36">
                  <c:v>-7.8414320999999996</c:v>
                </c:pt>
                <c:pt idx="37">
                  <c:v>-7.9844974999999998</c:v>
                </c:pt>
                <c:pt idx="38">
                  <c:v>-8.0572157000000004</c:v>
                </c:pt>
                <c:pt idx="39">
                  <c:v>-8.1542311000000005</c:v>
                </c:pt>
                <c:pt idx="40">
                  <c:v>-8.1739893000000006</c:v>
                </c:pt>
                <c:pt idx="41">
                  <c:v>-8.2298851000000006</c:v>
                </c:pt>
                <c:pt idx="42">
                  <c:v>-8.1855563999999994</c:v>
                </c:pt>
                <c:pt idx="43">
                  <c:v>-8.2860192999999995</c:v>
                </c:pt>
                <c:pt idx="44">
                  <c:v>-8.2691602999999994</c:v>
                </c:pt>
                <c:pt idx="45">
                  <c:v>-8.2604818000000009</c:v>
                </c:pt>
                <c:pt idx="46">
                  <c:v>-8.2015122999999992</c:v>
                </c:pt>
                <c:pt idx="47">
                  <c:v>-8.2262725999999997</c:v>
                </c:pt>
                <c:pt idx="48">
                  <c:v>-8.2080593000000004</c:v>
                </c:pt>
                <c:pt idx="49">
                  <c:v>-8.2091322000000009</c:v>
                </c:pt>
                <c:pt idx="50">
                  <c:v>-8.2375115999999995</c:v>
                </c:pt>
                <c:pt idx="51">
                  <c:v>-8.2959622999999993</c:v>
                </c:pt>
                <c:pt idx="52">
                  <c:v>-8.3756742000000006</c:v>
                </c:pt>
                <c:pt idx="53">
                  <c:v>-8.4377451000000008</c:v>
                </c:pt>
                <c:pt idx="54">
                  <c:v>-8.5068435999999998</c:v>
                </c:pt>
                <c:pt idx="55">
                  <c:v>-8.5493077999999993</c:v>
                </c:pt>
                <c:pt idx="56">
                  <c:v>-8.6410379000000006</c:v>
                </c:pt>
                <c:pt idx="57">
                  <c:v>-8.7626629000000005</c:v>
                </c:pt>
                <c:pt idx="58">
                  <c:v>-8.8473339000000006</c:v>
                </c:pt>
                <c:pt idx="59">
                  <c:v>-8.9284514999999995</c:v>
                </c:pt>
                <c:pt idx="60">
                  <c:v>-8.9607390999999996</c:v>
                </c:pt>
                <c:pt idx="61">
                  <c:v>-9.0102253000000001</c:v>
                </c:pt>
                <c:pt idx="62">
                  <c:v>-9.0751618999999994</c:v>
                </c:pt>
                <c:pt idx="63">
                  <c:v>-9.1672001000000005</c:v>
                </c:pt>
                <c:pt idx="64">
                  <c:v>-9.2420501999999995</c:v>
                </c:pt>
                <c:pt idx="65">
                  <c:v>-9.3053465000000006</c:v>
                </c:pt>
                <c:pt idx="66">
                  <c:v>-9.3333998000000005</c:v>
                </c:pt>
                <c:pt idx="67">
                  <c:v>-9.3980312000000001</c:v>
                </c:pt>
                <c:pt idx="68">
                  <c:v>-9.4447373999999993</c:v>
                </c:pt>
                <c:pt idx="69">
                  <c:v>-9.5226735999999992</c:v>
                </c:pt>
                <c:pt idx="70">
                  <c:v>-9.5848350999999994</c:v>
                </c:pt>
                <c:pt idx="71">
                  <c:v>-9.6319399000000008</c:v>
                </c:pt>
                <c:pt idx="72">
                  <c:v>-9.6031618000000005</c:v>
                </c:pt>
                <c:pt idx="73">
                  <c:v>-9.6400079999999999</c:v>
                </c:pt>
                <c:pt idx="74">
                  <c:v>-9.7206326000000001</c:v>
                </c:pt>
                <c:pt idx="75">
                  <c:v>-9.7583579999999994</c:v>
                </c:pt>
                <c:pt idx="76">
                  <c:v>-9.8009558000000006</c:v>
                </c:pt>
                <c:pt idx="77">
                  <c:v>-9.8475914000000007</c:v>
                </c:pt>
                <c:pt idx="78">
                  <c:v>-9.8808478999999991</c:v>
                </c:pt>
                <c:pt idx="79">
                  <c:v>-9.9417638999999998</c:v>
                </c:pt>
                <c:pt idx="80">
                  <c:v>-10.065345000000001</c:v>
                </c:pt>
                <c:pt idx="81">
                  <c:v>-10.077244</c:v>
                </c:pt>
                <c:pt idx="82">
                  <c:v>-10.137581000000001</c:v>
                </c:pt>
                <c:pt idx="83">
                  <c:v>-10.15756</c:v>
                </c:pt>
                <c:pt idx="84">
                  <c:v>-10.222348</c:v>
                </c:pt>
                <c:pt idx="85">
                  <c:v>-10.228691</c:v>
                </c:pt>
                <c:pt idx="86">
                  <c:v>-10.233552</c:v>
                </c:pt>
                <c:pt idx="87">
                  <c:v>-10.106031</c:v>
                </c:pt>
                <c:pt idx="88">
                  <c:v>-10.032287999999999</c:v>
                </c:pt>
                <c:pt idx="89">
                  <c:v>-9.9652863000000007</c:v>
                </c:pt>
                <c:pt idx="90">
                  <c:v>-9.9944781999999996</c:v>
                </c:pt>
                <c:pt idx="91">
                  <c:v>-10.055016999999999</c:v>
                </c:pt>
                <c:pt idx="92">
                  <c:v>-9.9807234000000005</c:v>
                </c:pt>
                <c:pt idx="93">
                  <c:v>-9.9678774000000008</c:v>
                </c:pt>
                <c:pt idx="94">
                  <c:v>-10.029125000000001</c:v>
                </c:pt>
                <c:pt idx="95">
                  <c:v>-10.174004999999999</c:v>
                </c:pt>
                <c:pt idx="96">
                  <c:v>-10.301231</c:v>
                </c:pt>
                <c:pt idx="97">
                  <c:v>-10.360065000000001</c:v>
                </c:pt>
                <c:pt idx="98">
                  <c:v>-10.407776</c:v>
                </c:pt>
                <c:pt idx="99">
                  <c:v>-10.348715</c:v>
                </c:pt>
                <c:pt idx="100">
                  <c:v>-10.447315</c:v>
                </c:pt>
                <c:pt idx="101">
                  <c:v>-10.465158000000001</c:v>
                </c:pt>
                <c:pt idx="102">
                  <c:v>-10.491446</c:v>
                </c:pt>
                <c:pt idx="103">
                  <c:v>-10.472961</c:v>
                </c:pt>
                <c:pt idx="104">
                  <c:v>-10.488648</c:v>
                </c:pt>
                <c:pt idx="105">
                  <c:v>-10.415910999999999</c:v>
                </c:pt>
                <c:pt idx="106">
                  <c:v>-10.436883999999999</c:v>
                </c:pt>
                <c:pt idx="107">
                  <c:v>-10.418920999999999</c:v>
                </c:pt>
                <c:pt idx="108">
                  <c:v>-10.426205</c:v>
                </c:pt>
                <c:pt idx="109">
                  <c:v>-10.398244999999999</c:v>
                </c:pt>
                <c:pt idx="110">
                  <c:v>-10.327201000000001</c:v>
                </c:pt>
                <c:pt idx="111">
                  <c:v>-10.329699</c:v>
                </c:pt>
                <c:pt idx="112">
                  <c:v>-10.321847</c:v>
                </c:pt>
                <c:pt idx="113">
                  <c:v>-10.35815</c:v>
                </c:pt>
                <c:pt idx="114">
                  <c:v>-10.359560999999999</c:v>
                </c:pt>
                <c:pt idx="115">
                  <c:v>-10.327159</c:v>
                </c:pt>
                <c:pt idx="116">
                  <c:v>-10.330781999999999</c:v>
                </c:pt>
                <c:pt idx="117">
                  <c:v>-10.318683</c:v>
                </c:pt>
                <c:pt idx="118">
                  <c:v>-10.328322999999999</c:v>
                </c:pt>
                <c:pt idx="119">
                  <c:v>-10.368722</c:v>
                </c:pt>
                <c:pt idx="120">
                  <c:v>-10.321213999999999</c:v>
                </c:pt>
                <c:pt idx="121">
                  <c:v>-10.286151</c:v>
                </c:pt>
                <c:pt idx="122">
                  <c:v>-10.288819999999999</c:v>
                </c:pt>
                <c:pt idx="123">
                  <c:v>-10.245767000000001</c:v>
                </c:pt>
                <c:pt idx="124">
                  <c:v>-10.30719</c:v>
                </c:pt>
                <c:pt idx="125">
                  <c:v>-10.313604</c:v>
                </c:pt>
                <c:pt idx="126">
                  <c:v>-10.287190000000001</c:v>
                </c:pt>
                <c:pt idx="127">
                  <c:v>-10.26356</c:v>
                </c:pt>
                <c:pt idx="128">
                  <c:v>-10.268459</c:v>
                </c:pt>
                <c:pt idx="129">
                  <c:v>-10.313305</c:v>
                </c:pt>
                <c:pt idx="130">
                  <c:v>-10.331314000000001</c:v>
                </c:pt>
                <c:pt idx="131">
                  <c:v>-10.305441999999999</c:v>
                </c:pt>
                <c:pt idx="132">
                  <c:v>-10.293502</c:v>
                </c:pt>
                <c:pt idx="133">
                  <c:v>-10.273576</c:v>
                </c:pt>
                <c:pt idx="134">
                  <c:v>-10.242618999999999</c:v>
                </c:pt>
                <c:pt idx="135">
                  <c:v>-10.245858999999999</c:v>
                </c:pt>
                <c:pt idx="136">
                  <c:v>-10.214418999999999</c:v>
                </c:pt>
                <c:pt idx="137">
                  <c:v>-10.186538000000001</c:v>
                </c:pt>
                <c:pt idx="138">
                  <c:v>-10.195951000000001</c:v>
                </c:pt>
                <c:pt idx="139">
                  <c:v>-10.206619</c:v>
                </c:pt>
                <c:pt idx="140">
                  <c:v>-10.194654</c:v>
                </c:pt>
                <c:pt idx="141">
                  <c:v>-10.186935999999999</c:v>
                </c:pt>
                <c:pt idx="142">
                  <c:v>-10.308192999999999</c:v>
                </c:pt>
                <c:pt idx="143">
                  <c:v>-10.268295999999999</c:v>
                </c:pt>
                <c:pt idx="144">
                  <c:v>-10.165895000000001</c:v>
                </c:pt>
                <c:pt idx="145">
                  <c:v>-10.293725</c:v>
                </c:pt>
                <c:pt idx="146">
                  <c:v>-10.333240999999999</c:v>
                </c:pt>
                <c:pt idx="147">
                  <c:v>-10.373492000000001</c:v>
                </c:pt>
                <c:pt idx="148">
                  <c:v>-10.535518</c:v>
                </c:pt>
                <c:pt idx="149">
                  <c:v>-10.577342</c:v>
                </c:pt>
                <c:pt idx="150">
                  <c:v>-10.583797000000001</c:v>
                </c:pt>
                <c:pt idx="151">
                  <c:v>-10.839186</c:v>
                </c:pt>
                <c:pt idx="152">
                  <c:v>-11.182467000000001</c:v>
                </c:pt>
                <c:pt idx="153">
                  <c:v>-11.486397999999999</c:v>
                </c:pt>
                <c:pt idx="154">
                  <c:v>-11.920571000000001</c:v>
                </c:pt>
                <c:pt idx="155">
                  <c:v>-12.673646</c:v>
                </c:pt>
                <c:pt idx="156">
                  <c:v>-12.827223</c:v>
                </c:pt>
                <c:pt idx="157">
                  <c:v>-12.500185999999999</c:v>
                </c:pt>
                <c:pt idx="158">
                  <c:v>-13.877541000000001</c:v>
                </c:pt>
                <c:pt idx="159">
                  <c:v>-14.895645999999999</c:v>
                </c:pt>
                <c:pt idx="160">
                  <c:v>-13.059155000000001</c:v>
                </c:pt>
                <c:pt idx="161">
                  <c:v>-12.302027000000001</c:v>
                </c:pt>
                <c:pt idx="162">
                  <c:v>-12.389765000000001</c:v>
                </c:pt>
                <c:pt idx="163">
                  <c:v>-11.728878999999999</c:v>
                </c:pt>
                <c:pt idx="164">
                  <c:v>-11.212147</c:v>
                </c:pt>
                <c:pt idx="165">
                  <c:v>-10.742592999999999</c:v>
                </c:pt>
                <c:pt idx="166">
                  <c:v>-10.343883999999999</c:v>
                </c:pt>
                <c:pt idx="167">
                  <c:v>-10.238175999999999</c:v>
                </c:pt>
                <c:pt idx="168">
                  <c:v>-10.228987</c:v>
                </c:pt>
                <c:pt idx="169">
                  <c:v>-10.202579</c:v>
                </c:pt>
                <c:pt idx="170">
                  <c:v>-10.211588000000001</c:v>
                </c:pt>
                <c:pt idx="171">
                  <c:v>-10.332138</c:v>
                </c:pt>
                <c:pt idx="172">
                  <c:v>-10.426902999999999</c:v>
                </c:pt>
                <c:pt idx="173">
                  <c:v>-10.570767</c:v>
                </c:pt>
                <c:pt idx="174">
                  <c:v>-10.839211000000001</c:v>
                </c:pt>
                <c:pt idx="175">
                  <c:v>-11.102755999999999</c:v>
                </c:pt>
                <c:pt idx="176">
                  <c:v>-11.436147</c:v>
                </c:pt>
                <c:pt idx="177">
                  <c:v>-11.768533</c:v>
                </c:pt>
                <c:pt idx="178">
                  <c:v>-12.094517</c:v>
                </c:pt>
                <c:pt idx="179">
                  <c:v>-12.679838999999999</c:v>
                </c:pt>
                <c:pt idx="180">
                  <c:v>-13.206336</c:v>
                </c:pt>
                <c:pt idx="181">
                  <c:v>-13.619311</c:v>
                </c:pt>
                <c:pt idx="182">
                  <c:v>-14.221425999999999</c:v>
                </c:pt>
                <c:pt idx="183">
                  <c:v>-14.689837000000001</c:v>
                </c:pt>
                <c:pt idx="184">
                  <c:v>-15.174258999999999</c:v>
                </c:pt>
                <c:pt idx="185">
                  <c:v>-15.942113000000001</c:v>
                </c:pt>
                <c:pt idx="186">
                  <c:v>-16.932835000000001</c:v>
                </c:pt>
                <c:pt idx="187">
                  <c:v>-18.909400999999999</c:v>
                </c:pt>
                <c:pt idx="188">
                  <c:v>-21.257100999999999</c:v>
                </c:pt>
                <c:pt idx="189">
                  <c:v>-24.676817</c:v>
                </c:pt>
                <c:pt idx="190">
                  <c:v>-28.490739999999999</c:v>
                </c:pt>
                <c:pt idx="191">
                  <c:v>-32.069262999999999</c:v>
                </c:pt>
                <c:pt idx="192">
                  <c:v>-36.595562000000001</c:v>
                </c:pt>
                <c:pt idx="193">
                  <c:v>-42.459583000000002</c:v>
                </c:pt>
                <c:pt idx="194">
                  <c:v>-49.950420000000001</c:v>
                </c:pt>
                <c:pt idx="195">
                  <c:v>-46.035713000000001</c:v>
                </c:pt>
                <c:pt idx="196">
                  <c:v>-42.600245999999999</c:v>
                </c:pt>
                <c:pt idx="197">
                  <c:v>-41.019168999999998</c:v>
                </c:pt>
                <c:pt idx="198">
                  <c:v>-40.619903999999998</c:v>
                </c:pt>
                <c:pt idx="199">
                  <c:v>-40.274075000000003</c:v>
                </c:pt>
                <c:pt idx="200">
                  <c:v>-40.620361000000003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C-4BA2-B3E4-278AB20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-72.553802000000005</c:v>
                </c:pt>
                <c:pt idx="1">
                  <c:v>-59.996521000000001</c:v>
                </c:pt>
                <c:pt idx="2">
                  <c:v>-49.554451</c:v>
                </c:pt>
                <c:pt idx="3">
                  <c:v>-43.789116</c:v>
                </c:pt>
                <c:pt idx="4">
                  <c:v>-37.827587000000001</c:v>
                </c:pt>
                <c:pt idx="5">
                  <c:v>-34.647049000000003</c:v>
                </c:pt>
                <c:pt idx="6">
                  <c:v>-31.315246999999999</c:v>
                </c:pt>
                <c:pt idx="7">
                  <c:v>-28.668230000000001</c:v>
                </c:pt>
                <c:pt idx="8">
                  <c:v>-26.566198</c:v>
                </c:pt>
                <c:pt idx="9">
                  <c:v>-24.774263000000001</c:v>
                </c:pt>
                <c:pt idx="10">
                  <c:v>-22.758493000000001</c:v>
                </c:pt>
                <c:pt idx="11">
                  <c:v>-21.345675</c:v>
                </c:pt>
                <c:pt idx="12">
                  <c:v>-20.179273999999999</c:v>
                </c:pt>
                <c:pt idx="13">
                  <c:v>-18.794021999999998</c:v>
                </c:pt>
                <c:pt idx="14">
                  <c:v>-17.641743000000002</c:v>
                </c:pt>
                <c:pt idx="15">
                  <c:v>-16.686866999999999</c:v>
                </c:pt>
                <c:pt idx="16">
                  <c:v>-15.675440999999999</c:v>
                </c:pt>
                <c:pt idx="17">
                  <c:v>-14.419416</c:v>
                </c:pt>
                <c:pt idx="18">
                  <c:v>-13.178853999999999</c:v>
                </c:pt>
                <c:pt idx="19">
                  <c:v>-12.082222</c:v>
                </c:pt>
                <c:pt idx="20">
                  <c:v>-10.490864999999999</c:v>
                </c:pt>
                <c:pt idx="21">
                  <c:v>-8.9736995999999998</c:v>
                </c:pt>
                <c:pt idx="22">
                  <c:v>-7.7474246000000004</c:v>
                </c:pt>
                <c:pt idx="23">
                  <c:v>-6.6222963000000004</c:v>
                </c:pt>
                <c:pt idx="24">
                  <c:v>-6.1069111999999999</c:v>
                </c:pt>
                <c:pt idx="25">
                  <c:v>-6.0129595</c:v>
                </c:pt>
                <c:pt idx="26">
                  <c:v>-6.2539711000000002</c:v>
                </c:pt>
                <c:pt idx="27">
                  <c:v>-6.5280522999999997</c:v>
                </c:pt>
                <c:pt idx="28">
                  <c:v>-6.7404365999999998</c:v>
                </c:pt>
                <c:pt idx="29">
                  <c:v>-6.9178347999999996</c:v>
                </c:pt>
                <c:pt idx="30">
                  <c:v>-6.9914198000000001</c:v>
                </c:pt>
                <c:pt idx="31">
                  <c:v>-7.1164217000000001</c:v>
                </c:pt>
                <c:pt idx="32">
                  <c:v>-7.1481279999999998</c:v>
                </c:pt>
                <c:pt idx="33">
                  <c:v>-7.2197971000000001</c:v>
                </c:pt>
                <c:pt idx="34">
                  <c:v>-7.3471393999999997</c:v>
                </c:pt>
                <c:pt idx="35">
                  <c:v>-7.3837938000000003</c:v>
                </c:pt>
                <c:pt idx="36">
                  <c:v>-7.4731183000000003</c:v>
                </c:pt>
                <c:pt idx="37">
                  <c:v>-7.5095463000000002</c:v>
                </c:pt>
                <c:pt idx="38">
                  <c:v>-7.5403460999999998</c:v>
                </c:pt>
                <c:pt idx="39">
                  <c:v>-7.4967999000000001</c:v>
                </c:pt>
                <c:pt idx="40">
                  <c:v>-7.5049434000000002</c:v>
                </c:pt>
                <c:pt idx="41">
                  <c:v>-7.5161033000000002</c:v>
                </c:pt>
                <c:pt idx="42">
                  <c:v>-7.5331286999999998</c:v>
                </c:pt>
                <c:pt idx="43">
                  <c:v>-7.5530971999999998</c:v>
                </c:pt>
                <c:pt idx="44">
                  <c:v>-7.5692333999999999</c:v>
                </c:pt>
                <c:pt idx="45">
                  <c:v>-7.5544485999999997</c:v>
                </c:pt>
                <c:pt idx="46">
                  <c:v>-7.5166879</c:v>
                </c:pt>
                <c:pt idx="47">
                  <c:v>-7.4948405999999999</c:v>
                </c:pt>
                <c:pt idx="48">
                  <c:v>-7.4431877000000002</c:v>
                </c:pt>
                <c:pt idx="49">
                  <c:v>-7.3758621</c:v>
                </c:pt>
                <c:pt idx="50">
                  <c:v>-7.3203702000000002</c:v>
                </c:pt>
                <c:pt idx="51">
                  <c:v>-7.3243131999999997</c:v>
                </c:pt>
                <c:pt idx="52">
                  <c:v>-7.3147731</c:v>
                </c:pt>
                <c:pt idx="53">
                  <c:v>-7.3045286999999997</c:v>
                </c:pt>
                <c:pt idx="54">
                  <c:v>-7.3122825999999996</c:v>
                </c:pt>
                <c:pt idx="55">
                  <c:v>-7.3157601000000003</c:v>
                </c:pt>
                <c:pt idx="56">
                  <c:v>-7.3347378000000001</c:v>
                </c:pt>
                <c:pt idx="57">
                  <c:v>-7.362895</c:v>
                </c:pt>
                <c:pt idx="58">
                  <c:v>-7.3651257000000001</c:v>
                </c:pt>
                <c:pt idx="59">
                  <c:v>-7.4348153999999997</c:v>
                </c:pt>
                <c:pt idx="60">
                  <c:v>-7.4640488999999999</c:v>
                </c:pt>
                <c:pt idx="61">
                  <c:v>-7.4694241999999997</c:v>
                </c:pt>
                <c:pt idx="62">
                  <c:v>-7.5372871999999997</c:v>
                </c:pt>
                <c:pt idx="63">
                  <c:v>-7.5774112000000002</c:v>
                </c:pt>
                <c:pt idx="64">
                  <c:v>-7.6016396999999998</c:v>
                </c:pt>
                <c:pt idx="65">
                  <c:v>-7.5600863</c:v>
                </c:pt>
                <c:pt idx="66">
                  <c:v>-7.5121140000000004</c:v>
                </c:pt>
                <c:pt idx="67">
                  <c:v>-7.4504808999999996</c:v>
                </c:pt>
                <c:pt idx="68">
                  <c:v>-7.4439650000000004</c:v>
                </c:pt>
                <c:pt idx="69">
                  <c:v>-7.5255970999999997</c:v>
                </c:pt>
                <c:pt idx="70">
                  <c:v>-7.5465403000000002</c:v>
                </c:pt>
                <c:pt idx="71">
                  <c:v>-7.5691217999999996</c:v>
                </c:pt>
                <c:pt idx="72">
                  <c:v>-7.624835</c:v>
                </c:pt>
                <c:pt idx="73">
                  <c:v>-7.6461582000000003</c:v>
                </c:pt>
                <c:pt idx="74">
                  <c:v>-7.662344</c:v>
                </c:pt>
                <c:pt idx="75">
                  <c:v>-7.6947894000000003</c:v>
                </c:pt>
                <c:pt idx="76">
                  <c:v>-7.7166829000000003</c:v>
                </c:pt>
                <c:pt idx="77">
                  <c:v>-7.6871790999999998</c:v>
                </c:pt>
                <c:pt idx="78">
                  <c:v>-7.7264375999999997</c:v>
                </c:pt>
                <c:pt idx="79">
                  <c:v>-7.7724428000000003</c:v>
                </c:pt>
                <c:pt idx="80">
                  <c:v>-7.8323435999999997</c:v>
                </c:pt>
                <c:pt idx="81">
                  <c:v>-7.8791121999999998</c:v>
                </c:pt>
                <c:pt idx="82">
                  <c:v>-7.899159</c:v>
                </c:pt>
                <c:pt idx="83">
                  <c:v>-7.9446344</c:v>
                </c:pt>
                <c:pt idx="84">
                  <c:v>-7.9479293999999996</c:v>
                </c:pt>
                <c:pt idx="85">
                  <c:v>-8.0118647000000003</c:v>
                </c:pt>
                <c:pt idx="86">
                  <c:v>-8.0200738999999999</c:v>
                </c:pt>
                <c:pt idx="87">
                  <c:v>-8.0273581000000007</c:v>
                </c:pt>
                <c:pt idx="88">
                  <c:v>-8.0750188999999999</c:v>
                </c:pt>
                <c:pt idx="89">
                  <c:v>-8.0989199000000003</c:v>
                </c:pt>
                <c:pt idx="90">
                  <c:v>-8.1329612999999998</c:v>
                </c:pt>
                <c:pt idx="91">
                  <c:v>-8.1610297999999997</c:v>
                </c:pt>
                <c:pt idx="92">
                  <c:v>-8.2034749999999992</c:v>
                </c:pt>
                <c:pt idx="93">
                  <c:v>-8.2031164000000008</c:v>
                </c:pt>
                <c:pt idx="94">
                  <c:v>-8.2461652999999995</c:v>
                </c:pt>
                <c:pt idx="95">
                  <c:v>-8.2474985000000007</c:v>
                </c:pt>
                <c:pt idx="96">
                  <c:v>-8.2145758000000004</c:v>
                </c:pt>
                <c:pt idx="97">
                  <c:v>-8.1961431999999999</c:v>
                </c:pt>
                <c:pt idx="98">
                  <c:v>-8.1705436999999996</c:v>
                </c:pt>
                <c:pt idx="99">
                  <c:v>-8.1871442999999999</c:v>
                </c:pt>
                <c:pt idx="100">
                  <c:v>-8.1508512</c:v>
                </c:pt>
                <c:pt idx="101">
                  <c:v>-8.1244677999999997</c:v>
                </c:pt>
                <c:pt idx="102">
                  <c:v>-8.1628217999999997</c:v>
                </c:pt>
                <c:pt idx="103">
                  <c:v>-8.1549034000000002</c:v>
                </c:pt>
                <c:pt idx="104">
                  <c:v>-8.1939240000000009</c:v>
                </c:pt>
                <c:pt idx="105">
                  <c:v>-8.2461605000000002</c:v>
                </c:pt>
                <c:pt idx="106">
                  <c:v>-8.2999258000000005</c:v>
                </c:pt>
                <c:pt idx="107">
                  <c:v>-8.3521909999999995</c:v>
                </c:pt>
                <c:pt idx="108">
                  <c:v>-8.3787661</c:v>
                </c:pt>
                <c:pt idx="109">
                  <c:v>-8.3748169000000008</c:v>
                </c:pt>
                <c:pt idx="110">
                  <c:v>-8.4150705000000006</c:v>
                </c:pt>
                <c:pt idx="111">
                  <c:v>-8.4404573000000003</c:v>
                </c:pt>
                <c:pt idx="112">
                  <c:v>-8.4558125000000004</c:v>
                </c:pt>
                <c:pt idx="113">
                  <c:v>-8.4568186000000001</c:v>
                </c:pt>
                <c:pt idx="114">
                  <c:v>-8.4744463000000003</c:v>
                </c:pt>
                <c:pt idx="115">
                  <c:v>-8.4983243999999996</c:v>
                </c:pt>
                <c:pt idx="116">
                  <c:v>-8.4911183999999995</c:v>
                </c:pt>
                <c:pt idx="117">
                  <c:v>-8.5073004000000001</c:v>
                </c:pt>
                <c:pt idx="118">
                  <c:v>-8.5053654000000005</c:v>
                </c:pt>
                <c:pt idx="119">
                  <c:v>-8.5385674999999992</c:v>
                </c:pt>
                <c:pt idx="120">
                  <c:v>-8.5481577000000009</c:v>
                </c:pt>
                <c:pt idx="121">
                  <c:v>-8.5298700000000007</c:v>
                </c:pt>
                <c:pt idx="122">
                  <c:v>-8.5461054000000001</c:v>
                </c:pt>
                <c:pt idx="123">
                  <c:v>-8.5646447999999999</c:v>
                </c:pt>
                <c:pt idx="124">
                  <c:v>-8.5432261999999994</c:v>
                </c:pt>
                <c:pt idx="125">
                  <c:v>-8.5531396999999991</c:v>
                </c:pt>
                <c:pt idx="126">
                  <c:v>-8.5240231000000009</c:v>
                </c:pt>
                <c:pt idx="127">
                  <c:v>-8.5326967000000007</c:v>
                </c:pt>
                <c:pt idx="128">
                  <c:v>-8.4917306999999997</c:v>
                </c:pt>
                <c:pt idx="129">
                  <c:v>-8.4375858000000008</c:v>
                </c:pt>
                <c:pt idx="130">
                  <c:v>-8.3742017999999998</c:v>
                </c:pt>
                <c:pt idx="131">
                  <c:v>-8.3422955999999999</c:v>
                </c:pt>
                <c:pt idx="132">
                  <c:v>-8.3420801000000004</c:v>
                </c:pt>
                <c:pt idx="133">
                  <c:v>-8.3895310999999992</c:v>
                </c:pt>
                <c:pt idx="134">
                  <c:v>-8.4109020000000001</c:v>
                </c:pt>
                <c:pt idx="135">
                  <c:v>-8.4719458000000003</c:v>
                </c:pt>
                <c:pt idx="136">
                  <c:v>-8.5053043000000006</c:v>
                </c:pt>
                <c:pt idx="137">
                  <c:v>-8.5369177000000001</c:v>
                </c:pt>
                <c:pt idx="138">
                  <c:v>-8.6286220999999994</c:v>
                </c:pt>
                <c:pt idx="139">
                  <c:v>-8.6861706000000005</c:v>
                </c:pt>
                <c:pt idx="140">
                  <c:v>-8.7328606000000004</c:v>
                </c:pt>
                <c:pt idx="141">
                  <c:v>-8.8068074999999997</c:v>
                </c:pt>
                <c:pt idx="142">
                  <c:v>-8.9250784000000003</c:v>
                </c:pt>
                <c:pt idx="143">
                  <c:v>-9.0290336999999994</c:v>
                </c:pt>
                <c:pt idx="144">
                  <c:v>-9.1431675000000006</c:v>
                </c:pt>
                <c:pt idx="145">
                  <c:v>-9.2807369000000008</c:v>
                </c:pt>
                <c:pt idx="146">
                  <c:v>-9.4565783000000003</c:v>
                </c:pt>
                <c:pt idx="147">
                  <c:v>-9.6185846000000002</c:v>
                </c:pt>
                <c:pt idx="148">
                  <c:v>-9.8674020999999996</c:v>
                </c:pt>
                <c:pt idx="149">
                  <c:v>-10.069872</c:v>
                </c:pt>
                <c:pt idx="150">
                  <c:v>-10.346674</c:v>
                </c:pt>
                <c:pt idx="151">
                  <c:v>-10.611554</c:v>
                </c:pt>
                <c:pt idx="152">
                  <c:v>-10.895625000000001</c:v>
                </c:pt>
                <c:pt idx="153">
                  <c:v>-11.236542999999999</c:v>
                </c:pt>
                <c:pt idx="154">
                  <c:v>-11.598026000000001</c:v>
                </c:pt>
                <c:pt idx="155">
                  <c:v>-11.934402</c:v>
                </c:pt>
                <c:pt idx="156">
                  <c:v>-12.328849999999999</c:v>
                </c:pt>
                <c:pt idx="157">
                  <c:v>-12.738448</c:v>
                </c:pt>
                <c:pt idx="158">
                  <c:v>-13.152828</c:v>
                </c:pt>
                <c:pt idx="159">
                  <c:v>-13.615807999999999</c:v>
                </c:pt>
                <c:pt idx="160">
                  <c:v>-14.093484999999999</c:v>
                </c:pt>
                <c:pt idx="161">
                  <c:v>-14.554273999999999</c:v>
                </c:pt>
                <c:pt idx="162">
                  <c:v>-15.093678000000001</c:v>
                </c:pt>
                <c:pt idx="163">
                  <c:v>-15.664579</c:v>
                </c:pt>
                <c:pt idx="164">
                  <c:v>-16.210428</c:v>
                </c:pt>
                <c:pt idx="165">
                  <c:v>-16.804376999999999</c:v>
                </c:pt>
                <c:pt idx="166">
                  <c:v>-17.413187000000001</c:v>
                </c:pt>
                <c:pt idx="167">
                  <c:v>-18.010839000000001</c:v>
                </c:pt>
                <c:pt idx="168">
                  <c:v>-18.637236000000001</c:v>
                </c:pt>
                <c:pt idx="169">
                  <c:v>-19.274099</c:v>
                </c:pt>
                <c:pt idx="170">
                  <c:v>-19.986605000000001</c:v>
                </c:pt>
                <c:pt idx="171">
                  <c:v>-20.609888000000002</c:v>
                </c:pt>
                <c:pt idx="172">
                  <c:v>-21.279007</c:v>
                </c:pt>
                <c:pt idx="173">
                  <c:v>-21.840605</c:v>
                </c:pt>
                <c:pt idx="174">
                  <c:v>-22.455334000000001</c:v>
                </c:pt>
                <c:pt idx="175">
                  <c:v>-23.024619999999999</c:v>
                </c:pt>
                <c:pt idx="176">
                  <c:v>-23.438959000000001</c:v>
                </c:pt>
                <c:pt idx="177">
                  <c:v>-23.717193999999999</c:v>
                </c:pt>
                <c:pt idx="178">
                  <c:v>-23.745650999999999</c:v>
                </c:pt>
                <c:pt idx="179">
                  <c:v>-23.594705999999999</c:v>
                </c:pt>
                <c:pt idx="180">
                  <c:v>-23.297995</c:v>
                </c:pt>
                <c:pt idx="181">
                  <c:v>-22.809984</c:v>
                </c:pt>
                <c:pt idx="182">
                  <c:v>-22.272137000000001</c:v>
                </c:pt>
                <c:pt idx="183">
                  <c:v>-21.627783000000001</c:v>
                </c:pt>
                <c:pt idx="184">
                  <c:v>-20.963608000000001</c:v>
                </c:pt>
                <c:pt idx="185">
                  <c:v>-20.252098</c:v>
                </c:pt>
                <c:pt idx="186">
                  <c:v>-19.600763000000001</c:v>
                </c:pt>
                <c:pt idx="187">
                  <c:v>-18.990389</c:v>
                </c:pt>
                <c:pt idx="188">
                  <c:v>-18.299842999999999</c:v>
                </c:pt>
                <c:pt idx="189">
                  <c:v>-17.753822</c:v>
                </c:pt>
                <c:pt idx="190">
                  <c:v>-17.131485000000001</c:v>
                </c:pt>
                <c:pt idx="191">
                  <c:v>-16.641888000000002</c:v>
                </c:pt>
                <c:pt idx="192">
                  <c:v>-16.123204999999999</c:v>
                </c:pt>
                <c:pt idx="193">
                  <c:v>-15.652649</c:v>
                </c:pt>
                <c:pt idx="194">
                  <c:v>-15.188188999999999</c:v>
                </c:pt>
                <c:pt idx="195">
                  <c:v>-14.81884</c:v>
                </c:pt>
                <c:pt idx="196">
                  <c:v>-14.543212</c:v>
                </c:pt>
                <c:pt idx="197">
                  <c:v>-14.36937</c:v>
                </c:pt>
                <c:pt idx="198">
                  <c:v>-14.27882</c:v>
                </c:pt>
                <c:pt idx="199">
                  <c:v>-14.357821</c:v>
                </c:pt>
                <c:pt idx="200">
                  <c:v>-14.612952999999999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1-4605-8C4B-EFA8E1CD3351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IF'!$G$5:$G$205</c:f>
              <c:numCache>
                <c:formatCode>General</c:formatCode>
                <c:ptCount val="201"/>
                <c:pt idx="0">
                  <c:v>-53.090454000000001</c:v>
                </c:pt>
                <c:pt idx="1">
                  <c:v>-47.139935000000001</c:v>
                </c:pt>
                <c:pt idx="2">
                  <c:v>-42.638129999999997</c:v>
                </c:pt>
                <c:pt idx="3">
                  <c:v>-38.905403</c:v>
                </c:pt>
                <c:pt idx="4">
                  <c:v>-36.041466</c:v>
                </c:pt>
                <c:pt idx="5">
                  <c:v>-33.696326999999997</c:v>
                </c:pt>
                <c:pt idx="6">
                  <c:v>-31.615223</c:v>
                </c:pt>
                <c:pt idx="7">
                  <c:v>-29.858616000000001</c:v>
                </c:pt>
                <c:pt idx="8">
                  <c:v>-28.212980000000002</c:v>
                </c:pt>
                <c:pt idx="9">
                  <c:v>-26.627174</c:v>
                </c:pt>
                <c:pt idx="10">
                  <c:v>-24.942357999999999</c:v>
                </c:pt>
                <c:pt idx="11">
                  <c:v>-23.257290000000001</c:v>
                </c:pt>
                <c:pt idx="12">
                  <c:v>-21.575727000000001</c:v>
                </c:pt>
                <c:pt idx="13">
                  <c:v>-19.964987000000001</c:v>
                </c:pt>
                <c:pt idx="14">
                  <c:v>-18.095109999999998</c:v>
                </c:pt>
                <c:pt idx="15">
                  <c:v>-16.383935999999999</c:v>
                </c:pt>
                <c:pt idx="16">
                  <c:v>-14.69575</c:v>
                </c:pt>
                <c:pt idx="17">
                  <c:v>-13.133222</c:v>
                </c:pt>
                <c:pt idx="18">
                  <c:v>-11.645237</c:v>
                </c:pt>
                <c:pt idx="19">
                  <c:v>-10.216625000000001</c:v>
                </c:pt>
                <c:pt idx="20">
                  <c:v>-8.8385695999999996</c:v>
                </c:pt>
                <c:pt idx="21">
                  <c:v>-7.9859219000000001</c:v>
                </c:pt>
                <c:pt idx="22">
                  <c:v>-7.4988922999999996</c:v>
                </c:pt>
                <c:pt idx="23">
                  <c:v>-7.1911068</c:v>
                </c:pt>
                <c:pt idx="24">
                  <c:v>-7.0231070999999998</c:v>
                </c:pt>
                <c:pt idx="25">
                  <c:v>-6.8832316000000002</c:v>
                </c:pt>
                <c:pt idx="26">
                  <c:v>-6.9154878000000002</c:v>
                </c:pt>
                <c:pt idx="27">
                  <c:v>-6.9899978999999997</c:v>
                </c:pt>
                <c:pt idx="28">
                  <c:v>-7.2512239999999997</c:v>
                </c:pt>
                <c:pt idx="29">
                  <c:v>-7.3691306000000001</c:v>
                </c:pt>
                <c:pt idx="30">
                  <c:v>-7.5187911999999999</c:v>
                </c:pt>
                <c:pt idx="31">
                  <c:v>-7.6049924000000004</c:v>
                </c:pt>
                <c:pt idx="32">
                  <c:v>-7.6213883999999998</c:v>
                </c:pt>
                <c:pt idx="33">
                  <c:v>-7.6523538000000002</c:v>
                </c:pt>
                <c:pt idx="34">
                  <c:v>-7.6840295999999997</c:v>
                </c:pt>
                <c:pt idx="35">
                  <c:v>-7.6598085999999999</c:v>
                </c:pt>
                <c:pt idx="36">
                  <c:v>-7.6042785999999998</c:v>
                </c:pt>
                <c:pt idx="37">
                  <c:v>-7.5515685000000001</c:v>
                </c:pt>
                <c:pt idx="38">
                  <c:v>-7.5230012000000004</c:v>
                </c:pt>
                <c:pt idx="39">
                  <c:v>-7.6073665999999998</c:v>
                </c:pt>
                <c:pt idx="40">
                  <c:v>-7.6375412999999996</c:v>
                </c:pt>
                <c:pt idx="41">
                  <c:v>-7.7041329999999997</c:v>
                </c:pt>
                <c:pt idx="42">
                  <c:v>-7.7462010000000001</c:v>
                </c:pt>
                <c:pt idx="43">
                  <c:v>-7.7977737999999999</c:v>
                </c:pt>
                <c:pt idx="44">
                  <c:v>-7.8195810000000003</c:v>
                </c:pt>
                <c:pt idx="45">
                  <c:v>-7.8325643999999999</c:v>
                </c:pt>
                <c:pt idx="46">
                  <c:v>-7.8489456000000004</c:v>
                </c:pt>
                <c:pt idx="47">
                  <c:v>-7.8883796000000004</c:v>
                </c:pt>
                <c:pt idx="48">
                  <c:v>-7.9158492000000003</c:v>
                </c:pt>
                <c:pt idx="49">
                  <c:v>-7.8913631000000004</c:v>
                </c:pt>
                <c:pt idx="50">
                  <c:v>-7.8480281999999999</c:v>
                </c:pt>
                <c:pt idx="51">
                  <c:v>-7.7847065999999998</c:v>
                </c:pt>
                <c:pt idx="52">
                  <c:v>-7.7019204999999999</c:v>
                </c:pt>
                <c:pt idx="53">
                  <c:v>-7.6567588000000004</c:v>
                </c:pt>
                <c:pt idx="54">
                  <c:v>-7.6353926999999997</c:v>
                </c:pt>
                <c:pt idx="55">
                  <c:v>-7.5657743999999996</c:v>
                </c:pt>
                <c:pt idx="56">
                  <c:v>-7.5580157999999997</c:v>
                </c:pt>
                <c:pt idx="57">
                  <c:v>-7.6085333999999998</c:v>
                </c:pt>
                <c:pt idx="58">
                  <c:v>-7.6650763</c:v>
                </c:pt>
                <c:pt idx="59">
                  <c:v>-7.6861391000000001</c:v>
                </c:pt>
                <c:pt idx="60">
                  <c:v>-7.6361656</c:v>
                </c:pt>
                <c:pt idx="61">
                  <c:v>-7.6200441999999997</c:v>
                </c:pt>
                <c:pt idx="62">
                  <c:v>-7.6540403000000001</c:v>
                </c:pt>
                <c:pt idx="63">
                  <c:v>-7.7172675000000002</c:v>
                </c:pt>
                <c:pt idx="64">
                  <c:v>-7.7823453000000002</c:v>
                </c:pt>
                <c:pt idx="65">
                  <c:v>-7.8321676</c:v>
                </c:pt>
                <c:pt idx="66">
                  <c:v>-7.8278108</c:v>
                </c:pt>
                <c:pt idx="67">
                  <c:v>-7.8264141</c:v>
                </c:pt>
                <c:pt idx="68">
                  <c:v>-7.8717809000000001</c:v>
                </c:pt>
                <c:pt idx="69">
                  <c:v>-7.9300923000000001</c:v>
                </c:pt>
                <c:pt idx="70">
                  <c:v>-7.9836402</c:v>
                </c:pt>
                <c:pt idx="71">
                  <c:v>-8.0238638000000009</c:v>
                </c:pt>
                <c:pt idx="72">
                  <c:v>-8.0034036999999998</c:v>
                </c:pt>
                <c:pt idx="73">
                  <c:v>-7.9944338999999998</c:v>
                </c:pt>
                <c:pt idx="74">
                  <c:v>-8.0650358000000004</c:v>
                </c:pt>
                <c:pt idx="75">
                  <c:v>-8.0912284999999997</c:v>
                </c:pt>
                <c:pt idx="76">
                  <c:v>-8.1255875</c:v>
                </c:pt>
                <c:pt idx="77">
                  <c:v>-8.1646891000000004</c:v>
                </c:pt>
                <c:pt idx="78">
                  <c:v>-8.1601199999999992</c:v>
                </c:pt>
                <c:pt idx="79">
                  <c:v>-8.1965112999999992</c:v>
                </c:pt>
                <c:pt idx="80">
                  <c:v>-8.2660370000000007</c:v>
                </c:pt>
                <c:pt idx="81">
                  <c:v>-8.3204411999999994</c:v>
                </c:pt>
                <c:pt idx="82">
                  <c:v>-8.3075428000000002</c:v>
                </c:pt>
                <c:pt idx="83">
                  <c:v>-8.2779226000000001</c:v>
                </c:pt>
                <c:pt idx="84">
                  <c:v>-8.2612170999999996</c:v>
                </c:pt>
                <c:pt idx="85">
                  <c:v>-8.2819442999999993</c:v>
                </c:pt>
                <c:pt idx="86">
                  <c:v>-8.3272715000000002</c:v>
                </c:pt>
                <c:pt idx="87">
                  <c:v>-8.2699051000000008</c:v>
                </c:pt>
                <c:pt idx="88">
                  <c:v>-8.2176819000000005</c:v>
                </c:pt>
                <c:pt idx="89">
                  <c:v>-8.1533631999999994</c:v>
                </c:pt>
                <c:pt idx="90">
                  <c:v>-8.1881056000000001</c:v>
                </c:pt>
                <c:pt idx="91">
                  <c:v>-8.2421064000000008</c:v>
                </c:pt>
                <c:pt idx="92">
                  <c:v>-8.2077045000000002</c:v>
                </c:pt>
                <c:pt idx="93">
                  <c:v>-8.1492070999999999</c:v>
                </c:pt>
                <c:pt idx="94">
                  <c:v>-8.1943750000000009</c:v>
                </c:pt>
                <c:pt idx="95">
                  <c:v>-8.2766886</c:v>
                </c:pt>
                <c:pt idx="96">
                  <c:v>-8.3889426999999994</c:v>
                </c:pt>
                <c:pt idx="97">
                  <c:v>-8.4689330999999992</c:v>
                </c:pt>
                <c:pt idx="98">
                  <c:v>-8.4706326000000001</c:v>
                </c:pt>
                <c:pt idx="99">
                  <c:v>-8.4934949999999994</c:v>
                </c:pt>
                <c:pt idx="100">
                  <c:v>-8.5520572999999995</c:v>
                </c:pt>
                <c:pt idx="101">
                  <c:v>-8.5654955000000008</c:v>
                </c:pt>
                <c:pt idx="102">
                  <c:v>-8.6163378000000002</c:v>
                </c:pt>
                <c:pt idx="103">
                  <c:v>-8.6463555999999997</c:v>
                </c:pt>
                <c:pt idx="104">
                  <c:v>-8.6647654000000003</c:v>
                </c:pt>
                <c:pt idx="105">
                  <c:v>-8.6730336999999995</c:v>
                </c:pt>
                <c:pt idx="106">
                  <c:v>-8.6733913000000005</c:v>
                </c:pt>
                <c:pt idx="107">
                  <c:v>-8.7220469000000005</c:v>
                </c:pt>
                <c:pt idx="108">
                  <c:v>-8.7327393999999998</c:v>
                </c:pt>
                <c:pt idx="109">
                  <c:v>-8.7150639999999999</c:v>
                </c:pt>
                <c:pt idx="110">
                  <c:v>-8.6815767000000008</c:v>
                </c:pt>
                <c:pt idx="111">
                  <c:v>-8.6769447</c:v>
                </c:pt>
                <c:pt idx="112">
                  <c:v>-8.7056818000000007</c:v>
                </c:pt>
                <c:pt idx="113">
                  <c:v>-8.6848086999999996</c:v>
                </c:pt>
                <c:pt idx="114">
                  <c:v>-8.6423521000000001</c:v>
                </c:pt>
                <c:pt idx="115">
                  <c:v>-8.5576934999999992</c:v>
                </c:pt>
                <c:pt idx="116">
                  <c:v>-8.4618225000000002</c:v>
                </c:pt>
                <c:pt idx="117">
                  <c:v>-8.4164267000000006</c:v>
                </c:pt>
                <c:pt idx="118">
                  <c:v>-8.3800211000000004</c:v>
                </c:pt>
                <c:pt idx="119">
                  <c:v>-8.3628844999999998</c:v>
                </c:pt>
                <c:pt idx="120">
                  <c:v>-8.3559637000000002</c:v>
                </c:pt>
                <c:pt idx="121">
                  <c:v>-8.3789482</c:v>
                </c:pt>
                <c:pt idx="122">
                  <c:v>-8.3985529000000003</c:v>
                </c:pt>
                <c:pt idx="123">
                  <c:v>-8.3892231000000006</c:v>
                </c:pt>
                <c:pt idx="124">
                  <c:v>-8.4294852999999996</c:v>
                </c:pt>
                <c:pt idx="125">
                  <c:v>-8.4267377999999997</c:v>
                </c:pt>
                <c:pt idx="126">
                  <c:v>-8.4096393999999997</c:v>
                </c:pt>
                <c:pt idx="127">
                  <c:v>-8.4194154999999995</c:v>
                </c:pt>
                <c:pt idx="128">
                  <c:v>-8.4338198000000002</c:v>
                </c:pt>
                <c:pt idx="129">
                  <c:v>-8.4766703000000003</c:v>
                </c:pt>
                <c:pt idx="130">
                  <c:v>-8.5139569999999996</c:v>
                </c:pt>
                <c:pt idx="131">
                  <c:v>-8.5274353000000005</c:v>
                </c:pt>
                <c:pt idx="132">
                  <c:v>-8.5638293999999995</c:v>
                </c:pt>
                <c:pt idx="133">
                  <c:v>-8.6533555999999994</c:v>
                </c:pt>
                <c:pt idx="134">
                  <c:v>-8.7201605000000004</c:v>
                </c:pt>
                <c:pt idx="135">
                  <c:v>-8.7980280000000004</c:v>
                </c:pt>
                <c:pt idx="136">
                  <c:v>-8.8480863999999997</c:v>
                </c:pt>
                <c:pt idx="137">
                  <c:v>-8.9258442000000002</c:v>
                </c:pt>
                <c:pt idx="138">
                  <c:v>-9.0389166000000003</c:v>
                </c:pt>
                <c:pt idx="139">
                  <c:v>-9.1378421999999997</c:v>
                </c:pt>
                <c:pt idx="140">
                  <c:v>-9.2503566999999993</c:v>
                </c:pt>
                <c:pt idx="141">
                  <c:v>-9.3671588999999997</c:v>
                </c:pt>
                <c:pt idx="142">
                  <c:v>-9.5138159000000009</c:v>
                </c:pt>
                <c:pt idx="143">
                  <c:v>-9.6632461999999997</c:v>
                </c:pt>
                <c:pt idx="144">
                  <c:v>-9.8275594999999996</c:v>
                </c:pt>
                <c:pt idx="145">
                  <c:v>-9.9994782999999998</c:v>
                </c:pt>
                <c:pt idx="146">
                  <c:v>-10.177903000000001</c:v>
                </c:pt>
                <c:pt idx="147">
                  <c:v>-10.397871</c:v>
                </c:pt>
                <c:pt idx="148">
                  <c:v>-10.615289000000001</c:v>
                </c:pt>
                <c:pt idx="149">
                  <c:v>-10.852937000000001</c:v>
                </c:pt>
                <c:pt idx="150">
                  <c:v>-11.110893000000001</c:v>
                </c:pt>
                <c:pt idx="151">
                  <c:v>-11.396193999999999</c:v>
                </c:pt>
                <c:pt idx="152">
                  <c:v>-11.689052</c:v>
                </c:pt>
                <c:pt idx="153">
                  <c:v>-12.011036000000001</c:v>
                </c:pt>
                <c:pt idx="154">
                  <c:v>-12.301862</c:v>
                </c:pt>
                <c:pt idx="155">
                  <c:v>-12.667792</c:v>
                </c:pt>
                <c:pt idx="156">
                  <c:v>-13.034338</c:v>
                </c:pt>
                <c:pt idx="157">
                  <c:v>-13.381576000000001</c:v>
                </c:pt>
                <c:pt idx="158">
                  <c:v>-13.744946000000001</c:v>
                </c:pt>
                <c:pt idx="159">
                  <c:v>-14.086916</c:v>
                </c:pt>
                <c:pt idx="160">
                  <c:v>-14.553592999999999</c:v>
                </c:pt>
                <c:pt idx="161">
                  <c:v>-15.005449</c:v>
                </c:pt>
                <c:pt idx="162">
                  <c:v>-15.498269000000001</c:v>
                </c:pt>
                <c:pt idx="163">
                  <c:v>-16.069336</c:v>
                </c:pt>
                <c:pt idx="164">
                  <c:v>-16.580866</c:v>
                </c:pt>
                <c:pt idx="165">
                  <c:v>-17.131021</c:v>
                </c:pt>
                <c:pt idx="166">
                  <c:v>-17.692540999999999</c:v>
                </c:pt>
                <c:pt idx="167">
                  <c:v>-18.262701</c:v>
                </c:pt>
                <c:pt idx="168">
                  <c:v>-18.832716000000001</c:v>
                </c:pt>
                <c:pt idx="169">
                  <c:v>-19.406351000000001</c:v>
                </c:pt>
                <c:pt idx="170">
                  <c:v>-20.10079</c:v>
                </c:pt>
                <c:pt idx="171">
                  <c:v>-20.844421000000001</c:v>
                </c:pt>
                <c:pt idx="172">
                  <c:v>-21.565033</c:v>
                </c:pt>
                <c:pt idx="173">
                  <c:v>-22.305285999999999</c:v>
                </c:pt>
                <c:pt idx="174">
                  <c:v>-23.029758000000001</c:v>
                </c:pt>
                <c:pt idx="175">
                  <c:v>-23.646673</c:v>
                </c:pt>
                <c:pt idx="176">
                  <c:v>-24.399393</c:v>
                </c:pt>
                <c:pt idx="177">
                  <c:v>-24.918932000000002</c:v>
                </c:pt>
                <c:pt idx="178">
                  <c:v>-25.234127000000001</c:v>
                </c:pt>
                <c:pt idx="179">
                  <c:v>-25.653618000000002</c:v>
                </c:pt>
                <c:pt idx="180">
                  <c:v>-25.896017000000001</c:v>
                </c:pt>
                <c:pt idx="181">
                  <c:v>-26.313514999999999</c:v>
                </c:pt>
                <c:pt idx="182">
                  <c:v>-27.638162999999999</c:v>
                </c:pt>
                <c:pt idx="183">
                  <c:v>-29.193156999999999</c:v>
                </c:pt>
                <c:pt idx="184">
                  <c:v>-30.61956</c:v>
                </c:pt>
                <c:pt idx="185">
                  <c:v>-32.109085</c:v>
                </c:pt>
                <c:pt idx="186">
                  <c:v>-32.227283</c:v>
                </c:pt>
                <c:pt idx="187">
                  <c:v>-30.511873000000001</c:v>
                </c:pt>
                <c:pt idx="188">
                  <c:v>-29.114215999999999</c:v>
                </c:pt>
                <c:pt idx="189">
                  <c:v>-27.450430000000001</c:v>
                </c:pt>
                <c:pt idx="190">
                  <c:v>-24.148959999999999</c:v>
                </c:pt>
                <c:pt idx="191">
                  <c:v>-22.184453999999999</c:v>
                </c:pt>
                <c:pt idx="192">
                  <c:v>-21.116727999999998</c:v>
                </c:pt>
                <c:pt idx="193">
                  <c:v>-19.395959999999999</c:v>
                </c:pt>
                <c:pt idx="194">
                  <c:v>-18.086309</c:v>
                </c:pt>
                <c:pt idx="195">
                  <c:v>-17.149377999999999</c:v>
                </c:pt>
                <c:pt idx="196">
                  <c:v>-16.234805999999999</c:v>
                </c:pt>
                <c:pt idx="197">
                  <c:v>-15.814494</c:v>
                </c:pt>
                <c:pt idx="198">
                  <c:v>-15.476865</c:v>
                </c:pt>
                <c:pt idx="199">
                  <c:v>-15.227959</c:v>
                </c:pt>
                <c:pt idx="200">
                  <c:v>-15.333614000000001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05-8C4B-EFA8E1CD3351}"/>
            </c:ext>
          </c:extLst>
        </c:ser>
        <c:ser>
          <c:idx val="0"/>
          <c:order val="2"/>
          <c:tx>
            <c:strRef>
              <c:f>'CLvsLO 1.5GHz IF'!$H$2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IF'!$H$5:$H$205</c:f>
              <c:numCache>
                <c:formatCode>General</c:formatCode>
                <c:ptCount val="201"/>
                <c:pt idx="0">
                  <c:v>-50.172096000000003</c:v>
                </c:pt>
                <c:pt idx="1">
                  <c:v>-47.331760000000003</c:v>
                </c:pt>
                <c:pt idx="2">
                  <c:v>-43.907333000000001</c:v>
                </c:pt>
                <c:pt idx="3">
                  <c:v>-40.014750999999997</c:v>
                </c:pt>
                <c:pt idx="4">
                  <c:v>-36.893951000000001</c:v>
                </c:pt>
                <c:pt idx="5">
                  <c:v>-34.30162</c:v>
                </c:pt>
                <c:pt idx="6">
                  <c:v>-32.159458000000001</c:v>
                </c:pt>
                <c:pt idx="7">
                  <c:v>-30.292318000000002</c:v>
                </c:pt>
                <c:pt idx="8">
                  <c:v>-28.561624999999999</c:v>
                </c:pt>
                <c:pt idx="9">
                  <c:v>-26.918534999999999</c:v>
                </c:pt>
                <c:pt idx="10">
                  <c:v>-25.290596000000001</c:v>
                </c:pt>
                <c:pt idx="11">
                  <c:v>-23.681992000000001</c:v>
                </c:pt>
                <c:pt idx="12">
                  <c:v>-21.995602000000002</c:v>
                </c:pt>
                <c:pt idx="13">
                  <c:v>-20.294543999999998</c:v>
                </c:pt>
                <c:pt idx="14">
                  <c:v>-18.560179000000002</c:v>
                </c:pt>
                <c:pt idx="15">
                  <c:v>-16.843216000000002</c:v>
                </c:pt>
                <c:pt idx="16">
                  <c:v>-15.132631999999999</c:v>
                </c:pt>
                <c:pt idx="17">
                  <c:v>-13.51141</c:v>
                </c:pt>
                <c:pt idx="18">
                  <c:v>-11.945573</c:v>
                </c:pt>
                <c:pt idx="19">
                  <c:v>-10.553682999999999</c:v>
                </c:pt>
                <c:pt idx="20">
                  <c:v>-9.3807802000000002</c:v>
                </c:pt>
                <c:pt idx="21">
                  <c:v>-8.4483528000000003</c:v>
                </c:pt>
                <c:pt idx="22">
                  <c:v>-7.7734661000000003</c:v>
                </c:pt>
                <c:pt idx="23">
                  <c:v>-7.3654159999999997</c:v>
                </c:pt>
                <c:pt idx="24">
                  <c:v>-7.1390976999999998</c:v>
                </c:pt>
                <c:pt idx="25">
                  <c:v>-7.0298265999999998</c:v>
                </c:pt>
                <c:pt idx="26">
                  <c:v>-7.0415710999999996</c:v>
                </c:pt>
                <c:pt idx="27">
                  <c:v>-7.1155800999999999</c:v>
                </c:pt>
                <c:pt idx="28">
                  <c:v>-7.2383632999999996</c:v>
                </c:pt>
                <c:pt idx="29">
                  <c:v>-7.3670277999999998</c:v>
                </c:pt>
                <c:pt idx="30">
                  <c:v>-7.4829945999999996</c:v>
                </c:pt>
                <c:pt idx="31">
                  <c:v>-7.5485315000000002</c:v>
                </c:pt>
                <c:pt idx="32">
                  <c:v>-7.5996937999999998</c:v>
                </c:pt>
                <c:pt idx="33">
                  <c:v>-7.6239619000000003</c:v>
                </c:pt>
                <c:pt idx="34">
                  <c:v>-7.6287269999999996</c:v>
                </c:pt>
                <c:pt idx="35">
                  <c:v>-7.6233086999999999</c:v>
                </c:pt>
                <c:pt idx="36">
                  <c:v>-7.6148286000000001</c:v>
                </c:pt>
                <c:pt idx="37">
                  <c:v>-7.6207047000000001</c:v>
                </c:pt>
                <c:pt idx="38">
                  <c:v>-7.6378545999999998</c:v>
                </c:pt>
                <c:pt idx="39">
                  <c:v>-7.6753831000000003</c:v>
                </c:pt>
                <c:pt idx="40">
                  <c:v>-7.7266073000000004</c:v>
                </c:pt>
                <c:pt idx="41">
                  <c:v>-7.7814864999999998</c:v>
                </c:pt>
                <c:pt idx="42">
                  <c:v>-7.8200482999999998</c:v>
                </c:pt>
                <c:pt idx="43">
                  <c:v>-7.8535595000000002</c:v>
                </c:pt>
                <c:pt idx="44">
                  <c:v>-7.8748689000000001</c:v>
                </c:pt>
                <c:pt idx="45">
                  <c:v>-7.8920273999999999</c:v>
                </c:pt>
                <c:pt idx="46">
                  <c:v>-7.9050554999999996</c:v>
                </c:pt>
                <c:pt idx="47">
                  <c:v>-7.9045614999999998</c:v>
                </c:pt>
                <c:pt idx="48">
                  <c:v>-7.8910923000000004</c:v>
                </c:pt>
                <c:pt idx="49">
                  <c:v>-7.8702449999999997</c:v>
                </c:pt>
                <c:pt idx="50">
                  <c:v>-7.8277444999999997</c:v>
                </c:pt>
                <c:pt idx="51">
                  <c:v>-7.7708615999999999</c:v>
                </c:pt>
                <c:pt idx="52">
                  <c:v>-7.7177895999999997</c:v>
                </c:pt>
                <c:pt idx="53">
                  <c:v>-7.6651192000000004</c:v>
                </c:pt>
                <c:pt idx="54">
                  <c:v>-7.6210469999999999</c:v>
                </c:pt>
                <c:pt idx="55">
                  <c:v>-7.6104050000000001</c:v>
                </c:pt>
                <c:pt idx="56">
                  <c:v>-7.6246624000000001</c:v>
                </c:pt>
                <c:pt idx="57">
                  <c:v>-7.6459494000000001</c:v>
                </c:pt>
                <c:pt idx="58">
                  <c:v>-7.6682587</c:v>
                </c:pt>
                <c:pt idx="59">
                  <c:v>-7.6925321000000002</c:v>
                </c:pt>
                <c:pt idx="60">
                  <c:v>-7.7132959000000003</c:v>
                </c:pt>
                <c:pt idx="61">
                  <c:v>-7.7355599000000002</c:v>
                </c:pt>
                <c:pt idx="62">
                  <c:v>-7.7618293999999999</c:v>
                </c:pt>
                <c:pt idx="63">
                  <c:v>-7.8046521999999996</c:v>
                </c:pt>
                <c:pt idx="64">
                  <c:v>-7.8466864000000003</c:v>
                </c:pt>
                <c:pt idx="65">
                  <c:v>-7.8779044000000003</c:v>
                </c:pt>
                <c:pt idx="66">
                  <c:v>-7.9085073000000001</c:v>
                </c:pt>
                <c:pt idx="67">
                  <c:v>-7.9399099</c:v>
                </c:pt>
                <c:pt idx="68">
                  <c:v>-7.9694595000000001</c:v>
                </c:pt>
                <c:pt idx="69">
                  <c:v>-8.0046978000000006</c:v>
                </c:pt>
                <c:pt idx="70">
                  <c:v>-8.0389605</c:v>
                </c:pt>
                <c:pt idx="71">
                  <c:v>-8.0609435999999999</c:v>
                </c:pt>
                <c:pt idx="72">
                  <c:v>-8.0853119000000007</c:v>
                </c:pt>
                <c:pt idx="73">
                  <c:v>-8.1049337000000001</c:v>
                </c:pt>
                <c:pt idx="74">
                  <c:v>-8.1211958000000006</c:v>
                </c:pt>
                <c:pt idx="75">
                  <c:v>-8.1446942999999994</c:v>
                </c:pt>
                <c:pt idx="76">
                  <c:v>-8.1715812999999997</c:v>
                </c:pt>
                <c:pt idx="77">
                  <c:v>-8.1915931999999998</c:v>
                </c:pt>
                <c:pt idx="78">
                  <c:v>-8.2180842999999992</c:v>
                </c:pt>
                <c:pt idx="79">
                  <c:v>-8.2475661999999996</c:v>
                </c:pt>
                <c:pt idx="80">
                  <c:v>-8.2661657000000002</c:v>
                </c:pt>
                <c:pt idx="81">
                  <c:v>-8.2770243000000008</c:v>
                </c:pt>
                <c:pt idx="82">
                  <c:v>-8.2815618999999998</c:v>
                </c:pt>
                <c:pt idx="83">
                  <c:v>-8.2813844999999997</c:v>
                </c:pt>
                <c:pt idx="84">
                  <c:v>-8.2799891999999993</c:v>
                </c:pt>
                <c:pt idx="85">
                  <c:v>-8.2734641999999994</c:v>
                </c:pt>
                <c:pt idx="86">
                  <c:v>-8.2625455999999993</c:v>
                </c:pt>
                <c:pt idx="87">
                  <c:v>-8.2433967999999993</c:v>
                </c:pt>
                <c:pt idx="88">
                  <c:v>-8.2275200000000002</c:v>
                </c:pt>
                <c:pt idx="89">
                  <c:v>-8.2154045</c:v>
                </c:pt>
                <c:pt idx="90">
                  <c:v>-8.2096394999999998</c:v>
                </c:pt>
                <c:pt idx="91">
                  <c:v>-8.2048959999999997</c:v>
                </c:pt>
                <c:pt idx="92">
                  <c:v>-8.2280636000000005</c:v>
                </c:pt>
                <c:pt idx="93">
                  <c:v>-8.2638569000000004</c:v>
                </c:pt>
                <c:pt idx="94">
                  <c:v>-8.3106480000000005</c:v>
                </c:pt>
                <c:pt idx="95">
                  <c:v>-8.3801612999999993</c:v>
                </c:pt>
                <c:pt idx="96">
                  <c:v>-8.4608641000000002</c:v>
                </c:pt>
                <c:pt idx="97">
                  <c:v>-8.5325155000000006</c:v>
                </c:pt>
                <c:pt idx="98">
                  <c:v>-8.5954113000000003</c:v>
                </c:pt>
                <c:pt idx="99">
                  <c:v>-8.6417608000000001</c:v>
                </c:pt>
                <c:pt idx="100">
                  <c:v>-8.6785574000000008</c:v>
                </c:pt>
                <c:pt idx="101">
                  <c:v>-8.7176123000000008</c:v>
                </c:pt>
                <c:pt idx="102">
                  <c:v>-8.7538880999999993</c:v>
                </c:pt>
                <c:pt idx="103">
                  <c:v>-8.7787991000000005</c:v>
                </c:pt>
                <c:pt idx="104">
                  <c:v>-8.7982273000000006</c:v>
                </c:pt>
                <c:pt idx="105">
                  <c:v>-8.8185129</c:v>
                </c:pt>
                <c:pt idx="106">
                  <c:v>-8.8333262999999995</c:v>
                </c:pt>
                <c:pt idx="107">
                  <c:v>-8.8375616000000008</c:v>
                </c:pt>
                <c:pt idx="108">
                  <c:v>-8.8374299999999995</c:v>
                </c:pt>
                <c:pt idx="109">
                  <c:v>-8.8362836999999992</c:v>
                </c:pt>
                <c:pt idx="110">
                  <c:v>-8.8273144000000006</c:v>
                </c:pt>
                <c:pt idx="111">
                  <c:v>-8.8083887000000001</c:v>
                </c:pt>
                <c:pt idx="112">
                  <c:v>-8.7868651999999994</c:v>
                </c:pt>
                <c:pt idx="113">
                  <c:v>-8.7503566999999993</c:v>
                </c:pt>
                <c:pt idx="114">
                  <c:v>-8.6964474000000003</c:v>
                </c:pt>
                <c:pt idx="115">
                  <c:v>-8.6306667000000008</c:v>
                </c:pt>
                <c:pt idx="116">
                  <c:v>-8.5676421999999999</c:v>
                </c:pt>
                <c:pt idx="117">
                  <c:v>-8.5106172999999998</c:v>
                </c:pt>
                <c:pt idx="118">
                  <c:v>-8.4719867999999998</c:v>
                </c:pt>
                <c:pt idx="119">
                  <c:v>-8.4560517999999991</c:v>
                </c:pt>
                <c:pt idx="120">
                  <c:v>-8.4555111000000007</c:v>
                </c:pt>
                <c:pt idx="121">
                  <c:v>-8.4571837999999993</c:v>
                </c:pt>
                <c:pt idx="122">
                  <c:v>-8.4687595000000009</c:v>
                </c:pt>
                <c:pt idx="123">
                  <c:v>-8.4815310999999998</c:v>
                </c:pt>
                <c:pt idx="124">
                  <c:v>-8.4853477000000002</c:v>
                </c:pt>
                <c:pt idx="125">
                  <c:v>-8.4885263000000002</c:v>
                </c:pt>
                <c:pt idx="126">
                  <c:v>-8.4987001000000006</c:v>
                </c:pt>
                <c:pt idx="127">
                  <c:v>-8.5092344000000004</c:v>
                </c:pt>
                <c:pt idx="128">
                  <c:v>-8.5294284999999999</c:v>
                </c:pt>
                <c:pt idx="129">
                  <c:v>-8.5581502999999994</c:v>
                </c:pt>
                <c:pt idx="130">
                  <c:v>-8.5871505999999993</c:v>
                </c:pt>
                <c:pt idx="131">
                  <c:v>-8.6295155999999995</c:v>
                </c:pt>
                <c:pt idx="132">
                  <c:v>-8.6749820999999994</c:v>
                </c:pt>
                <c:pt idx="133">
                  <c:v>-8.7232369999999992</c:v>
                </c:pt>
                <c:pt idx="134">
                  <c:v>-8.7777977000000007</c:v>
                </c:pt>
                <c:pt idx="135">
                  <c:v>-8.8392991999999992</c:v>
                </c:pt>
                <c:pt idx="136">
                  <c:v>-8.9065665999999997</c:v>
                </c:pt>
                <c:pt idx="137">
                  <c:v>-8.9774895000000008</c:v>
                </c:pt>
                <c:pt idx="138">
                  <c:v>-9.0556096999999998</c:v>
                </c:pt>
                <c:pt idx="139">
                  <c:v>-9.1451873999999993</c:v>
                </c:pt>
                <c:pt idx="140">
                  <c:v>-9.2483758999999992</c:v>
                </c:pt>
                <c:pt idx="141">
                  <c:v>-9.3560561999999994</c:v>
                </c:pt>
                <c:pt idx="142">
                  <c:v>-9.4779406000000002</c:v>
                </c:pt>
                <c:pt idx="143">
                  <c:v>-9.6164111999999999</c:v>
                </c:pt>
                <c:pt idx="144">
                  <c:v>-9.7665147999999995</c:v>
                </c:pt>
                <c:pt idx="145">
                  <c:v>-9.9320640999999998</c:v>
                </c:pt>
                <c:pt idx="146">
                  <c:v>-10.113292</c:v>
                </c:pt>
                <c:pt idx="147">
                  <c:v>-10.311451999999999</c:v>
                </c:pt>
                <c:pt idx="148">
                  <c:v>-10.524836000000001</c:v>
                </c:pt>
                <c:pt idx="149">
                  <c:v>-10.762328</c:v>
                </c:pt>
                <c:pt idx="150">
                  <c:v>-11.016933999999999</c:v>
                </c:pt>
                <c:pt idx="151">
                  <c:v>-11.293483999999999</c:v>
                </c:pt>
                <c:pt idx="152">
                  <c:v>-11.585077</c:v>
                </c:pt>
                <c:pt idx="153">
                  <c:v>-11.898781</c:v>
                </c:pt>
                <c:pt idx="154">
                  <c:v>-12.231730000000001</c:v>
                </c:pt>
                <c:pt idx="155">
                  <c:v>-12.582781000000001</c:v>
                </c:pt>
                <c:pt idx="156">
                  <c:v>-12.949998000000001</c:v>
                </c:pt>
                <c:pt idx="157">
                  <c:v>-13.3368</c:v>
                </c:pt>
                <c:pt idx="158">
                  <c:v>-13.756679999999999</c:v>
                </c:pt>
                <c:pt idx="159">
                  <c:v>-14.200367999999999</c:v>
                </c:pt>
                <c:pt idx="160">
                  <c:v>-14.68234</c:v>
                </c:pt>
                <c:pt idx="161">
                  <c:v>-15.207689999999999</c:v>
                </c:pt>
                <c:pt idx="162">
                  <c:v>-15.765518</c:v>
                </c:pt>
                <c:pt idx="163">
                  <c:v>-16.332632</c:v>
                </c:pt>
                <c:pt idx="164">
                  <c:v>-16.917415999999999</c:v>
                </c:pt>
                <c:pt idx="165">
                  <c:v>-17.499493000000001</c:v>
                </c:pt>
                <c:pt idx="166">
                  <c:v>-18.07338</c:v>
                </c:pt>
                <c:pt idx="167">
                  <c:v>-18.652740000000001</c:v>
                </c:pt>
                <c:pt idx="168">
                  <c:v>-19.252687000000002</c:v>
                </c:pt>
                <c:pt idx="169">
                  <c:v>-19.887266</c:v>
                </c:pt>
                <c:pt idx="170">
                  <c:v>-20.558796000000001</c:v>
                </c:pt>
                <c:pt idx="171">
                  <c:v>-21.271963</c:v>
                </c:pt>
                <c:pt idx="172">
                  <c:v>-22.016106000000001</c:v>
                </c:pt>
                <c:pt idx="173">
                  <c:v>-22.760854999999999</c:v>
                </c:pt>
                <c:pt idx="174">
                  <c:v>-23.523099999999999</c:v>
                </c:pt>
                <c:pt idx="175">
                  <c:v>-24.259373</c:v>
                </c:pt>
                <c:pt idx="176">
                  <c:v>-24.938230999999998</c:v>
                </c:pt>
                <c:pt idx="177">
                  <c:v>-25.651024</c:v>
                </c:pt>
                <c:pt idx="178">
                  <c:v>-26.387283</c:v>
                </c:pt>
                <c:pt idx="179">
                  <c:v>-27.211241000000001</c:v>
                </c:pt>
                <c:pt idx="180">
                  <c:v>-28.413468999999999</c:v>
                </c:pt>
                <c:pt idx="181">
                  <c:v>-29.966991</c:v>
                </c:pt>
                <c:pt idx="182">
                  <c:v>-31.697106999999999</c:v>
                </c:pt>
                <c:pt idx="183">
                  <c:v>-33.575611000000002</c:v>
                </c:pt>
                <c:pt idx="184">
                  <c:v>-35.169998</c:v>
                </c:pt>
                <c:pt idx="185">
                  <c:v>-35.942901999999997</c:v>
                </c:pt>
                <c:pt idx="186">
                  <c:v>-35.971817000000001</c:v>
                </c:pt>
                <c:pt idx="187">
                  <c:v>-35.288223000000002</c:v>
                </c:pt>
                <c:pt idx="188">
                  <c:v>-33.556938000000002</c:v>
                </c:pt>
                <c:pt idx="189">
                  <c:v>-31.355644000000002</c:v>
                </c:pt>
                <c:pt idx="190">
                  <c:v>-29.211435000000002</c:v>
                </c:pt>
                <c:pt idx="191">
                  <c:v>-26.952061</c:v>
                </c:pt>
                <c:pt idx="192">
                  <c:v>-24.734715999999999</c:v>
                </c:pt>
                <c:pt idx="193">
                  <c:v>-23.005521999999999</c:v>
                </c:pt>
                <c:pt idx="194">
                  <c:v>-21.508081000000001</c:v>
                </c:pt>
                <c:pt idx="195">
                  <c:v>-20.123616999999999</c:v>
                </c:pt>
                <c:pt idx="196">
                  <c:v>-19.076585999999999</c:v>
                </c:pt>
                <c:pt idx="197">
                  <c:v>-18.241143999999998</c:v>
                </c:pt>
                <c:pt idx="198">
                  <c:v>-17.653117999999999</c:v>
                </c:pt>
                <c:pt idx="199">
                  <c:v>-17.330542000000001</c:v>
                </c:pt>
                <c:pt idx="200">
                  <c:v>-17.157585000000001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05-8C4B-EFA8E1CD3351}"/>
            </c:ext>
          </c:extLst>
        </c:ser>
        <c:ser>
          <c:idx val="3"/>
          <c:order val="3"/>
          <c:tx>
            <c:strRef>
              <c:f>'CLvsLO 1.5GHz IF'!$I$2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IF'!$I$5:$I$205</c:f>
              <c:numCache>
                <c:formatCode>General</c:formatCode>
                <c:ptCount val="201"/>
                <c:pt idx="0">
                  <c:v>-50.251956999999997</c:v>
                </c:pt>
                <c:pt idx="1">
                  <c:v>-47.476233999999998</c:v>
                </c:pt>
                <c:pt idx="2">
                  <c:v>-44.120429999999999</c:v>
                </c:pt>
                <c:pt idx="3">
                  <c:v>-40.297561999999999</c:v>
                </c:pt>
                <c:pt idx="4">
                  <c:v>-37.157660999999997</c:v>
                </c:pt>
                <c:pt idx="5">
                  <c:v>-34.563332000000003</c:v>
                </c:pt>
                <c:pt idx="6">
                  <c:v>-32.457644999999999</c:v>
                </c:pt>
                <c:pt idx="7">
                  <c:v>-30.615206000000001</c:v>
                </c:pt>
                <c:pt idx="8">
                  <c:v>-28.919294000000001</c:v>
                </c:pt>
                <c:pt idx="9">
                  <c:v>-27.320995</c:v>
                </c:pt>
                <c:pt idx="10">
                  <c:v>-25.743618000000001</c:v>
                </c:pt>
                <c:pt idx="11">
                  <c:v>-24.164711</c:v>
                </c:pt>
                <c:pt idx="12">
                  <c:v>-22.506784</c:v>
                </c:pt>
                <c:pt idx="13">
                  <c:v>-20.81654</c:v>
                </c:pt>
                <c:pt idx="14">
                  <c:v>-19.063154000000001</c:v>
                </c:pt>
                <c:pt idx="15">
                  <c:v>-17.306159999999998</c:v>
                </c:pt>
                <c:pt idx="16">
                  <c:v>-15.547361</c:v>
                </c:pt>
                <c:pt idx="17">
                  <c:v>-13.871902</c:v>
                </c:pt>
                <c:pt idx="18">
                  <c:v>-12.242089</c:v>
                </c:pt>
                <c:pt idx="19">
                  <c:v>-10.79396</c:v>
                </c:pt>
                <c:pt idx="20">
                  <c:v>-9.5681887000000003</c:v>
                </c:pt>
                <c:pt idx="21">
                  <c:v>-8.5853929999999998</c:v>
                </c:pt>
                <c:pt idx="22">
                  <c:v>-7.8719172000000004</c:v>
                </c:pt>
                <c:pt idx="23">
                  <c:v>-7.4422278000000004</c:v>
                </c:pt>
                <c:pt idx="24">
                  <c:v>-7.1986093999999996</c:v>
                </c:pt>
                <c:pt idx="25">
                  <c:v>-7.0791965000000001</c:v>
                </c:pt>
                <c:pt idx="26">
                  <c:v>-7.0871481999999997</c:v>
                </c:pt>
                <c:pt idx="27">
                  <c:v>-7.1585174</c:v>
                </c:pt>
                <c:pt idx="28">
                  <c:v>-7.2746544000000002</c:v>
                </c:pt>
                <c:pt idx="29">
                  <c:v>-7.3962545000000004</c:v>
                </c:pt>
                <c:pt idx="30">
                  <c:v>-7.5028180999999998</c:v>
                </c:pt>
                <c:pt idx="31">
                  <c:v>-7.5585231999999998</c:v>
                </c:pt>
                <c:pt idx="32">
                  <c:v>-7.6082353999999999</c:v>
                </c:pt>
                <c:pt idx="33">
                  <c:v>-7.6373777</c:v>
                </c:pt>
                <c:pt idx="34">
                  <c:v>-7.6524000000000001</c:v>
                </c:pt>
                <c:pt idx="35">
                  <c:v>-7.6616172999999996</c:v>
                </c:pt>
                <c:pt idx="36">
                  <c:v>-7.6755085000000003</c:v>
                </c:pt>
                <c:pt idx="37">
                  <c:v>-7.7011981</c:v>
                </c:pt>
                <c:pt idx="38">
                  <c:v>-7.7364496999999997</c:v>
                </c:pt>
                <c:pt idx="39">
                  <c:v>-7.7890896999999999</c:v>
                </c:pt>
                <c:pt idx="40">
                  <c:v>-7.8460627000000001</c:v>
                </c:pt>
                <c:pt idx="41">
                  <c:v>-7.8958329999999997</c:v>
                </c:pt>
                <c:pt idx="42">
                  <c:v>-7.9236684000000004</c:v>
                </c:pt>
                <c:pt idx="43">
                  <c:v>-7.9438949000000001</c:v>
                </c:pt>
                <c:pt idx="44">
                  <c:v>-7.9496012</c:v>
                </c:pt>
                <c:pt idx="45">
                  <c:v>-7.9534984</c:v>
                </c:pt>
                <c:pt idx="46">
                  <c:v>-7.9538688999999998</c:v>
                </c:pt>
                <c:pt idx="47">
                  <c:v>-7.9405770000000002</c:v>
                </c:pt>
                <c:pt idx="48">
                  <c:v>-7.9182614999999998</c:v>
                </c:pt>
                <c:pt idx="49">
                  <c:v>-7.8938484000000004</c:v>
                </c:pt>
                <c:pt idx="50">
                  <c:v>-7.8522328999999997</c:v>
                </c:pt>
                <c:pt idx="51">
                  <c:v>-7.7956228000000003</c:v>
                </c:pt>
                <c:pt idx="52">
                  <c:v>-7.7460227000000001</c:v>
                </c:pt>
                <c:pt idx="53">
                  <c:v>-7.7010746000000001</c:v>
                </c:pt>
                <c:pt idx="54">
                  <c:v>-7.6697883999999998</c:v>
                </c:pt>
                <c:pt idx="55">
                  <c:v>-7.6748576000000002</c:v>
                </c:pt>
                <c:pt idx="56">
                  <c:v>-7.7068371999999998</c:v>
                </c:pt>
                <c:pt idx="57">
                  <c:v>-7.7419395</c:v>
                </c:pt>
                <c:pt idx="58">
                  <c:v>-7.7761011</c:v>
                </c:pt>
                <c:pt idx="59">
                  <c:v>-7.8091625999999996</c:v>
                </c:pt>
                <c:pt idx="60">
                  <c:v>-7.8377781000000004</c:v>
                </c:pt>
                <c:pt idx="61">
                  <c:v>-7.8696507999999996</c:v>
                </c:pt>
                <c:pt idx="62">
                  <c:v>-7.9024248000000004</c:v>
                </c:pt>
                <c:pt idx="63">
                  <c:v>-7.9475718000000004</c:v>
                </c:pt>
                <c:pt idx="64">
                  <c:v>-7.9912476999999997</c:v>
                </c:pt>
                <c:pt idx="65">
                  <c:v>-8.0202589</c:v>
                </c:pt>
                <c:pt idx="66">
                  <c:v>-8.0516281000000003</c:v>
                </c:pt>
                <c:pt idx="67">
                  <c:v>-8.0863084999999995</c:v>
                </c:pt>
                <c:pt idx="68">
                  <c:v>-8.1127920000000007</c:v>
                </c:pt>
                <c:pt idx="69">
                  <c:v>-8.1420326000000003</c:v>
                </c:pt>
                <c:pt idx="70">
                  <c:v>-8.1745405000000009</c:v>
                </c:pt>
                <c:pt idx="71">
                  <c:v>-8.1948147000000002</c:v>
                </c:pt>
                <c:pt idx="72">
                  <c:v>-8.2181902000000004</c:v>
                </c:pt>
                <c:pt idx="73">
                  <c:v>-8.2395115000000008</c:v>
                </c:pt>
                <c:pt idx="74">
                  <c:v>-8.2527237000000007</c:v>
                </c:pt>
                <c:pt idx="75">
                  <c:v>-8.2684382999999997</c:v>
                </c:pt>
                <c:pt idx="76">
                  <c:v>-8.2878304000000007</c:v>
                </c:pt>
                <c:pt idx="77">
                  <c:v>-8.2997865999999991</c:v>
                </c:pt>
                <c:pt idx="78">
                  <c:v>-8.3163795</c:v>
                </c:pt>
                <c:pt idx="79">
                  <c:v>-8.3354139000000007</c:v>
                </c:pt>
                <c:pt idx="80">
                  <c:v>-8.3443632000000001</c:v>
                </c:pt>
                <c:pt idx="81">
                  <c:v>-8.3445500999999993</c:v>
                </c:pt>
                <c:pt idx="82">
                  <c:v>-8.3407326000000008</c:v>
                </c:pt>
                <c:pt idx="83">
                  <c:v>-8.3355035999999991</c:v>
                </c:pt>
                <c:pt idx="84">
                  <c:v>-8.3299512999999994</c:v>
                </c:pt>
                <c:pt idx="85">
                  <c:v>-8.3206491000000007</c:v>
                </c:pt>
                <c:pt idx="86">
                  <c:v>-8.3118409999999994</c:v>
                </c:pt>
                <c:pt idx="87">
                  <c:v>-8.2971716000000004</c:v>
                </c:pt>
                <c:pt idx="88">
                  <c:v>-8.2851113999999999</c:v>
                </c:pt>
                <c:pt idx="89">
                  <c:v>-8.2816381000000003</c:v>
                </c:pt>
                <c:pt idx="90">
                  <c:v>-8.2860384000000007</c:v>
                </c:pt>
                <c:pt idx="91">
                  <c:v>-8.2909907999999994</c:v>
                </c:pt>
                <c:pt idx="92">
                  <c:v>-8.3340520999999992</c:v>
                </c:pt>
                <c:pt idx="93">
                  <c:v>-8.3936948999999998</c:v>
                </c:pt>
                <c:pt idx="94">
                  <c:v>-8.4596652999999993</c:v>
                </c:pt>
                <c:pt idx="95">
                  <c:v>-8.5496540000000003</c:v>
                </c:pt>
                <c:pt idx="96">
                  <c:v>-8.6500567999999998</c:v>
                </c:pt>
                <c:pt idx="97">
                  <c:v>-8.7308415999999998</c:v>
                </c:pt>
                <c:pt idx="98">
                  <c:v>-8.8007097000000005</c:v>
                </c:pt>
                <c:pt idx="99">
                  <c:v>-8.8581561999999998</c:v>
                </c:pt>
                <c:pt idx="100">
                  <c:v>-8.9008389000000001</c:v>
                </c:pt>
                <c:pt idx="101">
                  <c:v>-8.9379711000000004</c:v>
                </c:pt>
                <c:pt idx="102">
                  <c:v>-8.9746304000000006</c:v>
                </c:pt>
                <c:pt idx="103">
                  <c:v>-8.9971932999999993</c:v>
                </c:pt>
                <c:pt idx="104">
                  <c:v>-9.0130434000000008</c:v>
                </c:pt>
                <c:pt idx="105">
                  <c:v>-9.0322818999999992</c:v>
                </c:pt>
                <c:pt idx="106">
                  <c:v>-9.0464792000000003</c:v>
                </c:pt>
                <c:pt idx="107">
                  <c:v>-9.0443201000000002</c:v>
                </c:pt>
                <c:pt idx="108">
                  <c:v>-9.0406914</c:v>
                </c:pt>
                <c:pt idx="109">
                  <c:v>-9.0364704000000007</c:v>
                </c:pt>
                <c:pt idx="110">
                  <c:v>-9.0194120000000009</c:v>
                </c:pt>
                <c:pt idx="111">
                  <c:v>-8.9882860000000004</c:v>
                </c:pt>
                <c:pt idx="112">
                  <c:v>-8.9550237999999993</c:v>
                </c:pt>
                <c:pt idx="113">
                  <c:v>-8.9063119999999998</c:v>
                </c:pt>
                <c:pt idx="114">
                  <c:v>-8.8397970000000008</c:v>
                </c:pt>
                <c:pt idx="115">
                  <c:v>-8.7683686999999999</c:v>
                </c:pt>
                <c:pt idx="116">
                  <c:v>-8.7049436999999994</c:v>
                </c:pt>
                <c:pt idx="117">
                  <c:v>-8.6491451000000001</c:v>
                </c:pt>
                <c:pt idx="118">
                  <c:v>-8.6171206999999992</c:v>
                </c:pt>
                <c:pt idx="119">
                  <c:v>-8.6078358000000001</c:v>
                </c:pt>
                <c:pt idx="120">
                  <c:v>-8.6112394000000005</c:v>
                </c:pt>
                <c:pt idx="121">
                  <c:v>-8.6157941999999998</c:v>
                </c:pt>
                <c:pt idx="122">
                  <c:v>-8.6305113000000002</c:v>
                </c:pt>
                <c:pt idx="123">
                  <c:v>-8.6425780999999997</c:v>
                </c:pt>
                <c:pt idx="124">
                  <c:v>-8.6463927999999992</c:v>
                </c:pt>
                <c:pt idx="125">
                  <c:v>-8.6499986999999994</c:v>
                </c:pt>
                <c:pt idx="126">
                  <c:v>-8.6626072000000001</c:v>
                </c:pt>
                <c:pt idx="127">
                  <c:v>-8.6727333000000009</c:v>
                </c:pt>
                <c:pt idx="128">
                  <c:v>-8.6935748999999998</c:v>
                </c:pt>
                <c:pt idx="129">
                  <c:v>-8.7211894999999995</c:v>
                </c:pt>
                <c:pt idx="130">
                  <c:v>-8.7465419999999998</c:v>
                </c:pt>
                <c:pt idx="131">
                  <c:v>-8.7813920999999997</c:v>
                </c:pt>
                <c:pt idx="132">
                  <c:v>-8.8186330999999996</c:v>
                </c:pt>
                <c:pt idx="133">
                  <c:v>-8.8540554</c:v>
                </c:pt>
                <c:pt idx="134">
                  <c:v>-8.8963861000000009</c:v>
                </c:pt>
                <c:pt idx="135">
                  <c:v>-8.9436234999999993</c:v>
                </c:pt>
                <c:pt idx="136">
                  <c:v>-8.9958075999999991</c:v>
                </c:pt>
                <c:pt idx="137">
                  <c:v>-9.0523109000000002</c:v>
                </c:pt>
                <c:pt idx="138">
                  <c:v>-9.1151180000000007</c:v>
                </c:pt>
                <c:pt idx="139">
                  <c:v>-9.1876259000000005</c:v>
                </c:pt>
                <c:pt idx="140">
                  <c:v>-9.2744827000000001</c:v>
                </c:pt>
                <c:pt idx="141">
                  <c:v>-9.3646965000000009</c:v>
                </c:pt>
                <c:pt idx="142">
                  <c:v>-9.4700965999999998</c:v>
                </c:pt>
                <c:pt idx="143">
                  <c:v>-9.5947064999999991</c:v>
                </c:pt>
                <c:pt idx="144">
                  <c:v>-9.7326783999999993</c:v>
                </c:pt>
                <c:pt idx="145">
                  <c:v>-9.8867110999999994</c:v>
                </c:pt>
                <c:pt idx="146">
                  <c:v>-10.060988999999999</c:v>
                </c:pt>
                <c:pt idx="147">
                  <c:v>-10.253386000000001</c:v>
                </c:pt>
                <c:pt idx="148">
                  <c:v>-10.461245999999999</c:v>
                </c:pt>
                <c:pt idx="149">
                  <c:v>-10.695365000000001</c:v>
                </c:pt>
                <c:pt idx="150">
                  <c:v>-10.949142</c:v>
                </c:pt>
                <c:pt idx="151">
                  <c:v>-11.228477</c:v>
                </c:pt>
                <c:pt idx="152">
                  <c:v>-11.528130000000001</c:v>
                </c:pt>
                <c:pt idx="153">
                  <c:v>-11.852247</c:v>
                </c:pt>
                <c:pt idx="154">
                  <c:v>-12.199781</c:v>
                </c:pt>
                <c:pt idx="155">
                  <c:v>-12.571543999999999</c:v>
                </c:pt>
                <c:pt idx="156">
                  <c:v>-12.965737000000001</c:v>
                </c:pt>
                <c:pt idx="157">
                  <c:v>-13.389624</c:v>
                </c:pt>
                <c:pt idx="158">
                  <c:v>-13.854678</c:v>
                </c:pt>
                <c:pt idx="159">
                  <c:v>-14.354307</c:v>
                </c:pt>
                <c:pt idx="160">
                  <c:v>-14.901484999999999</c:v>
                </c:pt>
                <c:pt idx="161">
                  <c:v>-15.500417000000001</c:v>
                </c:pt>
                <c:pt idx="162">
                  <c:v>-16.126560000000001</c:v>
                </c:pt>
                <c:pt idx="163">
                  <c:v>-16.759426000000001</c:v>
                </c:pt>
                <c:pt idx="164">
                  <c:v>-17.395264000000001</c:v>
                </c:pt>
                <c:pt idx="165">
                  <c:v>-18.016676</c:v>
                </c:pt>
                <c:pt idx="166">
                  <c:v>-18.622216999999999</c:v>
                </c:pt>
                <c:pt idx="167">
                  <c:v>-19.219581999999999</c:v>
                </c:pt>
                <c:pt idx="168">
                  <c:v>-19.83494</c:v>
                </c:pt>
                <c:pt idx="169">
                  <c:v>-20.488399999999999</c:v>
                </c:pt>
                <c:pt idx="170">
                  <c:v>-21.180405</c:v>
                </c:pt>
                <c:pt idx="171">
                  <c:v>-21.917314999999999</c:v>
                </c:pt>
                <c:pt idx="172">
                  <c:v>-22.694680999999999</c:v>
                </c:pt>
                <c:pt idx="173">
                  <c:v>-23.494644000000001</c:v>
                </c:pt>
                <c:pt idx="174">
                  <c:v>-24.357189000000002</c:v>
                </c:pt>
                <c:pt idx="175">
                  <c:v>-25.242477000000001</c:v>
                </c:pt>
                <c:pt idx="176">
                  <c:v>-26.152002</c:v>
                </c:pt>
                <c:pt idx="177">
                  <c:v>-27.269815000000001</c:v>
                </c:pt>
                <c:pt idx="178">
                  <c:v>-28.561160999999998</c:v>
                </c:pt>
                <c:pt idx="179">
                  <c:v>-30.033871000000001</c:v>
                </c:pt>
                <c:pt idx="180">
                  <c:v>-31.957649</c:v>
                </c:pt>
                <c:pt idx="181">
                  <c:v>-34.152676</c:v>
                </c:pt>
                <c:pt idx="182">
                  <c:v>-36.235035000000003</c:v>
                </c:pt>
                <c:pt idx="183">
                  <c:v>-38.285060999999999</c:v>
                </c:pt>
                <c:pt idx="184">
                  <c:v>-39.882111000000002</c:v>
                </c:pt>
                <c:pt idx="185">
                  <c:v>-40.551212</c:v>
                </c:pt>
                <c:pt idx="186">
                  <c:v>-40.546180999999997</c:v>
                </c:pt>
                <c:pt idx="187">
                  <c:v>-39.906227000000001</c:v>
                </c:pt>
                <c:pt idx="188">
                  <c:v>-38.263900999999997</c:v>
                </c:pt>
                <c:pt idx="189">
                  <c:v>-36.136436000000003</c:v>
                </c:pt>
                <c:pt idx="190">
                  <c:v>-34.042332000000002</c:v>
                </c:pt>
                <c:pt idx="191">
                  <c:v>-31.734017999999999</c:v>
                </c:pt>
                <c:pt idx="192">
                  <c:v>-29.439632</c:v>
                </c:pt>
                <c:pt idx="193">
                  <c:v>-27.590150999999999</c:v>
                </c:pt>
                <c:pt idx="194">
                  <c:v>-25.937875999999999</c:v>
                </c:pt>
                <c:pt idx="195">
                  <c:v>-24.356161</c:v>
                </c:pt>
                <c:pt idx="196">
                  <c:v>-23.149017000000001</c:v>
                </c:pt>
                <c:pt idx="197">
                  <c:v>-22.101322</c:v>
                </c:pt>
                <c:pt idx="198">
                  <c:v>-21.288855000000002</c:v>
                </c:pt>
                <c:pt idx="199">
                  <c:v>-20.797045000000001</c:v>
                </c:pt>
                <c:pt idx="200">
                  <c:v>-20.49897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05-8C4B-EFA8E1CD3351}"/>
            </c:ext>
          </c:extLst>
        </c:ser>
        <c:ser>
          <c:idx val="4"/>
          <c:order val="4"/>
          <c:tx>
            <c:strRef>
              <c:f>'CLvsLO 1.5GHz IF'!$J$2</c:f>
              <c:strCache>
                <c:ptCount val="1"/>
                <c:pt idx="0">
                  <c:v>+5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IF'!$J$5:$J$205</c:f>
              <c:numCache>
                <c:formatCode>General</c:formatCode>
                <c:ptCount val="201"/>
                <c:pt idx="0">
                  <c:v>-51.952641</c:v>
                </c:pt>
                <c:pt idx="1">
                  <c:v>-48.769283000000001</c:v>
                </c:pt>
                <c:pt idx="2">
                  <c:v>-44.163463999999998</c:v>
                </c:pt>
                <c:pt idx="3">
                  <c:v>-40.256729</c:v>
                </c:pt>
                <c:pt idx="4">
                  <c:v>-37.089928</c:v>
                </c:pt>
                <c:pt idx="5">
                  <c:v>-34.663665999999999</c:v>
                </c:pt>
                <c:pt idx="6">
                  <c:v>-32.659992000000003</c:v>
                </c:pt>
                <c:pt idx="7">
                  <c:v>-30.914739999999998</c:v>
                </c:pt>
                <c:pt idx="8">
                  <c:v>-29.347729000000001</c:v>
                </c:pt>
                <c:pt idx="9">
                  <c:v>-27.818369000000001</c:v>
                </c:pt>
                <c:pt idx="10">
                  <c:v>-26.301321000000002</c:v>
                </c:pt>
                <c:pt idx="11">
                  <c:v>-24.758199999999999</c:v>
                </c:pt>
                <c:pt idx="12">
                  <c:v>-23.210373000000001</c:v>
                </c:pt>
                <c:pt idx="13">
                  <c:v>-21.484755</c:v>
                </c:pt>
                <c:pt idx="14">
                  <c:v>-19.681999000000001</c:v>
                </c:pt>
                <c:pt idx="15">
                  <c:v>-17.781136</c:v>
                </c:pt>
                <c:pt idx="16">
                  <c:v>-15.982011</c:v>
                </c:pt>
                <c:pt idx="17">
                  <c:v>-14.247282999999999</c:v>
                </c:pt>
                <c:pt idx="18">
                  <c:v>-12.593406</c:v>
                </c:pt>
                <c:pt idx="19">
                  <c:v>-10.96373</c:v>
                </c:pt>
                <c:pt idx="20">
                  <c:v>-9.5534019000000008</c:v>
                </c:pt>
                <c:pt idx="21">
                  <c:v>-8.4966717000000003</c:v>
                </c:pt>
                <c:pt idx="22">
                  <c:v>-7.8547688000000004</c:v>
                </c:pt>
                <c:pt idx="23">
                  <c:v>-7.4562073</c:v>
                </c:pt>
                <c:pt idx="24">
                  <c:v>-7.2101293000000002</c:v>
                </c:pt>
                <c:pt idx="25">
                  <c:v>-7.0853757999999996</c:v>
                </c:pt>
                <c:pt idx="26">
                  <c:v>-7.0713105000000001</c:v>
                </c:pt>
                <c:pt idx="27">
                  <c:v>-7.1850505</c:v>
                </c:pt>
                <c:pt idx="28">
                  <c:v>-7.3372992999999997</c:v>
                </c:pt>
                <c:pt idx="29">
                  <c:v>-7.4913898000000003</c:v>
                </c:pt>
                <c:pt idx="30">
                  <c:v>-7.5653324</c:v>
                </c:pt>
                <c:pt idx="31">
                  <c:v>-7.6160382999999996</c:v>
                </c:pt>
                <c:pt idx="32">
                  <c:v>-7.6459694000000002</c:v>
                </c:pt>
                <c:pt idx="33">
                  <c:v>-7.6956410000000002</c:v>
                </c:pt>
                <c:pt idx="34">
                  <c:v>-7.7447800999999998</c:v>
                </c:pt>
                <c:pt idx="35">
                  <c:v>-7.7756337999999996</c:v>
                </c:pt>
                <c:pt idx="36">
                  <c:v>-7.7806405999999999</c:v>
                </c:pt>
                <c:pt idx="37">
                  <c:v>-7.7982820999999998</c:v>
                </c:pt>
                <c:pt idx="38">
                  <c:v>-7.8637242000000001</c:v>
                </c:pt>
                <c:pt idx="39">
                  <c:v>-7.9477205</c:v>
                </c:pt>
                <c:pt idx="40">
                  <c:v>-8.0264720999999994</c:v>
                </c:pt>
                <c:pt idx="41">
                  <c:v>-8.0535525999999997</c:v>
                </c:pt>
                <c:pt idx="42">
                  <c:v>-8.0471915999999997</c:v>
                </c:pt>
                <c:pt idx="43">
                  <c:v>-8.0287848000000004</c:v>
                </c:pt>
                <c:pt idx="44">
                  <c:v>-8.0251178999999997</c:v>
                </c:pt>
                <c:pt idx="45">
                  <c:v>-8.0287255999999996</c:v>
                </c:pt>
                <c:pt idx="46">
                  <c:v>-8.0299996999999994</c:v>
                </c:pt>
                <c:pt idx="47">
                  <c:v>-8.0167550999999992</c:v>
                </c:pt>
                <c:pt idx="48">
                  <c:v>-7.9866757000000002</c:v>
                </c:pt>
                <c:pt idx="49">
                  <c:v>-7.9496307000000002</c:v>
                </c:pt>
                <c:pt idx="50">
                  <c:v>-7.9245666999999997</c:v>
                </c:pt>
                <c:pt idx="51">
                  <c:v>-7.8933948999999997</c:v>
                </c:pt>
                <c:pt idx="52">
                  <c:v>-7.8388695999999998</c:v>
                </c:pt>
                <c:pt idx="53">
                  <c:v>-7.7861161000000001</c:v>
                </c:pt>
                <c:pt idx="54">
                  <c:v>-7.7730874999999999</c:v>
                </c:pt>
                <c:pt idx="55">
                  <c:v>-7.8124799999999999</c:v>
                </c:pt>
                <c:pt idx="56">
                  <c:v>-7.8853315999999998</c:v>
                </c:pt>
                <c:pt idx="57">
                  <c:v>-7.9568911</c:v>
                </c:pt>
                <c:pt idx="58">
                  <c:v>-7.9983186999999996</c:v>
                </c:pt>
                <c:pt idx="59">
                  <c:v>-8.0096396999999993</c:v>
                </c:pt>
                <c:pt idx="60">
                  <c:v>-8.0314846000000006</c:v>
                </c:pt>
                <c:pt idx="61">
                  <c:v>-8.0882435000000008</c:v>
                </c:pt>
                <c:pt idx="62">
                  <c:v>-8.1579571000000008</c:v>
                </c:pt>
                <c:pt idx="63">
                  <c:v>-8.1963491000000008</c:v>
                </c:pt>
                <c:pt idx="64">
                  <c:v>-8.2251606000000006</c:v>
                </c:pt>
                <c:pt idx="65">
                  <c:v>-8.2512474000000005</c:v>
                </c:pt>
                <c:pt idx="66">
                  <c:v>-8.2833834</c:v>
                </c:pt>
                <c:pt idx="67">
                  <c:v>-8.3248710999999993</c:v>
                </c:pt>
                <c:pt idx="68">
                  <c:v>-8.3511542999999993</c:v>
                </c:pt>
                <c:pt idx="69">
                  <c:v>-8.3753319000000008</c:v>
                </c:pt>
                <c:pt idx="70">
                  <c:v>-8.3870859000000006</c:v>
                </c:pt>
                <c:pt idx="71">
                  <c:v>-8.4076270999999991</c:v>
                </c:pt>
                <c:pt idx="72">
                  <c:v>-8.4407492000000008</c:v>
                </c:pt>
                <c:pt idx="73">
                  <c:v>-8.4651908999999996</c:v>
                </c:pt>
                <c:pt idx="74">
                  <c:v>-8.4779853999999997</c:v>
                </c:pt>
                <c:pt idx="75">
                  <c:v>-8.4757099</c:v>
                </c:pt>
                <c:pt idx="76">
                  <c:v>-8.4712496000000002</c:v>
                </c:pt>
                <c:pt idx="77">
                  <c:v>-8.4826821999999993</c:v>
                </c:pt>
                <c:pt idx="78">
                  <c:v>-8.5053824999999996</c:v>
                </c:pt>
                <c:pt idx="79">
                  <c:v>-8.5209351000000009</c:v>
                </c:pt>
                <c:pt idx="80">
                  <c:v>-8.5198020999999997</c:v>
                </c:pt>
                <c:pt idx="81">
                  <c:v>-8.5071621000000004</c:v>
                </c:pt>
                <c:pt idx="82">
                  <c:v>-8.4954356999999998</c:v>
                </c:pt>
                <c:pt idx="83">
                  <c:v>-8.4820509000000008</c:v>
                </c:pt>
                <c:pt idx="84">
                  <c:v>-8.4814529000000007</c:v>
                </c:pt>
                <c:pt idx="85">
                  <c:v>-8.4745425999999995</c:v>
                </c:pt>
                <c:pt idx="86">
                  <c:v>-8.4626570000000001</c:v>
                </c:pt>
                <c:pt idx="87">
                  <c:v>-8.4585036999999996</c:v>
                </c:pt>
                <c:pt idx="88">
                  <c:v>-8.4502096000000009</c:v>
                </c:pt>
                <c:pt idx="89">
                  <c:v>-8.4572877999999996</c:v>
                </c:pt>
                <c:pt idx="90">
                  <c:v>-8.4763965999999993</c:v>
                </c:pt>
                <c:pt idx="91">
                  <c:v>-8.5160274999999999</c:v>
                </c:pt>
                <c:pt idx="92">
                  <c:v>-8.5529040999999992</c:v>
                </c:pt>
                <c:pt idx="93">
                  <c:v>-8.6320419000000008</c:v>
                </c:pt>
                <c:pt idx="94">
                  <c:v>-8.7472553000000008</c:v>
                </c:pt>
                <c:pt idx="95">
                  <c:v>-8.8790531000000001</c:v>
                </c:pt>
                <c:pt idx="96">
                  <c:v>-8.9836798000000009</c:v>
                </c:pt>
                <c:pt idx="97">
                  <c:v>-9.0723009000000001</c:v>
                </c:pt>
                <c:pt idx="98">
                  <c:v>-9.1530141999999994</c:v>
                </c:pt>
                <c:pt idx="99">
                  <c:v>-9.2122048999999997</c:v>
                </c:pt>
                <c:pt idx="100">
                  <c:v>-9.2564516000000001</c:v>
                </c:pt>
                <c:pt idx="101">
                  <c:v>-9.2928209000000006</c:v>
                </c:pt>
                <c:pt idx="102">
                  <c:v>-9.3130130999999992</c:v>
                </c:pt>
                <c:pt idx="103">
                  <c:v>-9.3365220999999998</c:v>
                </c:pt>
                <c:pt idx="104">
                  <c:v>-9.3473988000000006</c:v>
                </c:pt>
                <c:pt idx="105">
                  <c:v>-9.3495541000000006</c:v>
                </c:pt>
                <c:pt idx="106">
                  <c:v>-9.3583783999999994</c:v>
                </c:pt>
                <c:pt idx="107">
                  <c:v>-9.3717299000000001</c:v>
                </c:pt>
                <c:pt idx="108">
                  <c:v>-9.3706379000000002</c:v>
                </c:pt>
                <c:pt idx="109">
                  <c:v>-9.3353882000000006</c:v>
                </c:pt>
                <c:pt idx="110">
                  <c:v>-9.3018370000000008</c:v>
                </c:pt>
                <c:pt idx="111">
                  <c:v>-9.2755375000000004</c:v>
                </c:pt>
                <c:pt idx="112">
                  <c:v>-9.2251034000000001</c:v>
                </c:pt>
                <c:pt idx="113">
                  <c:v>-9.1628428</c:v>
                </c:pt>
                <c:pt idx="114">
                  <c:v>-9.0839566999999999</c:v>
                </c:pt>
                <c:pt idx="115">
                  <c:v>-9.0081301000000007</c:v>
                </c:pt>
                <c:pt idx="116">
                  <c:v>-8.9453192000000001</c:v>
                </c:pt>
                <c:pt idx="117">
                  <c:v>-8.8997840999999998</c:v>
                </c:pt>
                <c:pt idx="118">
                  <c:v>-8.8830652000000008</c:v>
                </c:pt>
                <c:pt idx="119">
                  <c:v>-8.8809918999999997</c:v>
                </c:pt>
                <c:pt idx="120">
                  <c:v>-8.8976517000000008</c:v>
                </c:pt>
                <c:pt idx="121">
                  <c:v>-8.9249668</c:v>
                </c:pt>
                <c:pt idx="122">
                  <c:v>-8.9286975999999996</c:v>
                </c:pt>
                <c:pt idx="123">
                  <c:v>-8.9442386999999997</c:v>
                </c:pt>
                <c:pt idx="124">
                  <c:v>-8.9467545000000008</c:v>
                </c:pt>
                <c:pt idx="125">
                  <c:v>-8.9481400999999998</c:v>
                </c:pt>
                <c:pt idx="126">
                  <c:v>-8.9504309000000006</c:v>
                </c:pt>
                <c:pt idx="127">
                  <c:v>-8.9540281000000004</c:v>
                </c:pt>
                <c:pt idx="128">
                  <c:v>-8.9719142999999999</c:v>
                </c:pt>
                <c:pt idx="129">
                  <c:v>-8.9887867000000004</c:v>
                </c:pt>
                <c:pt idx="130">
                  <c:v>-9.0079955999999992</c:v>
                </c:pt>
                <c:pt idx="131">
                  <c:v>-9.0253391000000001</c:v>
                </c:pt>
                <c:pt idx="132">
                  <c:v>-9.0425348000000003</c:v>
                </c:pt>
                <c:pt idx="133">
                  <c:v>-9.0617485000000002</c:v>
                </c:pt>
                <c:pt idx="134">
                  <c:v>-9.0905541999999997</c:v>
                </c:pt>
                <c:pt idx="135">
                  <c:v>-9.1121359000000002</c:v>
                </c:pt>
                <c:pt idx="136">
                  <c:v>-9.1448935999999996</c:v>
                </c:pt>
                <c:pt idx="137">
                  <c:v>-9.1819973000000008</c:v>
                </c:pt>
                <c:pt idx="138">
                  <c:v>-9.2243013000000005</c:v>
                </c:pt>
                <c:pt idx="139">
                  <c:v>-9.2808904999999999</c:v>
                </c:pt>
                <c:pt idx="140">
                  <c:v>-9.3445253000000008</c:v>
                </c:pt>
                <c:pt idx="141">
                  <c:v>-9.4272051000000001</c:v>
                </c:pt>
                <c:pt idx="142">
                  <c:v>-9.5148572999999992</c:v>
                </c:pt>
                <c:pt idx="143">
                  <c:v>-9.6182774999999996</c:v>
                </c:pt>
                <c:pt idx="144">
                  <c:v>-9.7498617000000003</c:v>
                </c:pt>
                <c:pt idx="145">
                  <c:v>-9.8958777999999992</c:v>
                </c:pt>
                <c:pt idx="146">
                  <c:v>-10.064349999999999</c:v>
                </c:pt>
                <c:pt idx="147">
                  <c:v>-10.239831000000001</c:v>
                </c:pt>
                <c:pt idx="148">
                  <c:v>-10.443967000000001</c:v>
                </c:pt>
                <c:pt idx="149">
                  <c:v>-10.677557999999999</c:v>
                </c:pt>
                <c:pt idx="150">
                  <c:v>-10.940807</c:v>
                </c:pt>
                <c:pt idx="151">
                  <c:v>-11.231275999999999</c:v>
                </c:pt>
                <c:pt idx="152">
                  <c:v>-11.539977</c:v>
                </c:pt>
                <c:pt idx="153">
                  <c:v>-11.872576</c:v>
                </c:pt>
                <c:pt idx="154">
                  <c:v>-12.241477</c:v>
                </c:pt>
                <c:pt idx="155">
                  <c:v>-12.644334000000001</c:v>
                </c:pt>
                <c:pt idx="156">
                  <c:v>-13.081327999999999</c:v>
                </c:pt>
                <c:pt idx="157">
                  <c:v>-13.543215</c:v>
                </c:pt>
                <c:pt idx="158">
                  <c:v>-14.052617</c:v>
                </c:pt>
                <c:pt idx="159">
                  <c:v>-14.621722</c:v>
                </c:pt>
                <c:pt idx="160">
                  <c:v>-15.245879</c:v>
                </c:pt>
                <c:pt idx="161">
                  <c:v>-15.939149</c:v>
                </c:pt>
                <c:pt idx="162">
                  <c:v>-16.682793</c:v>
                </c:pt>
                <c:pt idx="163">
                  <c:v>-17.432541000000001</c:v>
                </c:pt>
                <c:pt idx="164">
                  <c:v>-18.145916</c:v>
                </c:pt>
                <c:pt idx="165">
                  <c:v>-18.791796000000001</c:v>
                </c:pt>
                <c:pt idx="166">
                  <c:v>-19.417190999999999</c:v>
                </c:pt>
                <c:pt idx="167">
                  <c:v>-20.026468000000001</c:v>
                </c:pt>
                <c:pt idx="168">
                  <c:v>-20.642150999999998</c:v>
                </c:pt>
                <c:pt idx="169">
                  <c:v>-21.301722999999999</c:v>
                </c:pt>
                <c:pt idx="170">
                  <c:v>-22.015080999999999</c:v>
                </c:pt>
                <c:pt idx="171">
                  <c:v>-22.821705000000001</c:v>
                </c:pt>
                <c:pt idx="172">
                  <c:v>-23.706205000000001</c:v>
                </c:pt>
                <c:pt idx="173">
                  <c:v>-24.641352000000001</c:v>
                </c:pt>
                <c:pt idx="174">
                  <c:v>-25.625689999999999</c:v>
                </c:pt>
                <c:pt idx="175">
                  <c:v>-26.832417</c:v>
                </c:pt>
                <c:pt idx="176">
                  <c:v>-28.194579999999998</c:v>
                </c:pt>
                <c:pt idx="177">
                  <c:v>-29.775009000000001</c:v>
                </c:pt>
                <c:pt idx="178">
                  <c:v>-31.75506</c:v>
                </c:pt>
                <c:pt idx="179">
                  <c:v>-33.987507000000001</c:v>
                </c:pt>
                <c:pt idx="180">
                  <c:v>-36.410656000000003</c:v>
                </c:pt>
                <c:pt idx="181">
                  <c:v>-38.848540999999997</c:v>
                </c:pt>
                <c:pt idx="182">
                  <c:v>-41.196800000000003</c:v>
                </c:pt>
                <c:pt idx="183">
                  <c:v>-43.194369999999999</c:v>
                </c:pt>
                <c:pt idx="184">
                  <c:v>-44.465781999999997</c:v>
                </c:pt>
                <c:pt idx="185">
                  <c:v>-45.101357</c:v>
                </c:pt>
                <c:pt idx="186">
                  <c:v>-44.912292000000001</c:v>
                </c:pt>
                <c:pt idx="187">
                  <c:v>-44.067352</c:v>
                </c:pt>
                <c:pt idx="188">
                  <c:v>-42.777714000000003</c:v>
                </c:pt>
                <c:pt idx="189">
                  <c:v>-40.789127000000001</c:v>
                </c:pt>
                <c:pt idx="190">
                  <c:v>-38.444408000000003</c:v>
                </c:pt>
                <c:pt idx="191">
                  <c:v>-36.097279</c:v>
                </c:pt>
                <c:pt idx="192">
                  <c:v>-34.120834000000002</c:v>
                </c:pt>
                <c:pt idx="193">
                  <c:v>-32.366855999999999</c:v>
                </c:pt>
                <c:pt idx="194">
                  <c:v>-30.588954999999999</c:v>
                </c:pt>
                <c:pt idx="195">
                  <c:v>-29.018082</c:v>
                </c:pt>
                <c:pt idx="196">
                  <c:v>-27.63644</c:v>
                </c:pt>
                <c:pt idx="197">
                  <c:v>-26.569754</c:v>
                </c:pt>
                <c:pt idx="198">
                  <c:v>-25.717072999999999</c:v>
                </c:pt>
                <c:pt idx="199">
                  <c:v>-25.132572</c:v>
                </c:pt>
                <c:pt idx="200">
                  <c:v>-24.709927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101-4605-8C4B-EFA8E1CD3351}"/>
            </c:ext>
          </c:extLst>
        </c:ser>
        <c:ser>
          <c:idx val="5"/>
          <c:order val="5"/>
          <c:tx>
            <c:strRef>
              <c:f>'CLvsLO 1.5GHz IF'!$K$2</c:f>
              <c:strCache>
                <c:ptCount val="1"/>
                <c:pt idx="0">
                  <c:v>+3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IF'!$K$5:$K$205</c:f>
              <c:numCache>
                <c:formatCode>General</c:formatCode>
                <c:ptCount val="201"/>
                <c:pt idx="0">
                  <c:v>-53.060893999999998</c:v>
                </c:pt>
                <c:pt idx="1">
                  <c:v>-49.562469</c:v>
                </c:pt>
                <c:pt idx="2">
                  <c:v>-44.639313000000001</c:v>
                </c:pt>
                <c:pt idx="3">
                  <c:v>-40.815719999999999</c:v>
                </c:pt>
                <c:pt idx="4">
                  <c:v>-37.640770000000003</c:v>
                </c:pt>
                <c:pt idx="5">
                  <c:v>-35.218860999999997</c:v>
                </c:pt>
                <c:pt idx="6">
                  <c:v>-33.166023000000003</c:v>
                </c:pt>
                <c:pt idx="7">
                  <c:v>-31.424395000000001</c:v>
                </c:pt>
                <c:pt idx="8">
                  <c:v>-29.857911999999999</c:v>
                </c:pt>
                <c:pt idx="9">
                  <c:v>-28.382898000000001</c:v>
                </c:pt>
                <c:pt idx="10">
                  <c:v>-26.917299</c:v>
                </c:pt>
                <c:pt idx="11">
                  <c:v>-25.434263000000001</c:v>
                </c:pt>
                <c:pt idx="12">
                  <c:v>-23.912201</c:v>
                </c:pt>
                <c:pt idx="13">
                  <c:v>-22.184201999999999</c:v>
                </c:pt>
                <c:pt idx="14">
                  <c:v>-20.342265999999999</c:v>
                </c:pt>
                <c:pt idx="15">
                  <c:v>-18.398731000000002</c:v>
                </c:pt>
                <c:pt idx="16">
                  <c:v>-16.543897999999999</c:v>
                </c:pt>
                <c:pt idx="17">
                  <c:v>-14.755844</c:v>
                </c:pt>
                <c:pt idx="18">
                  <c:v>-13.037872999999999</c:v>
                </c:pt>
                <c:pt idx="19">
                  <c:v>-11.336117</c:v>
                </c:pt>
                <c:pt idx="20">
                  <c:v>-9.8532475999999996</c:v>
                </c:pt>
                <c:pt idx="21">
                  <c:v>-8.7333449999999999</c:v>
                </c:pt>
                <c:pt idx="22">
                  <c:v>-8.0469933000000005</c:v>
                </c:pt>
                <c:pt idx="23">
                  <c:v>-7.6139330999999997</c:v>
                </c:pt>
                <c:pt idx="24">
                  <c:v>-7.3484730999999996</c:v>
                </c:pt>
                <c:pt idx="25">
                  <c:v>-7.2042941999999996</c:v>
                </c:pt>
                <c:pt idx="26">
                  <c:v>-7.1797408999999996</c:v>
                </c:pt>
                <c:pt idx="27">
                  <c:v>-7.2821306999999997</c:v>
                </c:pt>
                <c:pt idx="28">
                  <c:v>-7.4323888</c:v>
                </c:pt>
                <c:pt idx="29">
                  <c:v>-7.5818643999999997</c:v>
                </c:pt>
                <c:pt idx="30">
                  <c:v>-7.6507335000000003</c:v>
                </c:pt>
                <c:pt idx="31">
                  <c:v>-7.7044182000000001</c:v>
                </c:pt>
                <c:pt idx="32">
                  <c:v>-7.7433233000000001</c:v>
                </c:pt>
                <c:pt idx="33">
                  <c:v>-7.8119234999999998</c:v>
                </c:pt>
                <c:pt idx="34">
                  <c:v>-7.8799400000000004</c:v>
                </c:pt>
                <c:pt idx="35">
                  <c:v>-7.9303575000000004</c:v>
                </c:pt>
                <c:pt idx="36">
                  <c:v>-7.9492158999999996</c:v>
                </c:pt>
                <c:pt idx="37">
                  <c:v>-7.9759197000000004</c:v>
                </c:pt>
                <c:pt idx="38">
                  <c:v>-8.0426663999999999</c:v>
                </c:pt>
                <c:pt idx="39">
                  <c:v>-8.1264152999999997</c:v>
                </c:pt>
                <c:pt idx="40">
                  <c:v>-8.1970872999999997</c:v>
                </c:pt>
                <c:pt idx="41">
                  <c:v>-8.2113066000000003</c:v>
                </c:pt>
                <c:pt idx="42">
                  <c:v>-8.1771717000000006</c:v>
                </c:pt>
                <c:pt idx="43">
                  <c:v>-8.1371956000000001</c:v>
                </c:pt>
                <c:pt idx="44">
                  <c:v>-8.1316357000000004</c:v>
                </c:pt>
                <c:pt idx="45">
                  <c:v>-8.1541014000000001</c:v>
                </c:pt>
                <c:pt idx="46">
                  <c:v>-8.1737622999999999</c:v>
                </c:pt>
                <c:pt idx="47">
                  <c:v>-8.1598901999999995</c:v>
                </c:pt>
                <c:pt idx="48">
                  <c:v>-8.1222686999999993</c:v>
                </c:pt>
                <c:pt idx="49">
                  <c:v>-8.0801953999999991</c:v>
                </c:pt>
                <c:pt idx="50">
                  <c:v>-8.0714082999999999</c:v>
                </c:pt>
                <c:pt idx="51">
                  <c:v>-8.0736588999999999</c:v>
                </c:pt>
                <c:pt idx="52">
                  <c:v>-8.0482922000000006</c:v>
                </c:pt>
                <c:pt idx="53">
                  <c:v>-8.0202884999999995</c:v>
                </c:pt>
                <c:pt idx="54">
                  <c:v>-8.0352143999999992</c:v>
                </c:pt>
                <c:pt idx="55">
                  <c:v>-8.1135788000000009</c:v>
                </c:pt>
                <c:pt idx="56">
                  <c:v>-8.2224149999999998</c:v>
                </c:pt>
                <c:pt idx="57">
                  <c:v>-8.3042602999999993</c:v>
                </c:pt>
                <c:pt idx="58">
                  <c:v>-8.3420734000000003</c:v>
                </c:pt>
                <c:pt idx="59">
                  <c:v>-8.3593472999999996</c:v>
                </c:pt>
                <c:pt idx="60">
                  <c:v>-8.4011344999999995</c:v>
                </c:pt>
                <c:pt idx="61">
                  <c:v>-8.4794865000000001</c:v>
                </c:pt>
                <c:pt idx="62">
                  <c:v>-8.5560645999999991</c:v>
                </c:pt>
                <c:pt idx="63">
                  <c:v>-8.5736675000000009</c:v>
                </c:pt>
                <c:pt idx="64">
                  <c:v>-8.5878581999999994</c:v>
                </c:pt>
                <c:pt idx="65">
                  <c:v>-8.6048449999999992</c:v>
                </c:pt>
                <c:pt idx="66">
                  <c:v>-8.6446342000000005</c:v>
                </c:pt>
                <c:pt idx="67">
                  <c:v>-8.6884564999999991</c:v>
                </c:pt>
                <c:pt idx="68">
                  <c:v>-8.7108097000000004</c:v>
                </c:pt>
                <c:pt idx="69">
                  <c:v>-8.7270660000000007</c:v>
                </c:pt>
                <c:pt idx="70">
                  <c:v>-8.7348242000000003</c:v>
                </c:pt>
                <c:pt idx="71">
                  <c:v>-8.7506904999999993</c:v>
                </c:pt>
                <c:pt idx="72">
                  <c:v>-8.7865362000000005</c:v>
                </c:pt>
                <c:pt idx="73">
                  <c:v>-8.8098887999999995</c:v>
                </c:pt>
                <c:pt idx="74">
                  <c:v>-8.8249683000000001</c:v>
                </c:pt>
                <c:pt idx="75">
                  <c:v>-8.8177795000000003</c:v>
                </c:pt>
                <c:pt idx="76">
                  <c:v>-8.7985945000000001</c:v>
                </c:pt>
                <c:pt idx="77">
                  <c:v>-8.8078365000000005</c:v>
                </c:pt>
                <c:pt idx="78">
                  <c:v>-8.8459071999999992</c:v>
                </c:pt>
                <c:pt idx="79">
                  <c:v>-8.8781490000000005</c:v>
                </c:pt>
                <c:pt idx="80">
                  <c:v>-8.8706007000000007</c:v>
                </c:pt>
                <c:pt idx="81">
                  <c:v>-8.8469849000000007</c:v>
                </c:pt>
                <c:pt idx="82">
                  <c:v>-8.8312340000000003</c:v>
                </c:pt>
                <c:pt idx="83">
                  <c:v>-8.8359317999999991</c:v>
                </c:pt>
                <c:pt idx="84">
                  <c:v>-8.8500689999999995</c:v>
                </c:pt>
                <c:pt idx="85">
                  <c:v>-8.8432034999999996</c:v>
                </c:pt>
                <c:pt idx="86">
                  <c:v>-8.8296946999999992</c:v>
                </c:pt>
                <c:pt idx="87">
                  <c:v>-8.8435582999999998</c:v>
                </c:pt>
                <c:pt idx="88">
                  <c:v>-8.8705063000000006</c:v>
                </c:pt>
                <c:pt idx="89">
                  <c:v>-8.8982066999999994</c:v>
                </c:pt>
                <c:pt idx="90">
                  <c:v>-8.9298277000000006</c:v>
                </c:pt>
                <c:pt idx="91">
                  <c:v>-8.9844761000000002</c:v>
                </c:pt>
                <c:pt idx="92">
                  <c:v>-9.0408439999999999</c:v>
                </c:pt>
                <c:pt idx="93">
                  <c:v>-9.1422223999999996</c:v>
                </c:pt>
                <c:pt idx="94">
                  <c:v>-9.2862948999999997</c:v>
                </c:pt>
                <c:pt idx="95">
                  <c:v>-9.4287223999999998</c:v>
                </c:pt>
                <c:pt idx="96">
                  <c:v>-9.5264682999999994</c:v>
                </c:pt>
                <c:pt idx="97">
                  <c:v>-9.6134634000000005</c:v>
                </c:pt>
                <c:pt idx="98">
                  <c:v>-9.6986494000000008</c:v>
                </c:pt>
                <c:pt idx="99">
                  <c:v>-9.7619351999999999</c:v>
                </c:pt>
                <c:pt idx="100">
                  <c:v>-9.8001938000000006</c:v>
                </c:pt>
                <c:pt idx="101">
                  <c:v>-9.8295964999999992</c:v>
                </c:pt>
                <c:pt idx="102">
                  <c:v>-9.8343582000000005</c:v>
                </c:pt>
                <c:pt idx="103">
                  <c:v>-9.8427944000000007</c:v>
                </c:pt>
                <c:pt idx="104">
                  <c:v>-9.8445567999999994</c:v>
                </c:pt>
                <c:pt idx="105">
                  <c:v>-9.8405045999999992</c:v>
                </c:pt>
                <c:pt idx="106">
                  <c:v>-9.8460903000000002</c:v>
                </c:pt>
                <c:pt idx="107">
                  <c:v>-9.8558426000000008</c:v>
                </c:pt>
                <c:pt idx="108">
                  <c:v>-9.8412380000000006</c:v>
                </c:pt>
                <c:pt idx="109">
                  <c:v>-9.7885980999999997</c:v>
                </c:pt>
                <c:pt idx="110">
                  <c:v>-9.7502031000000002</c:v>
                </c:pt>
                <c:pt idx="111">
                  <c:v>-9.7210053999999992</c:v>
                </c:pt>
                <c:pt idx="112">
                  <c:v>-9.6552199999999999</c:v>
                </c:pt>
                <c:pt idx="113">
                  <c:v>-9.5826119999999992</c:v>
                </c:pt>
                <c:pt idx="114">
                  <c:v>-9.5092973999999995</c:v>
                </c:pt>
                <c:pt idx="115">
                  <c:v>-9.4572792000000003</c:v>
                </c:pt>
                <c:pt idx="116">
                  <c:v>-9.4155893000000006</c:v>
                </c:pt>
                <c:pt idx="117">
                  <c:v>-9.3883457000000003</c:v>
                </c:pt>
                <c:pt idx="118">
                  <c:v>-9.3747586999999992</c:v>
                </c:pt>
                <c:pt idx="119">
                  <c:v>-9.3787240999999995</c:v>
                </c:pt>
                <c:pt idx="120">
                  <c:v>-9.4031219000000004</c:v>
                </c:pt>
                <c:pt idx="121">
                  <c:v>-9.4313345000000002</c:v>
                </c:pt>
                <c:pt idx="122">
                  <c:v>-9.4239540000000002</c:v>
                </c:pt>
                <c:pt idx="123">
                  <c:v>-9.4261359999999996</c:v>
                </c:pt>
                <c:pt idx="124">
                  <c:v>-9.4188147000000004</c:v>
                </c:pt>
                <c:pt idx="125">
                  <c:v>-9.4048499999999997</c:v>
                </c:pt>
                <c:pt idx="126">
                  <c:v>-9.4009952999999999</c:v>
                </c:pt>
                <c:pt idx="127">
                  <c:v>-9.3926592000000007</c:v>
                </c:pt>
                <c:pt idx="128">
                  <c:v>-9.3918389999999992</c:v>
                </c:pt>
                <c:pt idx="129">
                  <c:v>-9.3856772999999993</c:v>
                </c:pt>
                <c:pt idx="130">
                  <c:v>-9.3882914</c:v>
                </c:pt>
                <c:pt idx="131">
                  <c:v>-9.3916997999999996</c:v>
                </c:pt>
                <c:pt idx="132">
                  <c:v>-9.3836460000000006</c:v>
                </c:pt>
                <c:pt idx="133">
                  <c:v>-9.3786888000000008</c:v>
                </c:pt>
                <c:pt idx="134">
                  <c:v>-9.3826751999999995</c:v>
                </c:pt>
                <c:pt idx="135">
                  <c:v>-9.3828306000000001</c:v>
                </c:pt>
                <c:pt idx="136">
                  <c:v>-9.3951072999999994</c:v>
                </c:pt>
                <c:pt idx="137">
                  <c:v>-9.4156417999999995</c:v>
                </c:pt>
                <c:pt idx="138">
                  <c:v>-9.4415159000000006</c:v>
                </c:pt>
                <c:pt idx="139">
                  <c:v>-9.4840926999999997</c:v>
                </c:pt>
                <c:pt idx="140">
                  <c:v>-9.5312338000000008</c:v>
                </c:pt>
                <c:pt idx="141">
                  <c:v>-9.6019468000000003</c:v>
                </c:pt>
                <c:pt idx="142">
                  <c:v>-9.6761637</c:v>
                </c:pt>
                <c:pt idx="143">
                  <c:v>-9.7692517999999993</c:v>
                </c:pt>
                <c:pt idx="144">
                  <c:v>-9.8889875000000007</c:v>
                </c:pt>
                <c:pt idx="145">
                  <c:v>-10.028948</c:v>
                </c:pt>
                <c:pt idx="146">
                  <c:v>-10.19303</c:v>
                </c:pt>
                <c:pt idx="147">
                  <c:v>-10.369767</c:v>
                </c:pt>
                <c:pt idx="148">
                  <c:v>-10.575137</c:v>
                </c:pt>
                <c:pt idx="149">
                  <c:v>-10.814033999999999</c:v>
                </c:pt>
                <c:pt idx="150">
                  <c:v>-11.082245</c:v>
                </c:pt>
                <c:pt idx="151">
                  <c:v>-11.384505000000001</c:v>
                </c:pt>
                <c:pt idx="152">
                  <c:v>-11.710754</c:v>
                </c:pt>
                <c:pt idx="153">
                  <c:v>-12.069642999999999</c:v>
                </c:pt>
                <c:pt idx="154">
                  <c:v>-12.469714</c:v>
                </c:pt>
                <c:pt idx="155">
                  <c:v>-12.912706999999999</c:v>
                </c:pt>
                <c:pt idx="156">
                  <c:v>-13.394901000000001</c:v>
                </c:pt>
                <c:pt idx="157">
                  <c:v>-13.912982</c:v>
                </c:pt>
                <c:pt idx="158">
                  <c:v>-14.499394000000001</c:v>
                </c:pt>
                <c:pt idx="159">
                  <c:v>-15.164611000000001</c:v>
                </c:pt>
                <c:pt idx="160">
                  <c:v>-15.890745000000001</c:v>
                </c:pt>
                <c:pt idx="161">
                  <c:v>-16.703077</c:v>
                </c:pt>
                <c:pt idx="162">
                  <c:v>-17.562698000000001</c:v>
                </c:pt>
                <c:pt idx="163">
                  <c:v>-18.429361</c:v>
                </c:pt>
                <c:pt idx="164">
                  <c:v>-19.220576999999999</c:v>
                </c:pt>
                <c:pt idx="165">
                  <c:v>-19.921751</c:v>
                </c:pt>
                <c:pt idx="166">
                  <c:v>-20.588546999999998</c:v>
                </c:pt>
                <c:pt idx="167">
                  <c:v>-21.243812999999999</c:v>
                </c:pt>
                <c:pt idx="168">
                  <c:v>-21.909314999999999</c:v>
                </c:pt>
                <c:pt idx="169">
                  <c:v>-22.616121</c:v>
                </c:pt>
                <c:pt idx="170">
                  <c:v>-23.408577000000001</c:v>
                </c:pt>
                <c:pt idx="171">
                  <c:v>-24.325094</c:v>
                </c:pt>
                <c:pt idx="172">
                  <c:v>-25.422678000000001</c:v>
                </c:pt>
                <c:pt idx="173">
                  <c:v>-26.638468</c:v>
                </c:pt>
                <c:pt idx="174">
                  <c:v>-28.009466</c:v>
                </c:pt>
                <c:pt idx="175">
                  <c:v>-29.756287</c:v>
                </c:pt>
                <c:pt idx="176">
                  <c:v>-31.740891000000001</c:v>
                </c:pt>
                <c:pt idx="177">
                  <c:v>-33.964722000000002</c:v>
                </c:pt>
                <c:pt idx="178">
                  <c:v>-36.412810999999998</c:v>
                </c:pt>
                <c:pt idx="179">
                  <c:v>-38.884490999999997</c:v>
                </c:pt>
                <c:pt idx="180">
                  <c:v>-41.376980000000003</c:v>
                </c:pt>
                <c:pt idx="181">
                  <c:v>-43.551479</c:v>
                </c:pt>
                <c:pt idx="182">
                  <c:v>-45.529564000000001</c:v>
                </c:pt>
                <c:pt idx="183">
                  <c:v>-47.008327000000001</c:v>
                </c:pt>
                <c:pt idx="184">
                  <c:v>-48.066288</c:v>
                </c:pt>
                <c:pt idx="185">
                  <c:v>-48.472492000000003</c:v>
                </c:pt>
                <c:pt idx="186">
                  <c:v>-48.279708999999997</c:v>
                </c:pt>
                <c:pt idx="187">
                  <c:v>-47.388598999999999</c:v>
                </c:pt>
                <c:pt idx="188">
                  <c:v>-46.098705000000002</c:v>
                </c:pt>
                <c:pt idx="189">
                  <c:v>-44.311301999999998</c:v>
                </c:pt>
                <c:pt idx="190">
                  <c:v>-42.192264999999999</c:v>
                </c:pt>
                <c:pt idx="191">
                  <c:v>-40.135486999999998</c:v>
                </c:pt>
                <c:pt idx="192">
                  <c:v>-38.271720999999999</c:v>
                </c:pt>
                <c:pt idx="193">
                  <c:v>-36.614952000000002</c:v>
                </c:pt>
                <c:pt idx="194">
                  <c:v>-34.983226999999999</c:v>
                </c:pt>
                <c:pt idx="195">
                  <c:v>-33.468314999999997</c:v>
                </c:pt>
                <c:pt idx="196">
                  <c:v>-32.119410999999999</c:v>
                </c:pt>
                <c:pt idx="197">
                  <c:v>-31.051603</c:v>
                </c:pt>
                <c:pt idx="198">
                  <c:v>-30.224188000000002</c:v>
                </c:pt>
                <c:pt idx="199">
                  <c:v>-29.652754000000002</c:v>
                </c:pt>
                <c:pt idx="200">
                  <c:v>-29.268473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101-4605-8C4B-EFA8E1CD3351}"/>
            </c:ext>
          </c:extLst>
        </c:ser>
        <c:ser>
          <c:idx val="6"/>
          <c:order val="6"/>
          <c:tx>
            <c:strRef>
              <c:f>'CLvsLO 1.5GHz IF'!$L$2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IF'!$L$5:$L$205</c:f>
              <c:numCache>
                <c:formatCode>General</c:formatCode>
                <c:ptCount val="201"/>
                <c:pt idx="0">
                  <c:v>-54.403103000000002</c:v>
                </c:pt>
                <c:pt idx="1">
                  <c:v>-50.889724999999999</c:v>
                </c:pt>
                <c:pt idx="2">
                  <c:v>-45.855105999999999</c:v>
                </c:pt>
                <c:pt idx="3">
                  <c:v>-41.714790000000001</c:v>
                </c:pt>
                <c:pt idx="4">
                  <c:v>-38.376857999999999</c:v>
                </c:pt>
                <c:pt idx="5">
                  <c:v>-35.859695000000002</c:v>
                </c:pt>
                <c:pt idx="6">
                  <c:v>-33.767623999999998</c:v>
                </c:pt>
                <c:pt idx="7">
                  <c:v>-32.037750000000003</c:v>
                </c:pt>
                <c:pt idx="8">
                  <c:v>-30.522715000000002</c:v>
                </c:pt>
                <c:pt idx="9">
                  <c:v>-29.087129999999998</c:v>
                </c:pt>
                <c:pt idx="10">
                  <c:v>-27.663639</c:v>
                </c:pt>
                <c:pt idx="11">
                  <c:v>-26.216932</c:v>
                </c:pt>
                <c:pt idx="12">
                  <c:v>-24.709002999999999</c:v>
                </c:pt>
                <c:pt idx="13">
                  <c:v>-22.967099999999999</c:v>
                </c:pt>
                <c:pt idx="14">
                  <c:v>-21.084526</c:v>
                </c:pt>
                <c:pt idx="15">
                  <c:v>-19.104099000000001</c:v>
                </c:pt>
                <c:pt idx="16">
                  <c:v>-17.185677999999999</c:v>
                </c:pt>
                <c:pt idx="17">
                  <c:v>-15.335651</c:v>
                </c:pt>
                <c:pt idx="18">
                  <c:v>-13.553072999999999</c:v>
                </c:pt>
                <c:pt idx="19">
                  <c:v>-11.787754</c:v>
                </c:pt>
                <c:pt idx="20">
                  <c:v>-10.236865999999999</c:v>
                </c:pt>
                <c:pt idx="21">
                  <c:v>-9.0536288999999996</c:v>
                </c:pt>
                <c:pt idx="22">
                  <c:v>-8.3150920999999993</c:v>
                </c:pt>
                <c:pt idx="23">
                  <c:v>-7.8433766</c:v>
                </c:pt>
                <c:pt idx="24">
                  <c:v>-7.5496211000000004</c:v>
                </c:pt>
                <c:pt idx="25">
                  <c:v>-7.3796191000000002</c:v>
                </c:pt>
                <c:pt idx="26">
                  <c:v>-7.3423714999999996</c:v>
                </c:pt>
                <c:pt idx="27">
                  <c:v>-7.4296622000000001</c:v>
                </c:pt>
                <c:pt idx="28">
                  <c:v>-7.5820603000000002</c:v>
                </c:pt>
                <c:pt idx="29">
                  <c:v>-7.7282124000000003</c:v>
                </c:pt>
                <c:pt idx="30">
                  <c:v>-7.7985138999999997</c:v>
                </c:pt>
                <c:pt idx="31">
                  <c:v>-7.8506698999999998</c:v>
                </c:pt>
                <c:pt idx="32">
                  <c:v>-7.8938788999999998</c:v>
                </c:pt>
                <c:pt idx="33">
                  <c:v>-7.9759007000000004</c:v>
                </c:pt>
                <c:pt idx="34">
                  <c:v>-8.0658130999999997</c:v>
                </c:pt>
                <c:pt idx="35">
                  <c:v>-8.1439619000000008</c:v>
                </c:pt>
                <c:pt idx="36">
                  <c:v>-8.1852664999999991</c:v>
                </c:pt>
                <c:pt idx="37">
                  <c:v>-8.2199639999999992</c:v>
                </c:pt>
                <c:pt idx="38">
                  <c:v>-8.2786635999999998</c:v>
                </c:pt>
                <c:pt idx="39">
                  <c:v>-8.3583183000000005</c:v>
                </c:pt>
                <c:pt idx="40">
                  <c:v>-8.4271746000000007</c:v>
                </c:pt>
                <c:pt idx="41">
                  <c:v>-8.4431838999999993</c:v>
                </c:pt>
                <c:pt idx="42">
                  <c:v>-8.3934230999999997</c:v>
                </c:pt>
                <c:pt idx="43">
                  <c:v>-8.3501577000000005</c:v>
                </c:pt>
                <c:pt idx="44">
                  <c:v>-8.3627739000000005</c:v>
                </c:pt>
                <c:pt idx="45">
                  <c:v>-8.4227179999999997</c:v>
                </c:pt>
                <c:pt idx="46">
                  <c:v>-8.4689254999999992</c:v>
                </c:pt>
                <c:pt idx="47">
                  <c:v>-8.4563675000000007</c:v>
                </c:pt>
                <c:pt idx="48">
                  <c:v>-8.4122962999999995</c:v>
                </c:pt>
                <c:pt idx="49">
                  <c:v>-8.3781795999999993</c:v>
                </c:pt>
                <c:pt idx="50">
                  <c:v>-8.3958864000000002</c:v>
                </c:pt>
                <c:pt idx="51">
                  <c:v>-8.4489736999999998</c:v>
                </c:pt>
                <c:pt idx="52">
                  <c:v>-8.4687300000000008</c:v>
                </c:pt>
                <c:pt idx="53">
                  <c:v>-8.4804210999999992</c:v>
                </c:pt>
                <c:pt idx="54">
                  <c:v>-8.5264006000000006</c:v>
                </c:pt>
                <c:pt idx="55">
                  <c:v>-8.6393795000000004</c:v>
                </c:pt>
                <c:pt idx="56">
                  <c:v>-8.7829227000000003</c:v>
                </c:pt>
                <c:pt idx="57">
                  <c:v>-8.8785257000000009</c:v>
                </c:pt>
                <c:pt idx="58">
                  <c:v>-8.9086914000000004</c:v>
                </c:pt>
                <c:pt idx="59">
                  <c:v>-8.9303360000000005</c:v>
                </c:pt>
                <c:pt idx="60">
                  <c:v>-8.9830532000000005</c:v>
                </c:pt>
                <c:pt idx="61">
                  <c:v>-9.0818615000000005</c:v>
                </c:pt>
                <c:pt idx="62">
                  <c:v>-9.1560059000000003</c:v>
                </c:pt>
                <c:pt idx="63">
                  <c:v>-9.1452779999999994</c:v>
                </c:pt>
                <c:pt idx="64">
                  <c:v>-9.1413955999999992</c:v>
                </c:pt>
                <c:pt idx="65">
                  <c:v>-9.1635027000000004</c:v>
                </c:pt>
                <c:pt idx="66">
                  <c:v>-9.2164029999999997</c:v>
                </c:pt>
                <c:pt idx="67">
                  <c:v>-9.2615117999999992</c:v>
                </c:pt>
                <c:pt idx="68">
                  <c:v>-9.2755013000000002</c:v>
                </c:pt>
                <c:pt idx="69">
                  <c:v>-9.2945910000000005</c:v>
                </c:pt>
                <c:pt idx="70">
                  <c:v>-9.3115053000000003</c:v>
                </c:pt>
                <c:pt idx="71">
                  <c:v>-9.3335971999999998</c:v>
                </c:pt>
                <c:pt idx="72">
                  <c:v>-9.3706808000000006</c:v>
                </c:pt>
                <c:pt idx="73">
                  <c:v>-9.4041423999999996</c:v>
                </c:pt>
                <c:pt idx="74">
                  <c:v>-9.4482526999999994</c:v>
                </c:pt>
                <c:pt idx="75">
                  <c:v>-9.4710692999999999</c:v>
                </c:pt>
                <c:pt idx="76">
                  <c:v>-9.4520035</c:v>
                </c:pt>
                <c:pt idx="77">
                  <c:v>-9.4659852999999998</c:v>
                </c:pt>
                <c:pt idx="78">
                  <c:v>-9.5509290999999994</c:v>
                </c:pt>
                <c:pt idx="79">
                  <c:v>-9.6281079999999992</c:v>
                </c:pt>
                <c:pt idx="80">
                  <c:v>-9.6321382999999994</c:v>
                </c:pt>
                <c:pt idx="81">
                  <c:v>-9.6028461000000007</c:v>
                </c:pt>
                <c:pt idx="82">
                  <c:v>-9.5944070999999997</c:v>
                </c:pt>
                <c:pt idx="83">
                  <c:v>-9.6400489999999994</c:v>
                </c:pt>
                <c:pt idx="84">
                  <c:v>-9.6922913000000008</c:v>
                </c:pt>
                <c:pt idx="85">
                  <c:v>-9.6921309999999998</c:v>
                </c:pt>
                <c:pt idx="86">
                  <c:v>-9.6681643000000008</c:v>
                </c:pt>
                <c:pt idx="87">
                  <c:v>-9.6888266000000005</c:v>
                </c:pt>
                <c:pt idx="88">
                  <c:v>-9.7517347000000001</c:v>
                </c:pt>
                <c:pt idx="89">
                  <c:v>-9.7965468999999992</c:v>
                </c:pt>
                <c:pt idx="90">
                  <c:v>-9.8361578000000005</c:v>
                </c:pt>
                <c:pt idx="91">
                  <c:v>-9.9009066000000008</c:v>
                </c:pt>
                <c:pt idx="92">
                  <c:v>-9.9563235999999993</c:v>
                </c:pt>
                <c:pt idx="93">
                  <c:v>-10.048495000000001</c:v>
                </c:pt>
                <c:pt idx="94">
                  <c:v>-10.207140000000001</c:v>
                </c:pt>
                <c:pt idx="95">
                  <c:v>-10.352962</c:v>
                </c:pt>
                <c:pt idx="96">
                  <c:v>-10.432414</c:v>
                </c:pt>
                <c:pt idx="97">
                  <c:v>-10.501204</c:v>
                </c:pt>
                <c:pt idx="98">
                  <c:v>-10.572149</c:v>
                </c:pt>
                <c:pt idx="99">
                  <c:v>-10.629481999999999</c:v>
                </c:pt>
                <c:pt idx="100">
                  <c:v>-10.663503</c:v>
                </c:pt>
                <c:pt idx="101">
                  <c:v>-10.694850000000001</c:v>
                </c:pt>
                <c:pt idx="102">
                  <c:v>-10.686406</c:v>
                </c:pt>
                <c:pt idx="103">
                  <c:v>-10.681647</c:v>
                </c:pt>
                <c:pt idx="104">
                  <c:v>-10.677524</c:v>
                </c:pt>
                <c:pt idx="105">
                  <c:v>-10.663671000000001</c:v>
                </c:pt>
                <c:pt idx="106">
                  <c:v>-10.658757</c:v>
                </c:pt>
                <c:pt idx="107">
                  <c:v>-10.677478000000001</c:v>
                </c:pt>
                <c:pt idx="108">
                  <c:v>-10.653261000000001</c:v>
                </c:pt>
                <c:pt idx="109">
                  <c:v>-10.579503000000001</c:v>
                </c:pt>
                <c:pt idx="110">
                  <c:v>-10.536879000000001</c:v>
                </c:pt>
                <c:pt idx="111">
                  <c:v>-10.512727</c:v>
                </c:pt>
                <c:pt idx="112">
                  <c:v>-10.442291000000001</c:v>
                </c:pt>
                <c:pt idx="113">
                  <c:v>-10.362271</c:v>
                </c:pt>
                <c:pt idx="114">
                  <c:v>-10.305322</c:v>
                </c:pt>
                <c:pt idx="115">
                  <c:v>-10.279567</c:v>
                </c:pt>
                <c:pt idx="116">
                  <c:v>-10.250794000000001</c:v>
                </c:pt>
                <c:pt idx="117">
                  <c:v>-10.224888</c:v>
                </c:pt>
                <c:pt idx="118">
                  <c:v>-10.196635000000001</c:v>
                </c:pt>
                <c:pt idx="119">
                  <c:v>-10.188126</c:v>
                </c:pt>
                <c:pt idx="120">
                  <c:v>-10.211077</c:v>
                </c:pt>
                <c:pt idx="121">
                  <c:v>-10.221911</c:v>
                </c:pt>
                <c:pt idx="122">
                  <c:v>-10.186332</c:v>
                </c:pt>
                <c:pt idx="123">
                  <c:v>-10.166162</c:v>
                </c:pt>
                <c:pt idx="124">
                  <c:v>-10.129826</c:v>
                </c:pt>
                <c:pt idx="125">
                  <c:v>-10.085758</c:v>
                </c:pt>
                <c:pt idx="126">
                  <c:v>-10.065096</c:v>
                </c:pt>
                <c:pt idx="127">
                  <c:v>-10.049085</c:v>
                </c:pt>
                <c:pt idx="128">
                  <c:v>-10.025658999999999</c:v>
                </c:pt>
                <c:pt idx="129">
                  <c:v>-9.9813814000000001</c:v>
                </c:pt>
                <c:pt idx="130">
                  <c:v>-9.9619312000000004</c:v>
                </c:pt>
                <c:pt idx="131">
                  <c:v>-9.9528912999999992</c:v>
                </c:pt>
                <c:pt idx="132">
                  <c:v>-9.9313736000000006</c:v>
                </c:pt>
                <c:pt idx="133">
                  <c:v>-9.9048757999999992</c:v>
                </c:pt>
                <c:pt idx="134">
                  <c:v>-9.8868607999999991</c:v>
                </c:pt>
                <c:pt idx="135">
                  <c:v>-9.8665342000000003</c:v>
                </c:pt>
                <c:pt idx="136">
                  <c:v>-9.8661574999999999</c:v>
                </c:pt>
                <c:pt idx="137">
                  <c:v>-9.8703097999999994</c:v>
                </c:pt>
                <c:pt idx="138">
                  <c:v>-9.8813628999999992</c:v>
                </c:pt>
                <c:pt idx="139">
                  <c:v>-9.9152126000000003</c:v>
                </c:pt>
                <c:pt idx="140">
                  <c:v>-9.9488477999999994</c:v>
                </c:pt>
                <c:pt idx="141">
                  <c:v>-10.003945</c:v>
                </c:pt>
                <c:pt idx="142">
                  <c:v>-10.071478000000001</c:v>
                </c:pt>
                <c:pt idx="143">
                  <c:v>-10.159668999999999</c:v>
                </c:pt>
                <c:pt idx="144">
                  <c:v>-10.269731999999999</c:v>
                </c:pt>
                <c:pt idx="145">
                  <c:v>-10.397612000000001</c:v>
                </c:pt>
                <c:pt idx="146">
                  <c:v>-10.561496999999999</c:v>
                </c:pt>
                <c:pt idx="147">
                  <c:v>-10.752055</c:v>
                </c:pt>
                <c:pt idx="148">
                  <c:v>-10.969624</c:v>
                </c:pt>
                <c:pt idx="149">
                  <c:v>-11.221054000000001</c:v>
                </c:pt>
                <c:pt idx="150">
                  <c:v>-11.501879000000001</c:v>
                </c:pt>
                <c:pt idx="151">
                  <c:v>-11.822438</c:v>
                </c:pt>
                <c:pt idx="152">
                  <c:v>-12.176209</c:v>
                </c:pt>
                <c:pt idx="153">
                  <c:v>-12.569765</c:v>
                </c:pt>
                <c:pt idx="154">
                  <c:v>-13.018166000000001</c:v>
                </c:pt>
                <c:pt idx="155">
                  <c:v>-13.523870000000001</c:v>
                </c:pt>
                <c:pt idx="156">
                  <c:v>-14.064047</c:v>
                </c:pt>
                <c:pt idx="157">
                  <c:v>-14.655689000000001</c:v>
                </c:pt>
                <c:pt idx="158">
                  <c:v>-15.340622</c:v>
                </c:pt>
                <c:pt idx="159">
                  <c:v>-16.134879999999999</c:v>
                </c:pt>
                <c:pt idx="160">
                  <c:v>-16.99802</c:v>
                </c:pt>
                <c:pt idx="161">
                  <c:v>-17.949975999999999</c:v>
                </c:pt>
                <c:pt idx="162">
                  <c:v>-18.968826</c:v>
                </c:pt>
                <c:pt idx="163">
                  <c:v>-19.983405999999999</c:v>
                </c:pt>
                <c:pt idx="164">
                  <c:v>-20.886911000000001</c:v>
                </c:pt>
                <c:pt idx="165">
                  <c:v>-21.681093000000001</c:v>
                </c:pt>
                <c:pt idx="166">
                  <c:v>-22.419516000000002</c:v>
                </c:pt>
                <c:pt idx="167">
                  <c:v>-23.168199999999999</c:v>
                </c:pt>
                <c:pt idx="168">
                  <c:v>-23.944952000000001</c:v>
                </c:pt>
                <c:pt idx="169">
                  <c:v>-24.796855999999998</c:v>
                </c:pt>
                <c:pt idx="170">
                  <c:v>-25.795214000000001</c:v>
                </c:pt>
                <c:pt idx="171">
                  <c:v>-26.937199</c:v>
                </c:pt>
                <c:pt idx="172">
                  <c:v>-28.368929000000001</c:v>
                </c:pt>
                <c:pt idx="173">
                  <c:v>-29.984659000000001</c:v>
                </c:pt>
                <c:pt idx="174">
                  <c:v>-31.825448999999999</c:v>
                </c:pt>
                <c:pt idx="175">
                  <c:v>-34.017082000000002</c:v>
                </c:pt>
                <c:pt idx="176">
                  <c:v>-36.384228</c:v>
                </c:pt>
                <c:pt idx="177">
                  <c:v>-38.881573000000003</c:v>
                </c:pt>
                <c:pt idx="178">
                  <c:v>-41.303142999999999</c:v>
                </c:pt>
                <c:pt idx="179">
                  <c:v>-43.610157000000001</c:v>
                </c:pt>
                <c:pt idx="180">
                  <c:v>-45.681407999999998</c:v>
                </c:pt>
                <c:pt idx="181">
                  <c:v>-47.588805999999998</c:v>
                </c:pt>
                <c:pt idx="182">
                  <c:v>-49.300842000000003</c:v>
                </c:pt>
                <c:pt idx="183">
                  <c:v>-50.587890999999999</c:v>
                </c:pt>
                <c:pt idx="184">
                  <c:v>-51.265808</c:v>
                </c:pt>
                <c:pt idx="185">
                  <c:v>-51.414242000000002</c:v>
                </c:pt>
                <c:pt idx="186">
                  <c:v>-51.075104000000003</c:v>
                </c:pt>
                <c:pt idx="187">
                  <c:v>-50.276718000000002</c:v>
                </c:pt>
                <c:pt idx="188">
                  <c:v>-49.189342000000003</c:v>
                </c:pt>
                <c:pt idx="189">
                  <c:v>-47.528796999999997</c:v>
                </c:pt>
                <c:pt idx="190">
                  <c:v>-45.605910999999999</c:v>
                </c:pt>
                <c:pt idx="191">
                  <c:v>-43.620471999999999</c:v>
                </c:pt>
                <c:pt idx="192">
                  <c:v>-41.950767999999997</c:v>
                </c:pt>
                <c:pt idx="193">
                  <c:v>-40.364189000000003</c:v>
                </c:pt>
                <c:pt idx="194">
                  <c:v>-38.781170000000003</c:v>
                </c:pt>
                <c:pt idx="195">
                  <c:v>-37.320965000000001</c:v>
                </c:pt>
                <c:pt idx="196">
                  <c:v>-36.055157000000001</c:v>
                </c:pt>
                <c:pt idx="197">
                  <c:v>-35.034939000000001</c:v>
                </c:pt>
                <c:pt idx="198">
                  <c:v>-34.275055000000002</c:v>
                </c:pt>
                <c:pt idx="199">
                  <c:v>-33.763553999999999</c:v>
                </c:pt>
                <c:pt idx="200">
                  <c:v>-33.425933999999998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01-4605-8C4B-EFA8E1C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/>
      </c:scatterChart>
      <c:valAx>
        <c:axId val="11477337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6039883032108585"/>
          <c:y val="0.5905333187518228"/>
          <c:w val="0.4115549199848359"/>
          <c:h val="0.2095118839311752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1.5 GHz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IF'!$R$2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-29.136970999999999</c:v>
                </c:pt>
                <c:pt idx="1">
                  <c:v>-26.541682999999999</c:v>
                </c:pt>
                <c:pt idx="2">
                  <c:v>-24.663264999999999</c:v>
                </c:pt>
                <c:pt idx="3">
                  <c:v>-23.015881</c:v>
                </c:pt>
                <c:pt idx="4">
                  <c:v>-22.038253999999998</c:v>
                </c:pt>
                <c:pt idx="5">
                  <c:v>-21.361090000000001</c:v>
                </c:pt>
                <c:pt idx="6">
                  <c:v>-20.528749000000001</c:v>
                </c:pt>
                <c:pt idx="7">
                  <c:v>-19.757024999999999</c:v>
                </c:pt>
                <c:pt idx="8">
                  <c:v>-19.05377</c:v>
                </c:pt>
                <c:pt idx="9">
                  <c:v>-18.400289999999998</c:v>
                </c:pt>
                <c:pt idx="10">
                  <c:v>-17.694029</c:v>
                </c:pt>
                <c:pt idx="11">
                  <c:v>-17.168343</c:v>
                </c:pt>
                <c:pt idx="12">
                  <c:v>-16.239108999999999</c:v>
                </c:pt>
                <c:pt idx="13">
                  <c:v>-15.574316</c:v>
                </c:pt>
                <c:pt idx="14">
                  <c:v>-14.720952</c:v>
                </c:pt>
                <c:pt idx="15">
                  <c:v>-14.243134</c:v>
                </c:pt>
                <c:pt idx="16">
                  <c:v>-13.516613</c:v>
                </c:pt>
                <c:pt idx="17">
                  <c:v>-12.800890000000001</c:v>
                </c:pt>
                <c:pt idx="18">
                  <c:v>-11.919127</c:v>
                </c:pt>
                <c:pt idx="19">
                  <c:v>-11.210572000000001</c:v>
                </c:pt>
                <c:pt idx="20">
                  <c:v>-10.462904999999999</c:v>
                </c:pt>
                <c:pt idx="21">
                  <c:v>-9.9604587999999996</c:v>
                </c:pt>
                <c:pt idx="22">
                  <c:v>-9.4412012000000001</c:v>
                </c:pt>
                <c:pt idx="23">
                  <c:v>-8.9740380999999996</c:v>
                </c:pt>
                <c:pt idx="24">
                  <c:v>-8.5955153000000006</c:v>
                </c:pt>
                <c:pt idx="25">
                  <c:v>-8.2656793999999998</c:v>
                </c:pt>
                <c:pt idx="26">
                  <c:v>-8.0653991999999999</c:v>
                </c:pt>
                <c:pt idx="27">
                  <c:v>-7.8150249000000001</c:v>
                </c:pt>
                <c:pt idx="28">
                  <c:v>-7.6659670000000002</c:v>
                </c:pt>
                <c:pt idx="29">
                  <c:v>-7.5095042999999997</c:v>
                </c:pt>
                <c:pt idx="30">
                  <c:v>-7.4715623999999998</c:v>
                </c:pt>
                <c:pt idx="31">
                  <c:v>-7.4764261000000003</c:v>
                </c:pt>
                <c:pt idx="32">
                  <c:v>-7.5145024999999999</c:v>
                </c:pt>
                <c:pt idx="33">
                  <c:v>-7.5844417000000002</c:v>
                </c:pt>
                <c:pt idx="34">
                  <c:v>-7.6475543999999998</c:v>
                </c:pt>
                <c:pt idx="35">
                  <c:v>-7.7323107999999996</c:v>
                </c:pt>
                <c:pt idx="36">
                  <c:v>-7.8414320999999996</c:v>
                </c:pt>
                <c:pt idx="37">
                  <c:v>-7.9844974999999998</c:v>
                </c:pt>
                <c:pt idx="38">
                  <c:v>-8.0572157000000004</c:v>
                </c:pt>
                <c:pt idx="39">
                  <c:v>-8.1542311000000005</c:v>
                </c:pt>
                <c:pt idx="40">
                  <c:v>-8.1739893000000006</c:v>
                </c:pt>
                <c:pt idx="41">
                  <c:v>-8.2298851000000006</c:v>
                </c:pt>
                <c:pt idx="42">
                  <c:v>-8.1855563999999994</c:v>
                </c:pt>
                <c:pt idx="43">
                  <c:v>-8.2860192999999995</c:v>
                </c:pt>
                <c:pt idx="44">
                  <c:v>-8.2691602999999994</c:v>
                </c:pt>
                <c:pt idx="45">
                  <c:v>-8.2604818000000009</c:v>
                </c:pt>
                <c:pt idx="46">
                  <c:v>-8.2015122999999992</c:v>
                </c:pt>
                <c:pt idx="47">
                  <c:v>-8.2262725999999997</c:v>
                </c:pt>
                <c:pt idx="48">
                  <c:v>-8.2080593000000004</c:v>
                </c:pt>
                <c:pt idx="49">
                  <c:v>-8.2091322000000009</c:v>
                </c:pt>
                <c:pt idx="50">
                  <c:v>-8.2375115999999995</c:v>
                </c:pt>
                <c:pt idx="51">
                  <c:v>-8.2959622999999993</c:v>
                </c:pt>
                <c:pt idx="52">
                  <c:v>-8.3756742000000006</c:v>
                </c:pt>
                <c:pt idx="53">
                  <c:v>-8.4377451000000008</c:v>
                </c:pt>
                <c:pt idx="54">
                  <c:v>-8.5068435999999998</c:v>
                </c:pt>
                <c:pt idx="55">
                  <c:v>-8.5493077999999993</c:v>
                </c:pt>
                <c:pt idx="56">
                  <c:v>-8.6410379000000006</c:v>
                </c:pt>
                <c:pt idx="57">
                  <c:v>-8.7626629000000005</c:v>
                </c:pt>
                <c:pt idx="58">
                  <c:v>-8.8473339000000006</c:v>
                </c:pt>
                <c:pt idx="59">
                  <c:v>-8.9284514999999995</c:v>
                </c:pt>
                <c:pt idx="60">
                  <c:v>-8.9607390999999996</c:v>
                </c:pt>
                <c:pt idx="61">
                  <c:v>-9.0102253000000001</c:v>
                </c:pt>
                <c:pt idx="62">
                  <c:v>-9.0751618999999994</c:v>
                </c:pt>
                <c:pt idx="63">
                  <c:v>-9.1672001000000005</c:v>
                </c:pt>
                <c:pt idx="64">
                  <c:v>-9.2420501999999995</c:v>
                </c:pt>
                <c:pt idx="65">
                  <c:v>-9.3053465000000006</c:v>
                </c:pt>
                <c:pt idx="66">
                  <c:v>-9.3333998000000005</c:v>
                </c:pt>
                <c:pt idx="67">
                  <c:v>-9.3980312000000001</c:v>
                </c:pt>
                <c:pt idx="68">
                  <c:v>-9.4447373999999993</c:v>
                </c:pt>
                <c:pt idx="69">
                  <c:v>-9.5226735999999992</c:v>
                </c:pt>
                <c:pt idx="70">
                  <c:v>-9.5848350999999994</c:v>
                </c:pt>
                <c:pt idx="71">
                  <c:v>-9.6319399000000008</c:v>
                </c:pt>
                <c:pt idx="72">
                  <c:v>-9.6031618000000005</c:v>
                </c:pt>
                <c:pt idx="73">
                  <c:v>-9.6400079999999999</c:v>
                </c:pt>
                <c:pt idx="74">
                  <c:v>-9.7206326000000001</c:v>
                </c:pt>
                <c:pt idx="75">
                  <c:v>-9.7583579999999994</c:v>
                </c:pt>
                <c:pt idx="76">
                  <c:v>-9.8009558000000006</c:v>
                </c:pt>
                <c:pt idx="77">
                  <c:v>-9.8475914000000007</c:v>
                </c:pt>
                <c:pt idx="78">
                  <c:v>-9.8808478999999991</c:v>
                </c:pt>
                <c:pt idx="79">
                  <c:v>-9.9417638999999998</c:v>
                </c:pt>
                <c:pt idx="80">
                  <c:v>-10.065345000000001</c:v>
                </c:pt>
                <c:pt idx="81">
                  <c:v>-10.077244</c:v>
                </c:pt>
                <c:pt idx="82">
                  <c:v>-10.137581000000001</c:v>
                </c:pt>
                <c:pt idx="83">
                  <c:v>-10.15756</c:v>
                </c:pt>
                <c:pt idx="84">
                  <c:v>-10.222348</c:v>
                </c:pt>
                <c:pt idx="85">
                  <c:v>-10.228691</c:v>
                </c:pt>
                <c:pt idx="86">
                  <c:v>-10.233552</c:v>
                </c:pt>
                <c:pt idx="87">
                  <c:v>-10.106031</c:v>
                </c:pt>
                <c:pt idx="88">
                  <c:v>-10.032287999999999</c:v>
                </c:pt>
                <c:pt idx="89">
                  <c:v>-9.9652863000000007</c:v>
                </c:pt>
                <c:pt idx="90">
                  <c:v>-9.9944781999999996</c:v>
                </c:pt>
                <c:pt idx="91">
                  <c:v>-10.055016999999999</c:v>
                </c:pt>
                <c:pt idx="92">
                  <c:v>-9.9807234000000005</c:v>
                </c:pt>
                <c:pt idx="93">
                  <c:v>-9.9678774000000008</c:v>
                </c:pt>
                <c:pt idx="94">
                  <c:v>-10.029125000000001</c:v>
                </c:pt>
                <c:pt idx="95">
                  <c:v>-10.174004999999999</c:v>
                </c:pt>
                <c:pt idx="96">
                  <c:v>-10.301231</c:v>
                </c:pt>
                <c:pt idx="97">
                  <c:v>-10.360065000000001</c:v>
                </c:pt>
                <c:pt idx="98">
                  <c:v>-10.407776</c:v>
                </c:pt>
                <c:pt idx="99">
                  <c:v>-10.348715</c:v>
                </c:pt>
                <c:pt idx="100">
                  <c:v>-10.447315</c:v>
                </c:pt>
                <c:pt idx="101">
                  <c:v>-10.465158000000001</c:v>
                </c:pt>
                <c:pt idx="102">
                  <c:v>-10.491446</c:v>
                </c:pt>
                <c:pt idx="103">
                  <c:v>-10.472961</c:v>
                </c:pt>
                <c:pt idx="104">
                  <c:v>-10.488648</c:v>
                </c:pt>
                <c:pt idx="105">
                  <c:v>-10.415910999999999</c:v>
                </c:pt>
                <c:pt idx="106">
                  <c:v>-10.436883999999999</c:v>
                </c:pt>
                <c:pt idx="107">
                  <c:v>-10.418920999999999</c:v>
                </c:pt>
                <c:pt idx="108">
                  <c:v>-10.426205</c:v>
                </c:pt>
                <c:pt idx="109">
                  <c:v>-10.398244999999999</c:v>
                </c:pt>
                <c:pt idx="110">
                  <c:v>-10.327201000000001</c:v>
                </c:pt>
                <c:pt idx="111">
                  <c:v>-10.329699</c:v>
                </c:pt>
                <c:pt idx="112">
                  <c:v>-10.321847</c:v>
                </c:pt>
                <c:pt idx="113">
                  <c:v>-10.35815</c:v>
                </c:pt>
                <c:pt idx="114">
                  <c:v>-10.359560999999999</c:v>
                </c:pt>
                <c:pt idx="115">
                  <c:v>-10.327159</c:v>
                </c:pt>
                <c:pt idx="116">
                  <c:v>-10.330781999999999</c:v>
                </c:pt>
                <c:pt idx="117">
                  <c:v>-10.318683</c:v>
                </c:pt>
                <c:pt idx="118">
                  <c:v>-10.328322999999999</c:v>
                </c:pt>
                <c:pt idx="119">
                  <c:v>-10.368722</c:v>
                </c:pt>
                <c:pt idx="120">
                  <c:v>-10.321213999999999</c:v>
                </c:pt>
                <c:pt idx="121">
                  <c:v>-10.286151</c:v>
                </c:pt>
                <c:pt idx="122">
                  <c:v>-10.288819999999999</c:v>
                </c:pt>
                <c:pt idx="123">
                  <c:v>-10.245767000000001</c:v>
                </c:pt>
                <c:pt idx="124">
                  <c:v>-10.30719</c:v>
                </c:pt>
                <c:pt idx="125">
                  <c:v>-10.313604</c:v>
                </c:pt>
                <c:pt idx="126">
                  <c:v>-10.287190000000001</c:v>
                </c:pt>
                <c:pt idx="127">
                  <c:v>-10.26356</c:v>
                </c:pt>
                <c:pt idx="128">
                  <c:v>-10.268459</c:v>
                </c:pt>
                <c:pt idx="129">
                  <c:v>-10.313305</c:v>
                </c:pt>
                <c:pt idx="130">
                  <c:v>-10.331314000000001</c:v>
                </c:pt>
                <c:pt idx="131">
                  <c:v>-10.305441999999999</c:v>
                </c:pt>
                <c:pt idx="132">
                  <c:v>-10.293502</c:v>
                </c:pt>
                <c:pt idx="133">
                  <c:v>-10.273576</c:v>
                </c:pt>
                <c:pt idx="134">
                  <c:v>-10.242618999999999</c:v>
                </c:pt>
                <c:pt idx="135">
                  <c:v>-10.245858999999999</c:v>
                </c:pt>
                <c:pt idx="136">
                  <c:v>-10.214418999999999</c:v>
                </c:pt>
                <c:pt idx="137">
                  <c:v>-10.186538000000001</c:v>
                </c:pt>
                <c:pt idx="138">
                  <c:v>-10.195951000000001</c:v>
                </c:pt>
                <c:pt idx="139">
                  <c:v>-10.206619</c:v>
                </c:pt>
                <c:pt idx="140">
                  <c:v>-10.194654</c:v>
                </c:pt>
                <c:pt idx="141">
                  <c:v>-10.186935999999999</c:v>
                </c:pt>
                <c:pt idx="142">
                  <c:v>-10.308192999999999</c:v>
                </c:pt>
                <c:pt idx="143">
                  <c:v>-10.268295999999999</c:v>
                </c:pt>
                <c:pt idx="144">
                  <c:v>-10.165895000000001</c:v>
                </c:pt>
                <c:pt idx="145">
                  <c:v>-10.293725</c:v>
                </c:pt>
                <c:pt idx="146">
                  <c:v>-10.333240999999999</c:v>
                </c:pt>
                <c:pt idx="147">
                  <c:v>-10.373492000000001</c:v>
                </c:pt>
                <c:pt idx="148">
                  <c:v>-10.535518</c:v>
                </c:pt>
                <c:pt idx="149">
                  <c:v>-10.577342</c:v>
                </c:pt>
                <c:pt idx="150">
                  <c:v>-10.583797000000001</c:v>
                </c:pt>
                <c:pt idx="151">
                  <c:v>-10.839186</c:v>
                </c:pt>
                <c:pt idx="152">
                  <c:v>-11.182467000000001</c:v>
                </c:pt>
                <c:pt idx="153">
                  <c:v>-11.486397999999999</c:v>
                </c:pt>
                <c:pt idx="154">
                  <c:v>-11.920571000000001</c:v>
                </c:pt>
                <c:pt idx="155">
                  <c:v>-12.673646</c:v>
                </c:pt>
                <c:pt idx="156">
                  <c:v>-12.827223</c:v>
                </c:pt>
                <c:pt idx="157">
                  <c:v>-12.500185999999999</c:v>
                </c:pt>
                <c:pt idx="158">
                  <c:v>-13.877541000000001</c:v>
                </c:pt>
                <c:pt idx="159">
                  <c:v>-14.895645999999999</c:v>
                </c:pt>
                <c:pt idx="160">
                  <c:v>-13.059155000000001</c:v>
                </c:pt>
                <c:pt idx="161">
                  <c:v>-12.302027000000001</c:v>
                </c:pt>
                <c:pt idx="162">
                  <c:v>-12.389765000000001</c:v>
                </c:pt>
                <c:pt idx="163">
                  <c:v>-11.728878999999999</c:v>
                </c:pt>
                <c:pt idx="164">
                  <c:v>-11.212147</c:v>
                </c:pt>
                <c:pt idx="165">
                  <c:v>-10.742592999999999</c:v>
                </c:pt>
                <c:pt idx="166">
                  <c:v>-10.343883999999999</c:v>
                </c:pt>
                <c:pt idx="167">
                  <c:v>-10.238175999999999</c:v>
                </c:pt>
                <c:pt idx="168">
                  <c:v>-10.228987</c:v>
                </c:pt>
                <c:pt idx="169">
                  <c:v>-10.202579</c:v>
                </c:pt>
                <c:pt idx="170">
                  <c:v>-10.211588000000001</c:v>
                </c:pt>
                <c:pt idx="171">
                  <c:v>-10.332138</c:v>
                </c:pt>
                <c:pt idx="172">
                  <c:v>-10.426902999999999</c:v>
                </c:pt>
                <c:pt idx="173">
                  <c:v>-10.570767</c:v>
                </c:pt>
                <c:pt idx="174">
                  <c:v>-10.839211000000001</c:v>
                </c:pt>
                <c:pt idx="175">
                  <c:v>-11.102755999999999</c:v>
                </c:pt>
                <c:pt idx="176">
                  <c:v>-11.436147</c:v>
                </c:pt>
                <c:pt idx="177">
                  <c:v>-11.768533</c:v>
                </c:pt>
                <c:pt idx="178">
                  <c:v>-12.094517</c:v>
                </c:pt>
                <c:pt idx="179">
                  <c:v>-12.679838999999999</c:v>
                </c:pt>
                <c:pt idx="180">
                  <c:v>-13.206336</c:v>
                </c:pt>
                <c:pt idx="181">
                  <c:v>-13.619311</c:v>
                </c:pt>
                <c:pt idx="182">
                  <c:v>-14.221425999999999</c:v>
                </c:pt>
                <c:pt idx="183">
                  <c:v>-14.689837000000001</c:v>
                </c:pt>
                <c:pt idx="184">
                  <c:v>-15.174258999999999</c:v>
                </c:pt>
                <c:pt idx="185">
                  <c:v>-15.942113000000001</c:v>
                </c:pt>
                <c:pt idx="186">
                  <c:v>-16.932835000000001</c:v>
                </c:pt>
                <c:pt idx="187">
                  <c:v>-18.909400999999999</c:v>
                </c:pt>
                <c:pt idx="188">
                  <c:v>-21.257100999999999</c:v>
                </c:pt>
                <c:pt idx="189">
                  <c:v>-24.676817</c:v>
                </c:pt>
                <c:pt idx="190">
                  <c:v>-28.490739999999999</c:v>
                </c:pt>
                <c:pt idx="191">
                  <c:v>-32.069262999999999</c:v>
                </c:pt>
                <c:pt idx="192">
                  <c:v>-36.595562000000001</c:v>
                </c:pt>
                <c:pt idx="193">
                  <c:v>-42.459583000000002</c:v>
                </c:pt>
                <c:pt idx="194">
                  <c:v>-49.950420000000001</c:v>
                </c:pt>
                <c:pt idx="195">
                  <c:v>-46.035713000000001</c:v>
                </c:pt>
                <c:pt idx="196">
                  <c:v>-42.600245999999999</c:v>
                </c:pt>
                <c:pt idx="197">
                  <c:v>-41.019168999999998</c:v>
                </c:pt>
                <c:pt idx="198">
                  <c:v>-40.619903999999998</c:v>
                </c:pt>
                <c:pt idx="199">
                  <c:v>-40.274075000000003</c:v>
                </c:pt>
                <c:pt idx="200">
                  <c:v>-40.620361000000003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C-4D90-ADA7-6B3AF926CA4B}"/>
            </c:ext>
          </c:extLst>
        </c:ser>
        <c:ser>
          <c:idx val="2"/>
          <c:order val="1"/>
          <c:tx>
            <c:strRef>
              <c:f>'CLvsLO 1.5GHz IF'!$S$2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IF'!$S$5:$S$205</c:f>
              <c:numCache>
                <c:formatCode>General</c:formatCode>
                <c:ptCount val="201"/>
                <c:pt idx="0">
                  <c:v>-29.339931</c:v>
                </c:pt>
                <c:pt idx="1">
                  <c:v>-26.772638000000001</c:v>
                </c:pt>
                <c:pt idx="2">
                  <c:v>-24.826968999999998</c:v>
                </c:pt>
                <c:pt idx="3">
                  <c:v>-23.156485</c:v>
                </c:pt>
                <c:pt idx="4">
                  <c:v>-22.23366</c:v>
                </c:pt>
                <c:pt idx="5">
                  <c:v>-21.526067999999999</c:v>
                </c:pt>
                <c:pt idx="6">
                  <c:v>-20.706627000000001</c:v>
                </c:pt>
                <c:pt idx="7">
                  <c:v>-19.926490999999999</c:v>
                </c:pt>
                <c:pt idx="8">
                  <c:v>-19.271405999999999</c:v>
                </c:pt>
                <c:pt idx="9">
                  <c:v>-18.61816</c:v>
                </c:pt>
                <c:pt idx="10">
                  <c:v>-17.95083</c:v>
                </c:pt>
                <c:pt idx="11">
                  <c:v>-17.435324000000001</c:v>
                </c:pt>
                <c:pt idx="12">
                  <c:v>-16.491848000000001</c:v>
                </c:pt>
                <c:pt idx="13">
                  <c:v>-15.856714999999999</c:v>
                </c:pt>
                <c:pt idx="14">
                  <c:v>-15.018845000000001</c:v>
                </c:pt>
                <c:pt idx="15">
                  <c:v>-14.572378</c:v>
                </c:pt>
                <c:pt idx="16">
                  <c:v>-13.794266</c:v>
                </c:pt>
                <c:pt idx="17">
                  <c:v>-13.046215999999999</c:v>
                </c:pt>
                <c:pt idx="18">
                  <c:v>-12.140027999999999</c:v>
                </c:pt>
                <c:pt idx="19">
                  <c:v>-11.391867</c:v>
                </c:pt>
                <c:pt idx="20">
                  <c:v>-10.612468</c:v>
                </c:pt>
                <c:pt idx="21">
                  <c:v>-10.112463999999999</c:v>
                </c:pt>
                <c:pt idx="22">
                  <c:v>-9.5857983000000004</c:v>
                </c:pt>
                <c:pt idx="23">
                  <c:v>-9.1259660999999994</c:v>
                </c:pt>
                <c:pt idx="24">
                  <c:v>-8.7344369999999998</c:v>
                </c:pt>
                <c:pt idx="25">
                  <c:v>-8.3948736000000004</c:v>
                </c:pt>
                <c:pt idx="26">
                  <c:v>-8.1977767999999998</c:v>
                </c:pt>
                <c:pt idx="27">
                  <c:v>-7.9246821000000001</c:v>
                </c:pt>
                <c:pt idx="28">
                  <c:v>-7.7653670000000004</c:v>
                </c:pt>
                <c:pt idx="29">
                  <c:v>-7.5825763000000004</c:v>
                </c:pt>
                <c:pt idx="30">
                  <c:v>-7.5350070000000002</c:v>
                </c:pt>
                <c:pt idx="31">
                  <c:v>-7.5375638</c:v>
                </c:pt>
                <c:pt idx="32">
                  <c:v>-7.5782379999999998</c:v>
                </c:pt>
                <c:pt idx="33">
                  <c:v>-7.6396160000000002</c:v>
                </c:pt>
                <c:pt idx="34">
                  <c:v>-7.6910442999999997</c:v>
                </c:pt>
                <c:pt idx="35">
                  <c:v>-7.7581825000000002</c:v>
                </c:pt>
                <c:pt idx="36">
                  <c:v>-7.8584646999999999</c:v>
                </c:pt>
                <c:pt idx="37">
                  <c:v>-7.9877310000000001</c:v>
                </c:pt>
                <c:pt idx="38">
                  <c:v>-8.0532302999999992</c:v>
                </c:pt>
                <c:pt idx="39">
                  <c:v>-8.1036549000000004</c:v>
                </c:pt>
                <c:pt idx="40">
                  <c:v>-8.1053247000000006</c:v>
                </c:pt>
                <c:pt idx="41">
                  <c:v>-8.1296643999999993</c:v>
                </c:pt>
                <c:pt idx="42">
                  <c:v>-8.0830287999999992</c:v>
                </c:pt>
                <c:pt idx="43">
                  <c:v>-8.1836824000000004</c:v>
                </c:pt>
                <c:pt idx="44">
                  <c:v>-8.1772232000000002</c:v>
                </c:pt>
                <c:pt idx="45">
                  <c:v>-8.1795568000000003</c:v>
                </c:pt>
                <c:pt idx="46">
                  <c:v>-8.1324625000000008</c:v>
                </c:pt>
                <c:pt idx="47">
                  <c:v>-8.1622248000000006</c:v>
                </c:pt>
                <c:pt idx="48">
                  <c:v>-8.1545935000000007</c:v>
                </c:pt>
                <c:pt idx="49">
                  <c:v>-8.1558846999999997</c:v>
                </c:pt>
                <c:pt idx="50">
                  <c:v>-8.2016287000000005</c:v>
                </c:pt>
                <c:pt idx="51">
                  <c:v>-8.2748097999999999</c:v>
                </c:pt>
                <c:pt idx="52">
                  <c:v>-8.3505172999999999</c:v>
                </c:pt>
                <c:pt idx="53">
                  <c:v>-8.4172791999999994</c:v>
                </c:pt>
                <c:pt idx="54">
                  <c:v>-8.5041971000000007</c:v>
                </c:pt>
                <c:pt idx="55">
                  <c:v>-8.5556259000000008</c:v>
                </c:pt>
                <c:pt idx="56">
                  <c:v>-8.6533709000000005</c:v>
                </c:pt>
                <c:pt idx="57">
                  <c:v>-8.7660131000000003</c:v>
                </c:pt>
                <c:pt idx="58">
                  <c:v>-8.8461428000000009</c:v>
                </c:pt>
                <c:pt idx="59">
                  <c:v>-8.9201402999999999</c:v>
                </c:pt>
                <c:pt idx="60">
                  <c:v>-8.9572371999999998</c:v>
                </c:pt>
                <c:pt idx="61">
                  <c:v>-9.0084944</c:v>
                </c:pt>
                <c:pt idx="62">
                  <c:v>-9.0748815999999994</c:v>
                </c:pt>
                <c:pt idx="63">
                  <c:v>-9.1778420999999994</c:v>
                </c:pt>
                <c:pt idx="64">
                  <c:v>-9.2395992000000007</c:v>
                </c:pt>
                <c:pt idx="65">
                  <c:v>-9.3016986999999993</c:v>
                </c:pt>
                <c:pt idx="66">
                  <c:v>-9.3382196000000004</c:v>
                </c:pt>
                <c:pt idx="67">
                  <c:v>-9.3922176000000004</c:v>
                </c:pt>
                <c:pt idx="68">
                  <c:v>-9.4363308000000004</c:v>
                </c:pt>
                <c:pt idx="69">
                  <c:v>-9.5083313</c:v>
                </c:pt>
                <c:pt idx="70">
                  <c:v>-9.5595111999999993</c:v>
                </c:pt>
                <c:pt idx="71">
                  <c:v>-9.6045245999999995</c:v>
                </c:pt>
                <c:pt idx="72">
                  <c:v>-9.5898980999999992</c:v>
                </c:pt>
                <c:pt idx="73">
                  <c:v>-9.6382321999999991</c:v>
                </c:pt>
                <c:pt idx="74">
                  <c:v>-9.7032966999999992</c:v>
                </c:pt>
                <c:pt idx="75">
                  <c:v>-9.7406769000000004</c:v>
                </c:pt>
                <c:pt idx="76">
                  <c:v>-9.7800703000000002</c:v>
                </c:pt>
                <c:pt idx="77">
                  <c:v>-9.8413085999999996</c:v>
                </c:pt>
                <c:pt idx="78">
                  <c:v>-9.8673201000000006</c:v>
                </c:pt>
                <c:pt idx="79">
                  <c:v>-9.9324683999999994</c:v>
                </c:pt>
                <c:pt idx="80">
                  <c:v>-10.042984000000001</c:v>
                </c:pt>
                <c:pt idx="81">
                  <c:v>-10.041252</c:v>
                </c:pt>
                <c:pt idx="82">
                  <c:v>-10.084493999999999</c:v>
                </c:pt>
                <c:pt idx="83">
                  <c:v>-10.093408</c:v>
                </c:pt>
                <c:pt idx="84">
                  <c:v>-10.146944</c:v>
                </c:pt>
                <c:pt idx="85">
                  <c:v>-10.134577999999999</c:v>
                </c:pt>
                <c:pt idx="86">
                  <c:v>-10.139821</c:v>
                </c:pt>
                <c:pt idx="87">
                  <c:v>-10.007609</c:v>
                </c:pt>
                <c:pt idx="88">
                  <c:v>-9.9669266000000007</c:v>
                </c:pt>
                <c:pt idx="89">
                  <c:v>-9.8993205999999994</c:v>
                </c:pt>
                <c:pt idx="90">
                  <c:v>-9.9426612999999993</c:v>
                </c:pt>
                <c:pt idx="91">
                  <c:v>-9.9981145999999992</c:v>
                </c:pt>
                <c:pt idx="92">
                  <c:v>-9.9396562999999993</c:v>
                </c:pt>
                <c:pt idx="93">
                  <c:v>-9.9589871999999993</c:v>
                </c:pt>
                <c:pt idx="94">
                  <c:v>-10.039936000000001</c:v>
                </c:pt>
                <c:pt idx="95">
                  <c:v>-10.202268999999999</c:v>
                </c:pt>
                <c:pt idx="96">
                  <c:v>-10.310888</c:v>
                </c:pt>
                <c:pt idx="97">
                  <c:v>-10.389086000000001</c:v>
                </c:pt>
                <c:pt idx="98">
                  <c:v>-10.452567999999999</c:v>
                </c:pt>
                <c:pt idx="99">
                  <c:v>-10.392147</c:v>
                </c:pt>
                <c:pt idx="100">
                  <c:v>-10.51247</c:v>
                </c:pt>
                <c:pt idx="101">
                  <c:v>-10.518806</c:v>
                </c:pt>
                <c:pt idx="102">
                  <c:v>-10.55814</c:v>
                </c:pt>
                <c:pt idx="103">
                  <c:v>-10.531884</c:v>
                </c:pt>
                <c:pt idx="104">
                  <c:v>-10.546794</c:v>
                </c:pt>
                <c:pt idx="105">
                  <c:v>-10.47588</c:v>
                </c:pt>
                <c:pt idx="106">
                  <c:v>-10.508573999999999</c:v>
                </c:pt>
                <c:pt idx="107">
                  <c:v>-10.46711</c:v>
                </c:pt>
                <c:pt idx="108">
                  <c:v>-10.479678</c:v>
                </c:pt>
                <c:pt idx="109">
                  <c:v>-10.435781</c:v>
                </c:pt>
                <c:pt idx="110">
                  <c:v>-10.37082</c:v>
                </c:pt>
                <c:pt idx="111">
                  <c:v>-10.37262</c:v>
                </c:pt>
                <c:pt idx="112">
                  <c:v>-10.353412000000001</c:v>
                </c:pt>
                <c:pt idx="113">
                  <c:v>-10.398510999999999</c:v>
                </c:pt>
                <c:pt idx="114">
                  <c:v>-10.40043</c:v>
                </c:pt>
                <c:pt idx="115">
                  <c:v>-10.359709000000001</c:v>
                </c:pt>
                <c:pt idx="116">
                  <c:v>-10.364668</c:v>
                </c:pt>
                <c:pt idx="117">
                  <c:v>-10.347496</c:v>
                </c:pt>
                <c:pt idx="118">
                  <c:v>-10.360094</c:v>
                </c:pt>
                <c:pt idx="119">
                  <c:v>-10.397828000000001</c:v>
                </c:pt>
                <c:pt idx="120">
                  <c:v>-10.36107</c:v>
                </c:pt>
                <c:pt idx="121">
                  <c:v>-10.343686999999999</c:v>
                </c:pt>
                <c:pt idx="122">
                  <c:v>-10.360825999999999</c:v>
                </c:pt>
                <c:pt idx="123">
                  <c:v>-10.323091</c:v>
                </c:pt>
                <c:pt idx="124">
                  <c:v>-10.380649</c:v>
                </c:pt>
                <c:pt idx="125">
                  <c:v>-10.405416000000001</c:v>
                </c:pt>
                <c:pt idx="126">
                  <c:v>-10.403002000000001</c:v>
                </c:pt>
                <c:pt idx="127">
                  <c:v>-10.393627</c:v>
                </c:pt>
                <c:pt idx="128">
                  <c:v>-10.398013000000001</c:v>
                </c:pt>
                <c:pt idx="129">
                  <c:v>-10.457005000000001</c:v>
                </c:pt>
                <c:pt idx="130">
                  <c:v>-10.470152000000001</c:v>
                </c:pt>
                <c:pt idx="131">
                  <c:v>-10.455499</c:v>
                </c:pt>
                <c:pt idx="132">
                  <c:v>-10.443731</c:v>
                </c:pt>
                <c:pt idx="133">
                  <c:v>-10.435662000000001</c:v>
                </c:pt>
                <c:pt idx="134">
                  <c:v>-10.411733</c:v>
                </c:pt>
                <c:pt idx="135">
                  <c:v>-10.416561</c:v>
                </c:pt>
                <c:pt idx="136">
                  <c:v>-10.402811</c:v>
                </c:pt>
                <c:pt idx="137">
                  <c:v>-10.386316000000001</c:v>
                </c:pt>
                <c:pt idx="138">
                  <c:v>-10.419241</c:v>
                </c:pt>
                <c:pt idx="139">
                  <c:v>-10.460388999999999</c:v>
                </c:pt>
                <c:pt idx="140">
                  <c:v>-10.437059</c:v>
                </c:pt>
                <c:pt idx="141">
                  <c:v>-10.439848</c:v>
                </c:pt>
                <c:pt idx="142">
                  <c:v>-10.610101</c:v>
                </c:pt>
                <c:pt idx="143">
                  <c:v>-10.591949</c:v>
                </c:pt>
                <c:pt idx="144">
                  <c:v>-10.476153999999999</c:v>
                </c:pt>
                <c:pt idx="145">
                  <c:v>-10.647076</c:v>
                </c:pt>
                <c:pt idx="146">
                  <c:v>-10.735787</c:v>
                </c:pt>
                <c:pt idx="147">
                  <c:v>-10.810534000000001</c:v>
                </c:pt>
                <c:pt idx="148">
                  <c:v>-11.101635</c:v>
                </c:pt>
                <c:pt idx="149">
                  <c:v>-11.226459999999999</c:v>
                </c:pt>
                <c:pt idx="150">
                  <c:v>-11.275914999999999</c:v>
                </c:pt>
                <c:pt idx="151">
                  <c:v>-11.799006</c:v>
                </c:pt>
                <c:pt idx="152">
                  <c:v>-12.575265</c:v>
                </c:pt>
                <c:pt idx="153">
                  <c:v>-13.258082</c:v>
                </c:pt>
                <c:pt idx="154">
                  <c:v>-14.213267999999999</c:v>
                </c:pt>
                <c:pt idx="155">
                  <c:v>-15.657904</c:v>
                </c:pt>
                <c:pt idx="156">
                  <c:v>-16.01351</c:v>
                </c:pt>
                <c:pt idx="157">
                  <c:v>-15.521903</c:v>
                </c:pt>
                <c:pt idx="158">
                  <c:v>-17.666557000000001</c:v>
                </c:pt>
                <c:pt idx="159">
                  <c:v>-18.989692999999999</c:v>
                </c:pt>
                <c:pt idx="160">
                  <c:v>-16.532212999999999</c:v>
                </c:pt>
                <c:pt idx="161">
                  <c:v>-15.361872999999999</c:v>
                </c:pt>
                <c:pt idx="162">
                  <c:v>-15.525914999999999</c:v>
                </c:pt>
                <c:pt idx="163">
                  <c:v>-14.398925</c:v>
                </c:pt>
                <c:pt idx="164">
                  <c:v>-13.402265</c:v>
                </c:pt>
                <c:pt idx="165">
                  <c:v>-12.322414999999999</c:v>
                </c:pt>
                <c:pt idx="166">
                  <c:v>-11.276474</c:v>
                </c:pt>
                <c:pt idx="167">
                  <c:v>-10.92273</c:v>
                </c:pt>
                <c:pt idx="168">
                  <c:v>-10.818828</c:v>
                </c:pt>
                <c:pt idx="169">
                  <c:v>-10.581189</c:v>
                </c:pt>
                <c:pt idx="170">
                  <c:v>-10.395125</c:v>
                </c:pt>
                <c:pt idx="171">
                  <c:v>-10.479896999999999</c:v>
                </c:pt>
                <c:pt idx="172">
                  <c:v>-10.566240000000001</c:v>
                </c:pt>
                <c:pt idx="173">
                  <c:v>-10.641299</c:v>
                </c:pt>
                <c:pt idx="174">
                  <c:v>-10.870037999999999</c:v>
                </c:pt>
                <c:pt idx="175">
                  <c:v>-11.148555999999999</c:v>
                </c:pt>
                <c:pt idx="176">
                  <c:v>-11.47322</c:v>
                </c:pt>
                <c:pt idx="177">
                  <c:v>-11.782534999999999</c:v>
                </c:pt>
                <c:pt idx="178">
                  <c:v>-12.114483</c:v>
                </c:pt>
                <c:pt idx="179">
                  <c:v>-12.687944</c:v>
                </c:pt>
                <c:pt idx="180">
                  <c:v>-13.178253</c:v>
                </c:pt>
                <c:pt idx="181">
                  <c:v>-13.582444000000001</c:v>
                </c:pt>
                <c:pt idx="182">
                  <c:v>-14.161925</c:v>
                </c:pt>
                <c:pt idx="183">
                  <c:v>-14.584561000000001</c:v>
                </c:pt>
                <c:pt idx="184">
                  <c:v>-14.978495000000001</c:v>
                </c:pt>
                <c:pt idx="185">
                  <c:v>-15.590059</c:v>
                </c:pt>
                <c:pt idx="186">
                  <c:v>-16.273776999999999</c:v>
                </c:pt>
                <c:pt idx="187">
                  <c:v>-17.581367</c:v>
                </c:pt>
                <c:pt idx="188">
                  <c:v>-19.487905999999999</c:v>
                </c:pt>
                <c:pt idx="189">
                  <c:v>-23.029997000000002</c:v>
                </c:pt>
                <c:pt idx="190">
                  <c:v>-27.449842</c:v>
                </c:pt>
                <c:pt idx="191">
                  <c:v>-30.969891000000001</c:v>
                </c:pt>
                <c:pt idx="192">
                  <c:v>-35.252398999999997</c:v>
                </c:pt>
                <c:pt idx="193">
                  <c:v>-40.355060999999999</c:v>
                </c:pt>
                <c:pt idx="194">
                  <c:v>-45.613522000000003</c:v>
                </c:pt>
                <c:pt idx="195">
                  <c:v>-45.405349999999999</c:v>
                </c:pt>
                <c:pt idx="196">
                  <c:v>-42.999008000000003</c:v>
                </c:pt>
                <c:pt idx="197">
                  <c:v>-41.568424</c:v>
                </c:pt>
                <c:pt idx="198">
                  <c:v>-41.248226000000003</c:v>
                </c:pt>
                <c:pt idx="199">
                  <c:v>-40.697586000000001</c:v>
                </c:pt>
                <c:pt idx="200">
                  <c:v>-41.188557000000003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C-4D90-ADA7-6B3AF926CA4B}"/>
            </c:ext>
          </c:extLst>
        </c:ser>
        <c:ser>
          <c:idx val="3"/>
          <c:order val="2"/>
          <c:tx>
            <c:strRef>
              <c:f>'CLvsLO 1.5GHz IF'!$T$2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IF'!$T$5:$T$205</c:f>
              <c:numCache>
                <c:formatCode>General</c:formatCode>
                <c:ptCount val="201"/>
                <c:pt idx="0">
                  <c:v>-28.193905000000001</c:v>
                </c:pt>
                <c:pt idx="1">
                  <c:v>-26.943885999999999</c:v>
                </c:pt>
                <c:pt idx="2">
                  <c:v>-25.503976999999999</c:v>
                </c:pt>
                <c:pt idx="3">
                  <c:v>-23.920078</c:v>
                </c:pt>
                <c:pt idx="4">
                  <c:v>-22.696714</c:v>
                </c:pt>
                <c:pt idx="5">
                  <c:v>-21.717396000000001</c:v>
                </c:pt>
                <c:pt idx="6">
                  <c:v>-20.943753999999998</c:v>
                </c:pt>
                <c:pt idx="7">
                  <c:v>-20.231860999999999</c:v>
                </c:pt>
                <c:pt idx="8">
                  <c:v>-19.536718</c:v>
                </c:pt>
                <c:pt idx="9">
                  <c:v>-18.907238</c:v>
                </c:pt>
                <c:pt idx="10">
                  <c:v>-18.243372000000001</c:v>
                </c:pt>
                <c:pt idx="11">
                  <c:v>-17.584406000000001</c:v>
                </c:pt>
                <c:pt idx="12">
                  <c:v>-16.883423000000001</c:v>
                </c:pt>
                <c:pt idx="13">
                  <c:v>-16.219035999999999</c:v>
                </c:pt>
                <c:pt idx="14">
                  <c:v>-15.492407</c:v>
                </c:pt>
                <c:pt idx="15">
                  <c:v>-14.797552</c:v>
                </c:pt>
                <c:pt idx="16">
                  <c:v>-14.032693999999999</c:v>
                </c:pt>
                <c:pt idx="17">
                  <c:v>-13.284140000000001</c:v>
                </c:pt>
                <c:pt idx="18">
                  <c:v>-12.460464999999999</c:v>
                </c:pt>
                <c:pt idx="19">
                  <c:v>-11.697343</c:v>
                </c:pt>
                <c:pt idx="20">
                  <c:v>-10.985550999999999</c:v>
                </c:pt>
                <c:pt idx="21">
                  <c:v>-10.369019</c:v>
                </c:pt>
                <c:pt idx="22">
                  <c:v>-9.8265524000000006</c:v>
                </c:pt>
                <c:pt idx="23">
                  <c:v>-9.3801421999999999</c:v>
                </c:pt>
                <c:pt idx="24">
                  <c:v>-8.9894265999999998</c:v>
                </c:pt>
                <c:pt idx="25">
                  <c:v>-8.6488522999999997</c:v>
                </c:pt>
                <c:pt idx="26">
                  <c:v>-8.3625603000000002</c:v>
                </c:pt>
                <c:pt idx="27">
                  <c:v>-8.1146364000000002</c:v>
                </c:pt>
                <c:pt idx="28">
                  <c:v>-7.9244403999999999</c:v>
                </c:pt>
                <c:pt idx="29">
                  <c:v>-7.7774282000000001</c:v>
                </c:pt>
                <c:pt idx="30">
                  <c:v>-7.6938572000000001</c:v>
                </c:pt>
                <c:pt idx="31">
                  <c:v>-7.6570448999999998</c:v>
                </c:pt>
                <c:pt idx="32">
                  <c:v>-7.6713332999999997</c:v>
                </c:pt>
                <c:pt idx="33">
                  <c:v>-7.7062907000000003</c:v>
                </c:pt>
                <c:pt idx="34">
                  <c:v>-7.7577084999999997</c:v>
                </c:pt>
                <c:pt idx="35">
                  <c:v>-7.8212751999999996</c:v>
                </c:pt>
                <c:pt idx="36">
                  <c:v>-7.8852396000000002</c:v>
                </c:pt>
                <c:pt idx="37">
                  <c:v>-7.9441256999999998</c:v>
                </c:pt>
                <c:pt idx="38">
                  <c:v>-7.9919991000000001</c:v>
                </c:pt>
                <c:pt idx="39">
                  <c:v>-8.0256138000000004</c:v>
                </c:pt>
                <c:pt idx="40">
                  <c:v>-8.0308036999999999</c:v>
                </c:pt>
                <c:pt idx="41">
                  <c:v>-8.043704</c:v>
                </c:pt>
                <c:pt idx="42">
                  <c:v>-8.0543776000000005</c:v>
                </c:pt>
                <c:pt idx="43">
                  <c:v>-8.0705413999999998</c:v>
                </c:pt>
                <c:pt idx="44">
                  <c:v>-8.0775967000000009</c:v>
                </c:pt>
                <c:pt idx="45">
                  <c:v>-8.0999613000000004</c:v>
                </c:pt>
                <c:pt idx="46">
                  <c:v>-8.1047487</c:v>
                </c:pt>
                <c:pt idx="47">
                  <c:v>-8.1095123000000005</c:v>
                </c:pt>
                <c:pt idx="48">
                  <c:v>-8.1234646000000001</c:v>
                </c:pt>
                <c:pt idx="49">
                  <c:v>-8.1640244000000006</c:v>
                </c:pt>
                <c:pt idx="50">
                  <c:v>-8.2108498000000001</c:v>
                </c:pt>
                <c:pt idx="51">
                  <c:v>-8.2737178999999994</c:v>
                </c:pt>
                <c:pt idx="52">
                  <c:v>-8.3535518999999994</c:v>
                </c:pt>
                <c:pt idx="53">
                  <c:v>-8.4322175999999995</c:v>
                </c:pt>
                <c:pt idx="54">
                  <c:v>-8.5113477999999994</c:v>
                </c:pt>
                <c:pt idx="55">
                  <c:v>-8.5998964000000004</c:v>
                </c:pt>
                <c:pt idx="56">
                  <c:v>-8.6869831000000008</c:v>
                </c:pt>
                <c:pt idx="57">
                  <c:v>-8.7701550000000008</c:v>
                </c:pt>
                <c:pt idx="58">
                  <c:v>-8.8485689000000001</c:v>
                </c:pt>
                <c:pt idx="59">
                  <c:v>-8.9189539</c:v>
                </c:pt>
                <c:pt idx="60">
                  <c:v>-8.9817208999999991</c:v>
                </c:pt>
                <c:pt idx="61">
                  <c:v>-9.0494021999999994</c:v>
                </c:pt>
                <c:pt idx="62">
                  <c:v>-9.1133070000000007</c:v>
                </c:pt>
                <c:pt idx="63">
                  <c:v>-9.1823025000000005</c:v>
                </c:pt>
                <c:pt idx="64">
                  <c:v>-9.2461699999999993</c:v>
                </c:pt>
                <c:pt idx="65">
                  <c:v>-9.3060025999999993</c:v>
                </c:pt>
                <c:pt idx="66">
                  <c:v>-9.3554268</c:v>
                </c:pt>
                <c:pt idx="67">
                  <c:v>-9.4053153999999992</c:v>
                </c:pt>
                <c:pt idx="68">
                  <c:v>-9.4520502000000004</c:v>
                </c:pt>
                <c:pt idx="69">
                  <c:v>-9.5025291000000003</c:v>
                </c:pt>
                <c:pt idx="70">
                  <c:v>-9.5420303000000004</c:v>
                </c:pt>
                <c:pt idx="71">
                  <c:v>-9.5867871999999998</c:v>
                </c:pt>
                <c:pt idx="72">
                  <c:v>-9.6296339</c:v>
                </c:pt>
                <c:pt idx="73">
                  <c:v>-9.6703118999999997</c:v>
                </c:pt>
                <c:pt idx="74">
                  <c:v>-9.7034453999999997</c:v>
                </c:pt>
                <c:pt idx="75">
                  <c:v>-9.7535562999999996</c:v>
                </c:pt>
                <c:pt idx="76">
                  <c:v>-9.7959080000000007</c:v>
                </c:pt>
                <c:pt idx="77">
                  <c:v>-9.8390541000000002</c:v>
                </c:pt>
                <c:pt idx="78">
                  <c:v>-9.8945179000000003</c:v>
                </c:pt>
                <c:pt idx="79">
                  <c:v>-9.9426146000000006</c:v>
                </c:pt>
                <c:pt idx="80">
                  <c:v>-9.9797297</c:v>
                </c:pt>
                <c:pt idx="81">
                  <c:v>-10.011466</c:v>
                </c:pt>
                <c:pt idx="82">
                  <c:v>-10.041096</c:v>
                </c:pt>
                <c:pt idx="83">
                  <c:v>-10.048446999999999</c:v>
                </c:pt>
                <c:pt idx="84">
                  <c:v>-10.060847000000001</c:v>
                </c:pt>
                <c:pt idx="85">
                  <c:v>-10.042583</c:v>
                </c:pt>
                <c:pt idx="86">
                  <c:v>-10.020282999999999</c:v>
                </c:pt>
                <c:pt idx="87">
                  <c:v>-9.9777249999999995</c:v>
                </c:pt>
                <c:pt idx="88">
                  <c:v>-9.9504642000000008</c:v>
                </c:pt>
                <c:pt idx="89">
                  <c:v>-9.9344529999999995</c:v>
                </c:pt>
                <c:pt idx="90">
                  <c:v>-9.9334965000000004</c:v>
                </c:pt>
                <c:pt idx="91">
                  <c:v>-9.9469738000000003</c:v>
                </c:pt>
                <c:pt idx="92">
                  <c:v>-9.9921044999999999</c:v>
                </c:pt>
                <c:pt idx="93">
                  <c:v>-10.061978</c:v>
                </c:pt>
                <c:pt idx="94">
                  <c:v>-10.138102</c:v>
                </c:pt>
                <c:pt idx="95">
                  <c:v>-10.242295</c:v>
                </c:pt>
                <c:pt idx="96">
                  <c:v>-10.349014</c:v>
                </c:pt>
                <c:pt idx="97">
                  <c:v>-10.425196</c:v>
                </c:pt>
                <c:pt idx="98">
                  <c:v>-10.493039</c:v>
                </c:pt>
                <c:pt idx="99">
                  <c:v>-10.546234</c:v>
                </c:pt>
                <c:pt idx="100">
                  <c:v>-10.587561000000001</c:v>
                </c:pt>
                <c:pt idx="101">
                  <c:v>-10.608692</c:v>
                </c:pt>
                <c:pt idx="102">
                  <c:v>-10.645365999999999</c:v>
                </c:pt>
                <c:pt idx="103">
                  <c:v>-10.639093000000001</c:v>
                </c:pt>
                <c:pt idx="104">
                  <c:v>-10.636167</c:v>
                </c:pt>
                <c:pt idx="105">
                  <c:v>-10.615703999999999</c:v>
                </c:pt>
                <c:pt idx="106">
                  <c:v>-10.603503999999999</c:v>
                </c:pt>
                <c:pt idx="107">
                  <c:v>-10.574298000000001</c:v>
                </c:pt>
                <c:pt idx="108">
                  <c:v>-10.547276999999999</c:v>
                </c:pt>
                <c:pt idx="109">
                  <c:v>-10.515231</c:v>
                </c:pt>
                <c:pt idx="110">
                  <c:v>-10.488250000000001</c:v>
                </c:pt>
                <c:pt idx="111">
                  <c:v>-10.469093000000001</c:v>
                </c:pt>
                <c:pt idx="112">
                  <c:v>-10.458792000000001</c:v>
                </c:pt>
                <c:pt idx="113">
                  <c:v>-10.453875999999999</c:v>
                </c:pt>
                <c:pt idx="114">
                  <c:v>-10.451082</c:v>
                </c:pt>
                <c:pt idx="115">
                  <c:v>-10.449852</c:v>
                </c:pt>
                <c:pt idx="116">
                  <c:v>-10.441165</c:v>
                </c:pt>
                <c:pt idx="117">
                  <c:v>-10.442750999999999</c:v>
                </c:pt>
                <c:pt idx="118">
                  <c:v>-10.446132</c:v>
                </c:pt>
                <c:pt idx="119">
                  <c:v>-10.446583</c:v>
                </c:pt>
                <c:pt idx="120">
                  <c:v>-10.458205</c:v>
                </c:pt>
                <c:pt idx="121">
                  <c:v>-10.461126999999999</c:v>
                </c:pt>
                <c:pt idx="122">
                  <c:v>-10.469378000000001</c:v>
                </c:pt>
                <c:pt idx="123">
                  <c:v>-10.491804</c:v>
                </c:pt>
                <c:pt idx="124">
                  <c:v>-10.513669</c:v>
                </c:pt>
                <c:pt idx="125">
                  <c:v>-10.531224999999999</c:v>
                </c:pt>
                <c:pt idx="126">
                  <c:v>-10.558439</c:v>
                </c:pt>
                <c:pt idx="127">
                  <c:v>-10.582140000000001</c:v>
                </c:pt>
                <c:pt idx="128">
                  <c:v>-10.60135</c:v>
                </c:pt>
                <c:pt idx="129">
                  <c:v>-10.620519</c:v>
                </c:pt>
                <c:pt idx="130">
                  <c:v>-10.635495000000001</c:v>
                </c:pt>
                <c:pt idx="131">
                  <c:v>-10.647188</c:v>
                </c:pt>
                <c:pt idx="132">
                  <c:v>-10.648068</c:v>
                </c:pt>
                <c:pt idx="133">
                  <c:v>-10.647424000000001</c:v>
                </c:pt>
                <c:pt idx="134">
                  <c:v>-10.647041</c:v>
                </c:pt>
                <c:pt idx="135">
                  <c:v>-10.647389</c:v>
                </c:pt>
                <c:pt idx="136">
                  <c:v>-10.660826</c:v>
                </c:pt>
                <c:pt idx="137">
                  <c:v>-10.689814</c:v>
                </c:pt>
                <c:pt idx="138">
                  <c:v>-10.712714</c:v>
                </c:pt>
                <c:pt idx="139">
                  <c:v>-10.740254999999999</c:v>
                </c:pt>
                <c:pt idx="140">
                  <c:v>-10.817698999999999</c:v>
                </c:pt>
                <c:pt idx="141">
                  <c:v>-10.880675999999999</c:v>
                </c:pt>
                <c:pt idx="142">
                  <c:v>-10.907057999999999</c:v>
                </c:pt>
                <c:pt idx="143">
                  <c:v>-10.988604</c:v>
                </c:pt>
                <c:pt idx="144">
                  <c:v>-11.100929000000001</c:v>
                </c:pt>
                <c:pt idx="145">
                  <c:v>-11.198669000000001</c:v>
                </c:pt>
                <c:pt idx="146">
                  <c:v>-11.4155</c:v>
                </c:pt>
                <c:pt idx="147">
                  <c:v>-11.724232000000001</c:v>
                </c:pt>
                <c:pt idx="148">
                  <c:v>-12.017493</c:v>
                </c:pt>
                <c:pt idx="149">
                  <c:v>-12.498094</c:v>
                </c:pt>
                <c:pt idx="150">
                  <c:v>-13.244884000000001</c:v>
                </c:pt>
                <c:pt idx="151">
                  <c:v>-14.107768</c:v>
                </c:pt>
                <c:pt idx="152">
                  <c:v>-15.199934000000001</c:v>
                </c:pt>
                <c:pt idx="153">
                  <c:v>-16.629154</c:v>
                </c:pt>
                <c:pt idx="154">
                  <c:v>-17.922485000000002</c:v>
                </c:pt>
                <c:pt idx="155">
                  <c:v>-18.815943000000001</c:v>
                </c:pt>
                <c:pt idx="156">
                  <c:v>-19.949915000000001</c:v>
                </c:pt>
                <c:pt idx="157">
                  <c:v>-21.050049000000001</c:v>
                </c:pt>
                <c:pt idx="158">
                  <c:v>-21.266582</c:v>
                </c:pt>
                <c:pt idx="159">
                  <c:v>-21.130496999999998</c:v>
                </c:pt>
                <c:pt idx="160">
                  <c:v>-21.132670999999998</c:v>
                </c:pt>
                <c:pt idx="161">
                  <c:v>-20.390673</c:v>
                </c:pt>
                <c:pt idx="162">
                  <c:v>-19.123301999999999</c:v>
                </c:pt>
                <c:pt idx="163">
                  <c:v>-18.041623999999999</c:v>
                </c:pt>
                <c:pt idx="164">
                  <c:v>-16.827684000000001</c:v>
                </c:pt>
                <c:pt idx="165">
                  <c:v>-15.407966</c:v>
                </c:pt>
                <c:pt idx="166">
                  <c:v>-14.193469</c:v>
                </c:pt>
                <c:pt idx="167">
                  <c:v>-13.090897999999999</c:v>
                </c:pt>
                <c:pt idx="168">
                  <c:v>-12.186768000000001</c:v>
                </c:pt>
                <c:pt idx="169">
                  <c:v>-11.675449</c:v>
                </c:pt>
                <c:pt idx="170">
                  <c:v>-11.342567000000001</c:v>
                </c:pt>
                <c:pt idx="171">
                  <c:v>-11.057416</c:v>
                </c:pt>
                <c:pt idx="172">
                  <c:v>-10.952712999999999</c:v>
                </c:pt>
                <c:pt idx="173">
                  <c:v>-11.03257</c:v>
                </c:pt>
                <c:pt idx="174">
                  <c:v>-11.170735000000001</c:v>
                </c:pt>
                <c:pt idx="175">
                  <c:v>-11.352289000000001</c:v>
                </c:pt>
                <c:pt idx="176">
                  <c:v>-11.61548</c:v>
                </c:pt>
                <c:pt idx="177">
                  <c:v>-11.957191</c:v>
                </c:pt>
                <c:pt idx="178">
                  <c:v>-12.334944</c:v>
                </c:pt>
                <c:pt idx="179">
                  <c:v>-12.737982000000001</c:v>
                </c:pt>
                <c:pt idx="180">
                  <c:v>-13.19591</c:v>
                </c:pt>
                <c:pt idx="181">
                  <c:v>-13.666618</c:v>
                </c:pt>
                <c:pt idx="182">
                  <c:v>-14.096634999999999</c:v>
                </c:pt>
                <c:pt idx="183">
                  <c:v>-14.5367</c:v>
                </c:pt>
                <c:pt idx="184">
                  <c:v>-15.006189000000001</c:v>
                </c:pt>
                <c:pt idx="185">
                  <c:v>-15.552716</c:v>
                </c:pt>
                <c:pt idx="186">
                  <c:v>-16.289856</c:v>
                </c:pt>
                <c:pt idx="187">
                  <c:v>-17.466408000000001</c:v>
                </c:pt>
                <c:pt idx="188">
                  <c:v>-19.409554</c:v>
                </c:pt>
                <c:pt idx="189">
                  <c:v>-21.882342999999999</c:v>
                </c:pt>
                <c:pt idx="190">
                  <c:v>-24.971202999999999</c:v>
                </c:pt>
                <c:pt idx="191">
                  <c:v>-28.635078</c:v>
                </c:pt>
                <c:pt idx="192">
                  <c:v>-32.536422999999999</c:v>
                </c:pt>
                <c:pt idx="193">
                  <c:v>-36.052188999999998</c:v>
                </c:pt>
                <c:pt idx="194">
                  <c:v>-38.796463000000003</c:v>
                </c:pt>
                <c:pt idx="195">
                  <c:v>-40.617984999999997</c:v>
                </c:pt>
                <c:pt idx="196">
                  <c:v>-41.552731000000001</c:v>
                </c:pt>
                <c:pt idx="197">
                  <c:v>-41.633842000000001</c:v>
                </c:pt>
                <c:pt idx="198">
                  <c:v>-41.336784000000002</c:v>
                </c:pt>
                <c:pt idx="199">
                  <c:v>-41.173073000000002</c:v>
                </c:pt>
                <c:pt idx="200">
                  <c:v>-41.128928999999999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C-4D90-ADA7-6B3AF926CA4B}"/>
            </c:ext>
          </c:extLst>
        </c:ser>
        <c:ser>
          <c:idx val="5"/>
          <c:order val="3"/>
          <c:tx>
            <c:strRef>
              <c:f>'CLvsLO 1.5GHz IF'!$U$2</c:f>
              <c:strCache>
                <c:ptCount val="1"/>
                <c:pt idx="0">
                  <c:v>+7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IF'!$U$5:$U$205</c:f>
              <c:numCache>
                <c:formatCode>General</c:formatCode>
                <c:ptCount val="201"/>
                <c:pt idx="0">
                  <c:v>-28.485448999999999</c:v>
                </c:pt>
                <c:pt idx="1">
                  <c:v>-27.22831</c:v>
                </c:pt>
                <c:pt idx="2">
                  <c:v>-25.775848</c:v>
                </c:pt>
                <c:pt idx="3">
                  <c:v>-24.181992000000001</c:v>
                </c:pt>
                <c:pt idx="4">
                  <c:v>-22.939897999999999</c:v>
                </c:pt>
                <c:pt idx="5">
                  <c:v>-21.957684</c:v>
                </c:pt>
                <c:pt idx="6">
                  <c:v>-21.192240000000002</c:v>
                </c:pt>
                <c:pt idx="7">
                  <c:v>-20.496106999999999</c:v>
                </c:pt>
                <c:pt idx="8">
                  <c:v>-19.822396999999999</c:v>
                </c:pt>
                <c:pt idx="9">
                  <c:v>-19.222738</c:v>
                </c:pt>
                <c:pt idx="10">
                  <c:v>-18.584648000000001</c:v>
                </c:pt>
                <c:pt idx="11">
                  <c:v>-17.950123000000001</c:v>
                </c:pt>
                <c:pt idx="12">
                  <c:v>-17.267749999999999</c:v>
                </c:pt>
                <c:pt idx="13">
                  <c:v>-16.615849000000001</c:v>
                </c:pt>
                <c:pt idx="14">
                  <c:v>-15.892986000000001</c:v>
                </c:pt>
                <c:pt idx="15">
                  <c:v>-15.188902000000001</c:v>
                </c:pt>
                <c:pt idx="16">
                  <c:v>-14.408016999999999</c:v>
                </c:pt>
                <c:pt idx="17">
                  <c:v>-13.642385000000001</c:v>
                </c:pt>
                <c:pt idx="18">
                  <c:v>-12.786096000000001</c:v>
                </c:pt>
                <c:pt idx="19">
                  <c:v>-11.996886</c:v>
                </c:pt>
                <c:pt idx="20">
                  <c:v>-11.263249</c:v>
                </c:pt>
                <c:pt idx="21">
                  <c:v>-10.630687999999999</c:v>
                </c:pt>
                <c:pt idx="22">
                  <c:v>-10.072108999999999</c:v>
                </c:pt>
                <c:pt idx="23">
                  <c:v>-9.6210442</c:v>
                </c:pt>
                <c:pt idx="24">
                  <c:v>-9.2214288999999994</c:v>
                </c:pt>
                <c:pt idx="25">
                  <c:v>-8.8679418999999999</c:v>
                </c:pt>
                <c:pt idx="26">
                  <c:v>-8.5607089999999992</c:v>
                </c:pt>
                <c:pt idx="27">
                  <c:v>-8.2908238999999995</c:v>
                </c:pt>
                <c:pt idx="28">
                  <c:v>-8.0796022000000001</c:v>
                </c:pt>
                <c:pt idx="29">
                  <c:v>-7.9125671000000004</c:v>
                </c:pt>
                <c:pt idx="30">
                  <c:v>-7.8111591000000002</c:v>
                </c:pt>
                <c:pt idx="31">
                  <c:v>-7.7605395000000001</c:v>
                </c:pt>
                <c:pt idx="32">
                  <c:v>-7.7625298999999996</c:v>
                </c:pt>
                <c:pt idx="33">
                  <c:v>-7.7797222000000001</c:v>
                </c:pt>
                <c:pt idx="34">
                  <c:v>-7.8106140999999996</c:v>
                </c:pt>
                <c:pt idx="35">
                  <c:v>-7.8522743999999998</c:v>
                </c:pt>
                <c:pt idx="36">
                  <c:v>-7.8934673999999996</c:v>
                </c:pt>
                <c:pt idx="37">
                  <c:v>-7.9288607000000004</c:v>
                </c:pt>
                <c:pt idx="38">
                  <c:v>-7.9616522999999999</c:v>
                </c:pt>
                <c:pt idx="39">
                  <c:v>-7.9816551000000002</c:v>
                </c:pt>
                <c:pt idx="40">
                  <c:v>-7.9774865999999998</c:v>
                </c:pt>
                <c:pt idx="41">
                  <c:v>-7.9798555000000002</c:v>
                </c:pt>
                <c:pt idx="42">
                  <c:v>-7.9892054000000003</c:v>
                </c:pt>
                <c:pt idx="43">
                  <c:v>-8.0052128000000007</c:v>
                </c:pt>
                <c:pt idx="44">
                  <c:v>-8.0179910999999997</c:v>
                </c:pt>
                <c:pt idx="45">
                  <c:v>-8.0480689999999999</c:v>
                </c:pt>
                <c:pt idx="46">
                  <c:v>-8.0657291000000004</c:v>
                </c:pt>
                <c:pt idx="47">
                  <c:v>-8.0809955999999996</c:v>
                </c:pt>
                <c:pt idx="48">
                  <c:v>-8.1075773000000009</c:v>
                </c:pt>
                <c:pt idx="49">
                  <c:v>-8.1628141000000003</c:v>
                </c:pt>
                <c:pt idx="50">
                  <c:v>-8.2207717999999996</c:v>
                </c:pt>
                <c:pt idx="51">
                  <c:v>-8.2943773000000007</c:v>
                </c:pt>
                <c:pt idx="52">
                  <c:v>-8.3858651999999996</c:v>
                </c:pt>
                <c:pt idx="53">
                  <c:v>-8.4718914000000005</c:v>
                </c:pt>
                <c:pt idx="54">
                  <c:v>-8.5550156000000008</c:v>
                </c:pt>
                <c:pt idx="55">
                  <c:v>-8.6480265000000003</c:v>
                </c:pt>
                <c:pt idx="56">
                  <c:v>-8.7368144999999995</c:v>
                </c:pt>
                <c:pt idx="57">
                  <c:v>-8.8185319999999994</c:v>
                </c:pt>
                <c:pt idx="58">
                  <c:v>-8.8977813999999995</c:v>
                </c:pt>
                <c:pt idx="59">
                  <c:v>-8.9696321000000001</c:v>
                </c:pt>
                <c:pt idx="60">
                  <c:v>-9.0346966000000002</c:v>
                </c:pt>
                <c:pt idx="61">
                  <c:v>-9.1029996999999998</c:v>
                </c:pt>
                <c:pt idx="62">
                  <c:v>-9.1651182000000002</c:v>
                </c:pt>
                <c:pt idx="63">
                  <c:v>-9.2283896999999993</c:v>
                </c:pt>
                <c:pt idx="64">
                  <c:v>-9.2869157999999992</c:v>
                </c:pt>
                <c:pt idx="65">
                  <c:v>-9.3419533000000001</c:v>
                </c:pt>
                <c:pt idx="66">
                  <c:v>-9.3927069000000003</c:v>
                </c:pt>
                <c:pt idx="67">
                  <c:v>-9.4440193000000008</c:v>
                </c:pt>
                <c:pt idx="68">
                  <c:v>-9.4902152999999991</c:v>
                </c:pt>
                <c:pt idx="69">
                  <c:v>-9.5393982000000008</c:v>
                </c:pt>
                <c:pt idx="70">
                  <c:v>-9.5820103000000003</c:v>
                </c:pt>
                <c:pt idx="71">
                  <c:v>-9.6294470000000008</c:v>
                </c:pt>
                <c:pt idx="72">
                  <c:v>-9.6742171999999993</c:v>
                </c:pt>
                <c:pt idx="73">
                  <c:v>-9.7187365999999997</c:v>
                </c:pt>
                <c:pt idx="74">
                  <c:v>-9.7514132999999994</c:v>
                </c:pt>
                <c:pt idx="75">
                  <c:v>-9.7978801999999998</c:v>
                </c:pt>
                <c:pt idx="76">
                  <c:v>-9.8360366999999993</c:v>
                </c:pt>
                <c:pt idx="77">
                  <c:v>-9.8766537000000003</c:v>
                </c:pt>
                <c:pt idx="78">
                  <c:v>-9.9240065000000008</c:v>
                </c:pt>
                <c:pt idx="79">
                  <c:v>-9.9652662000000003</c:v>
                </c:pt>
                <c:pt idx="80">
                  <c:v>-9.9898375999999995</c:v>
                </c:pt>
                <c:pt idx="81">
                  <c:v>-10.010011</c:v>
                </c:pt>
                <c:pt idx="82">
                  <c:v>-10.027968</c:v>
                </c:pt>
                <c:pt idx="83">
                  <c:v>-10.028756</c:v>
                </c:pt>
                <c:pt idx="84">
                  <c:v>-10.033654</c:v>
                </c:pt>
                <c:pt idx="85">
                  <c:v>-10.015556</c:v>
                </c:pt>
                <c:pt idx="86">
                  <c:v>-9.9986200000000007</c:v>
                </c:pt>
                <c:pt idx="87">
                  <c:v>-9.9660702000000008</c:v>
                </c:pt>
                <c:pt idx="88">
                  <c:v>-9.9522648</c:v>
                </c:pt>
                <c:pt idx="89">
                  <c:v>-9.9547653</c:v>
                </c:pt>
                <c:pt idx="90">
                  <c:v>-9.9708462000000004</c:v>
                </c:pt>
                <c:pt idx="91">
                  <c:v>-10.000688999999999</c:v>
                </c:pt>
                <c:pt idx="92">
                  <c:v>-10.063191</c:v>
                </c:pt>
                <c:pt idx="93">
                  <c:v>-10.152035</c:v>
                </c:pt>
                <c:pt idx="94">
                  <c:v>-10.242654</c:v>
                </c:pt>
                <c:pt idx="95">
                  <c:v>-10.361352999999999</c:v>
                </c:pt>
                <c:pt idx="96">
                  <c:v>-10.481089000000001</c:v>
                </c:pt>
                <c:pt idx="97">
                  <c:v>-10.565828</c:v>
                </c:pt>
                <c:pt idx="98">
                  <c:v>-10.640625999999999</c:v>
                </c:pt>
                <c:pt idx="99">
                  <c:v>-10.704857000000001</c:v>
                </c:pt>
                <c:pt idx="100">
                  <c:v>-10.754844</c:v>
                </c:pt>
                <c:pt idx="101">
                  <c:v>-10.776464000000001</c:v>
                </c:pt>
                <c:pt idx="102">
                  <c:v>-10.817297</c:v>
                </c:pt>
                <c:pt idx="103">
                  <c:v>-10.811754000000001</c:v>
                </c:pt>
                <c:pt idx="104">
                  <c:v>-10.807877</c:v>
                </c:pt>
                <c:pt idx="105">
                  <c:v>-10.78548</c:v>
                </c:pt>
                <c:pt idx="106">
                  <c:v>-10.773771999999999</c:v>
                </c:pt>
                <c:pt idx="107">
                  <c:v>-10.736510000000001</c:v>
                </c:pt>
                <c:pt idx="108">
                  <c:v>-10.701967</c:v>
                </c:pt>
                <c:pt idx="109">
                  <c:v>-10.663942</c:v>
                </c:pt>
                <c:pt idx="110">
                  <c:v>-10.628349999999999</c:v>
                </c:pt>
                <c:pt idx="111">
                  <c:v>-10.600801000000001</c:v>
                </c:pt>
                <c:pt idx="112">
                  <c:v>-10.588623</c:v>
                </c:pt>
                <c:pt idx="113">
                  <c:v>-10.581534</c:v>
                </c:pt>
                <c:pt idx="114">
                  <c:v>-10.575341</c:v>
                </c:pt>
                <c:pt idx="115">
                  <c:v>-10.575471</c:v>
                </c:pt>
                <c:pt idx="116">
                  <c:v>-10.569623999999999</c:v>
                </c:pt>
                <c:pt idx="117">
                  <c:v>-10.573205</c:v>
                </c:pt>
                <c:pt idx="118">
                  <c:v>-10.58043</c:v>
                </c:pt>
                <c:pt idx="119">
                  <c:v>-10.591831000000001</c:v>
                </c:pt>
                <c:pt idx="120">
                  <c:v>-10.615772</c:v>
                </c:pt>
                <c:pt idx="121">
                  <c:v>-10.630483999999999</c:v>
                </c:pt>
                <c:pt idx="122">
                  <c:v>-10.652068999999999</c:v>
                </c:pt>
                <c:pt idx="123">
                  <c:v>-10.686914</c:v>
                </c:pt>
                <c:pt idx="124">
                  <c:v>-10.719314000000001</c:v>
                </c:pt>
                <c:pt idx="125">
                  <c:v>-10.745585</c:v>
                </c:pt>
                <c:pt idx="126">
                  <c:v>-10.782918</c:v>
                </c:pt>
                <c:pt idx="127">
                  <c:v>-10.811499</c:v>
                </c:pt>
                <c:pt idx="128">
                  <c:v>-10.83548</c:v>
                </c:pt>
                <c:pt idx="129">
                  <c:v>-10.858542999999999</c:v>
                </c:pt>
                <c:pt idx="130">
                  <c:v>-10.877295999999999</c:v>
                </c:pt>
                <c:pt idx="131">
                  <c:v>-10.89442</c:v>
                </c:pt>
                <c:pt idx="132">
                  <c:v>-10.907482999999999</c:v>
                </c:pt>
                <c:pt idx="133">
                  <c:v>-10.922319</c:v>
                </c:pt>
                <c:pt idx="134">
                  <c:v>-10.937476999999999</c:v>
                </c:pt>
                <c:pt idx="135">
                  <c:v>-10.956141000000001</c:v>
                </c:pt>
                <c:pt idx="136">
                  <c:v>-10.993093999999999</c:v>
                </c:pt>
                <c:pt idx="137">
                  <c:v>-11.054748</c:v>
                </c:pt>
                <c:pt idx="138">
                  <c:v>-11.107979</c:v>
                </c:pt>
                <c:pt idx="139">
                  <c:v>-11.166547</c:v>
                </c:pt>
                <c:pt idx="140">
                  <c:v>-11.300071000000001</c:v>
                </c:pt>
                <c:pt idx="141">
                  <c:v>-11.422345</c:v>
                </c:pt>
                <c:pt idx="142">
                  <c:v>-11.492649</c:v>
                </c:pt>
                <c:pt idx="143">
                  <c:v>-11.657676</c:v>
                </c:pt>
                <c:pt idx="144">
                  <c:v>-11.897352</c:v>
                </c:pt>
                <c:pt idx="145">
                  <c:v>-12.143666</c:v>
                </c:pt>
                <c:pt idx="146">
                  <c:v>-12.630992000000001</c:v>
                </c:pt>
                <c:pt idx="147">
                  <c:v>-13.291409</c:v>
                </c:pt>
                <c:pt idx="148">
                  <c:v>-13.935719000000001</c:v>
                </c:pt>
                <c:pt idx="149">
                  <c:v>-14.858513</c:v>
                </c:pt>
                <c:pt idx="150">
                  <c:v>-16.124434000000001</c:v>
                </c:pt>
                <c:pt idx="151">
                  <c:v>-17.424541000000001</c:v>
                </c:pt>
                <c:pt idx="152">
                  <c:v>-18.904329000000001</c:v>
                </c:pt>
                <c:pt idx="153">
                  <c:v>-20.681501000000001</c:v>
                </c:pt>
                <c:pt idx="154">
                  <c:v>-22.186121</c:v>
                </c:pt>
                <c:pt idx="155">
                  <c:v>-23.171579000000001</c:v>
                </c:pt>
                <c:pt idx="156">
                  <c:v>-24.323566</c:v>
                </c:pt>
                <c:pt idx="157">
                  <c:v>-25.378375999999999</c:v>
                </c:pt>
                <c:pt idx="158">
                  <c:v>-25.589579000000001</c:v>
                </c:pt>
                <c:pt idx="159">
                  <c:v>-25.459909</c:v>
                </c:pt>
                <c:pt idx="160">
                  <c:v>-25.461994000000001</c:v>
                </c:pt>
                <c:pt idx="161">
                  <c:v>-24.742000999999998</c:v>
                </c:pt>
                <c:pt idx="162">
                  <c:v>-23.529267999999998</c:v>
                </c:pt>
                <c:pt idx="163">
                  <c:v>-22.423898999999999</c:v>
                </c:pt>
                <c:pt idx="164">
                  <c:v>-21.070702000000001</c:v>
                </c:pt>
                <c:pt idx="165">
                  <c:v>-19.427185000000001</c:v>
                </c:pt>
                <c:pt idx="166">
                  <c:v>-17.944056</c:v>
                </c:pt>
                <c:pt idx="167">
                  <c:v>-16.422325000000001</c:v>
                </c:pt>
                <c:pt idx="168">
                  <c:v>-14.947055000000001</c:v>
                </c:pt>
                <c:pt idx="169">
                  <c:v>-13.912316000000001</c:v>
                </c:pt>
                <c:pt idx="170">
                  <c:v>-13.119541</c:v>
                </c:pt>
                <c:pt idx="171">
                  <c:v>-12.33675</c:v>
                </c:pt>
                <c:pt idx="172">
                  <c:v>-11.853286000000001</c:v>
                </c:pt>
                <c:pt idx="173">
                  <c:v>-11.74404</c:v>
                </c:pt>
                <c:pt idx="174">
                  <c:v>-11.722766</c:v>
                </c:pt>
                <c:pt idx="175">
                  <c:v>-11.748481999999999</c:v>
                </c:pt>
                <c:pt idx="176">
                  <c:v>-11.936178</c:v>
                </c:pt>
                <c:pt idx="177">
                  <c:v>-12.228521000000001</c:v>
                </c:pt>
                <c:pt idx="178">
                  <c:v>-12.548878</c:v>
                </c:pt>
                <c:pt idx="179">
                  <c:v>-12.918837999999999</c:v>
                </c:pt>
                <c:pt idx="180">
                  <c:v>-13.359256999999999</c:v>
                </c:pt>
                <c:pt idx="181">
                  <c:v>-13.805585000000001</c:v>
                </c:pt>
                <c:pt idx="182">
                  <c:v>-14.214257</c:v>
                </c:pt>
                <c:pt idx="183">
                  <c:v>-14.636793000000001</c:v>
                </c:pt>
                <c:pt idx="184">
                  <c:v>-15.070194000000001</c:v>
                </c:pt>
                <c:pt idx="185">
                  <c:v>-15.550406000000001</c:v>
                </c:pt>
                <c:pt idx="186">
                  <c:v>-16.173449999999999</c:v>
                </c:pt>
                <c:pt idx="187">
                  <c:v>-17.043911000000001</c:v>
                </c:pt>
                <c:pt idx="188">
                  <c:v>-18.389327999999999</c:v>
                </c:pt>
                <c:pt idx="189">
                  <c:v>-20.117291999999999</c:v>
                </c:pt>
                <c:pt idx="190">
                  <c:v>-22.342573000000002</c:v>
                </c:pt>
                <c:pt idx="191">
                  <c:v>-25.003617999999999</c:v>
                </c:pt>
                <c:pt idx="192">
                  <c:v>-27.966846</c:v>
                </c:pt>
                <c:pt idx="193">
                  <c:v>-31.037929999999999</c:v>
                </c:pt>
                <c:pt idx="194">
                  <c:v>-33.975966999999997</c:v>
                </c:pt>
                <c:pt idx="195">
                  <c:v>-36.459114</c:v>
                </c:pt>
                <c:pt idx="196">
                  <c:v>-38.316997999999998</c:v>
                </c:pt>
                <c:pt idx="197">
                  <c:v>-39.559654000000002</c:v>
                </c:pt>
                <c:pt idx="198">
                  <c:v>-40.240879</c:v>
                </c:pt>
                <c:pt idx="199">
                  <c:v>-40.580905999999999</c:v>
                </c:pt>
                <c:pt idx="200">
                  <c:v>-40.722693999999997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C-4D90-ADA7-6B3AF926CA4B}"/>
            </c:ext>
          </c:extLst>
        </c:ser>
        <c:ser>
          <c:idx val="0"/>
          <c:order val="4"/>
          <c:tx>
            <c:strRef>
              <c:f>'CLvsLO 1.5GHz IF'!$V$2</c:f>
              <c:strCache>
                <c:ptCount val="1"/>
                <c:pt idx="0">
                  <c:v>+5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IF'!$V$5:$V$205</c:f>
              <c:numCache>
                <c:formatCode>General</c:formatCode>
                <c:ptCount val="201"/>
                <c:pt idx="0">
                  <c:v>-29.434221000000001</c:v>
                </c:pt>
                <c:pt idx="1">
                  <c:v>-27.869104</c:v>
                </c:pt>
                <c:pt idx="2">
                  <c:v>-25.743624000000001</c:v>
                </c:pt>
                <c:pt idx="3">
                  <c:v>-24.166193</c:v>
                </c:pt>
                <c:pt idx="4">
                  <c:v>-23.03754</c:v>
                </c:pt>
                <c:pt idx="5">
                  <c:v>-22.187550999999999</c:v>
                </c:pt>
                <c:pt idx="6">
                  <c:v>-21.424503000000001</c:v>
                </c:pt>
                <c:pt idx="7">
                  <c:v>-20.738748999999999</c:v>
                </c:pt>
                <c:pt idx="8">
                  <c:v>-20.123047</c:v>
                </c:pt>
                <c:pt idx="9">
                  <c:v>-19.559128000000001</c:v>
                </c:pt>
                <c:pt idx="10">
                  <c:v>-19.02458</c:v>
                </c:pt>
                <c:pt idx="11">
                  <c:v>-18.407824999999999</c:v>
                </c:pt>
                <c:pt idx="12">
                  <c:v>-17.784293999999999</c:v>
                </c:pt>
                <c:pt idx="13">
                  <c:v>-17.018654000000002</c:v>
                </c:pt>
                <c:pt idx="14">
                  <c:v>-16.397860999999999</c:v>
                </c:pt>
                <c:pt idx="15">
                  <c:v>-15.66967</c:v>
                </c:pt>
                <c:pt idx="16">
                  <c:v>-14.956438</c:v>
                </c:pt>
                <c:pt idx="17">
                  <c:v>-14.073560000000001</c:v>
                </c:pt>
                <c:pt idx="18">
                  <c:v>-13.205878</c:v>
                </c:pt>
                <c:pt idx="19">
                  <c:v>-12.293739</c:v>
                </c:pt>
                <c:pt idx="20">
                  <c:v>-11.537766</c:v>
                </c:pt>
                <c:pt idx="21">
                  <c:v>-10.878577999999999</c:v>
                </c:pt>
                <c:pt idx="22">
                  <c:v>-10.388222000000001</c:v>
                </c:pt>
                <c:pt idx="23">
                  <c:v>-9.9079361000000006</c:v>
                </c:pt>
                <c:pt idx="24">
                  <c:v>-9.4766940999999996</c:v>
                </c:pt>
                <c:pt idx="25">
                  <c:v>-9.1089058000000005</c:v>
                </c:pt>
                <c:pt idx="26">
                  <c:v>-8.7887687999999997</c:v>
                </c:pt>
                <c:pt idx="27">
                  <c:v>-8.5139245999999993</c:v>
                </c:pt>
                <c:pt idx="28">
                  <c:v>-8.2343349000000003</c:v>
                </c:pt>
                <c:pt idx="29">
                  <c:v>-8.0307884000000005</c:v>
                </c:pt>
                <c:pt idx="30">
                  <c:v>-7.8988461000000001</c:v>
                </c:pt>
                <c:pt idx="31">
                  <c:v>-7.8673247999999996</c:v>
                </c:pt>
                <c:pt idx="32">
                  <c:v>-7.8655271999999998</c:v>
                </c:pt>
                <c:pt idx="33">
                  <c:v>-7.8791862000000004</c:v>
                </c:pt>
                <c:pt idx="34">
                  <c:v>-7.8763737999999996</c:v>
                </c:pt>
                <c:pt idx="35">
                  <c:v>-7.8811555000000002</c:v>
                </c:pt>
                <c:pt idx="36">
                  <c:v>-7.9001174000000001</c:v>
                </c:pt>
                <c:pt idx="37">
                  <c:v>-7.9383106000000003</c:v>
                </c:pt>
                <c:pt idx="38">
                  <c:v>-7.9631553000000004</c:v>
                </c:pt>
                <c:pt idx="39">
                  <c:v>-7.9707378999999996</c:v>
                </c:pt>
                <c:pt idx="40">
                  <c:v>-7.9593204999999996</c:v>
                </c:pt>
                <c:pt idx="41">
                  <c:v>-7.9432343999999997</c:v>
                </c:pt>
                <c:pt idx="42">
                  <c:v>-7.9411687999999998</c:v>
                </c:pt>
                <c:pt idx="43">
                  <c:v>-7.9602903999999999</c:v>
                </c:pt>
                <c:pt idx="44">
                  <c:v>-8.0066956999999999</c:v>
                </c:pt>
                <c:pt idx="45">
                  <c:v>-8.0312576</c:v>
                </c:pt>
                <c:pt idx="46">
                  <c:v>-8.0627098000000004</c:v>
                </c:pt>
                <c:pt idx="47">
                  <c:v>-8.0811653000000003</c:v>
                </c:pt>
                <c:pt idx="48">
                  <c:v>-8.1192931999999995</c:v>
                </c:pt>
                <c:pt idx="49">
                  <c:v>-8.1728238999999991</c:v>
                </c:pt>
                <c:pt idx="50">
                  <c:v>-8.2679147999999998</c:v>
                </c:pt>
                <c:pt idx="51">
                  <c:v>-8.3691969000000004</c:v>
                </c:pt>
                <c:pt idx="52">
                  <c:v>-8.4614668000000002</c:v>
                </c:pt>
                <c:pt idx="53">
                  <c:v>-8.5495043000000006</c:v>
                </c:pt>
                <c:pt idx="54">
                  <c:v>-8.6444949999999992</c:v>
                </c:pt>
                <c:pt idx="55">
                  <c:v>-8.7447634000000001</c:v>
                </c:pt>
                <c:pt idx="56">
                  <c:v>-8.8388881999999995</c:v>
                </c:pt>
                <c:pt idx="57">
                  <c:v>-8.9240761000000006</c:v>
                </c:pt>
                <c:pt idx="58">
                  <c:v>-9.0030441000000003</c:v>
                </c:pt>
                <c:pt idx="59">
                  <c:v>-9.0656786</c:v>
                </c:pt>
                <c:pt idx="60">
                  <c:v>-9.1337451999999999</c:v>
                </c:pt>
                <c:pt idx="61">
                  <c:v>-9.1999502</c:v>
                </c:pt>
                <c:pt idx="62">
                  <c:v>-9.2650269999999999</c:v>
                </c:pt>
                <c:pt idx="63">
                  <c:v>-9.3229293999999996</c:v>
                </c:pt>
                <c:pt idx="64">
                  <c:v>-9.3729811000000005</c:v>
                </c:pt>
                <c:pt idx="65">
                  <c:v>-9.4219922999999994</c:v>
                </c:pt>
                <c:pt idx="66">
                  <c:v>-9.4791384000000001</c:v>
                </c:pt>
                <c:pt idx="67">
                  <c:v>-9.5401124999999993</c:v>
                </c:pt>
                <c:pt idx="68">
                  <c:v>-9.5929365000000004</c:v>
                </c:pt>
                <c:pt idx="69">
                  <c:v>-9.6324138999999995</c:v>
                </c:pt>
                <c:pt idx="70">
                  <c:v>-9.6717423999999994</c:v>
                </c:pt>
                <c:pt idx="71">
                  <c:v>-9.7176752000000004</c:v>
                </c:pt>
                <c:pt idx="72">
                  <c:v>-9.7799958999999994</c:v>
                </c:pt>
                <c:pt idx="73">
                  <c:v>-9.8315306000000007</c:v>
                </c:pt>
                <c:pt idx="74">
                  <c:v>-9.8675270000000008</c:v>
                </c:pt>
                <c:pt idx="75">
                  <c:v>-9.8711271000000007</c:v>
                </c:pt>
                <c:pt idx="76">
                  <c:v>-9.9004507000000004</c:v>
                </c:pt>
                <c:pt idx="77">
                  <c:v>-9.9442444000000005</c:v>
                </c:pt>
                <c:pt idx="78">
                  <c:v>-10.004733</c:v>
                </c:pt>
                <c:pt idx="79">
                  <c:v>-10.043398</c:v>
                </c:pt>
                <c:pt idx="80">
                  <c:v>-10.053979999999999</c:v>
                </c:pt>
                <c:pt idx="81">
                  <c:v>-10.054207</c:v>
                </c:pt>
                <c:pt idx="82">
                  <c:v>-10.050565000000001</c:v>
                </c:pt>
                <c:pt idx="83">
                  <c:v>-10.070036999999999</c:v>
                </c:pt>
                <c:pt idx="84">
                  <c:v>-10.079834999999999</c:v>
                </c:pt>
                <c:pt idx="85">
                  <c:v>-10.075685</c:v>
                </c:pt>
                <c:pt idx="86">
                  <c:v>-10.038494</c:v>
                </c:pt>
                <c:pt idx="87">
                  <c:v>-10.02243</c:v>
                </c:pt>
                <c:pt idx="88">
                  <c:v>-10.007051000000001</c:v>
                </c:pt>
                <c:pt idx="89">
                  <c:v>-10.047174</c:v>
                </c:pt>
                <c:pt idx="90">
                  <c:v>-10.101395999999999</c:v>
                </c:pt>
                <c:pt idx="91">
                  <c:v>-10.153971</c:v>
                </c:pt>
                <c:pt idx="92">
                  <c:v>-10.213414</c:v>
                </c:pt>
                <c:pt idx="93">
                  <c:v>-10.295692000000001</c:v>
                </c:pt>
                <c:pt idx="94">
                  <c:v>-10.457382000000001</c:v>
                </c:pt>
                <c:pt idx="95">
                  <c:v>-10.596814</c:v>
                </c:pt>
                <c:pt idx="96">
                  <c:v>-10.729835</c:v>
                </c:pt>
                <c:pt idx="97">
                  <c:v>-10.826838</c:v>
                </c:pt>
                <c:pt idx="98">
                  <c:v>-10.882346999999999</c:v>
                </c:pt>
                <c:pt idx="99">
                  <c:v>-10.953381</c:v>
                </c:pt>
                <c:pt idx="100">
                  <c:v>-10.997073</c:v>
                </c:pt>
                <c:pt idx="101">
                  <c:v>-11.074197</c:v>
                </c:pt>
                <c:pt idx="102">
                  <c:v>-11.073169</c:v>
                </c:pt>
                <c:pt idx="103">
                  <c:v>-11.081549000000001</c:v>
                </c:pt>
                <c:pt idx="104">
                  <c:v>-11.054257</c:v>
                </c:pt>
                <c:pt idx="105">
                  <c:v>-11.055458</c:v>
                </c:pt>
                <c:pt idx="106">
                  <c:v>-11.016662</c:v>
                </c:pt>
                <c:pt idx="107">
                  <c:v>-11.007414000000001</c:v>
                </c:pt>
                <c:pt idx="108">
                  <c:v>-10.951604</c:v>
                </c:pt>
                <c:pt idx="109">
                  <c:v>-10.892879000000001</c:v>
                </c:pt>
                <c:pt idx="110">
                  <c:v>-10.840643999999999</c:v>
                </c:pt>
                <c:pt idx="111">
                  <c:v>-10.803093000000001</c:v>
                </c:pt>
                <c:pt idx="112">
                  <c:v>-10.802875999999999</c:v>
                </c:pt>
                <c:pt idx="113">
                  <c:v>-10.789227</c:v>
                </c:pt>
                <c:pt idx="114">
                  <c:v>-10.785511</c:v>
                </c:pt>
                <c:pt idx="115">
                  <c:v>-10.7788</c:v>
                </c:pt>
                <c:pt idx="116">
                  <c:v>-10.774426</c:v>
                </c:pt>
                <c:pt idx="117">
                  <c:v>-10.788959999999999</c:v>
                </c:pt>
                <c:pt idx="118">
                  <c:v>-10.803146</c:v>
                </c:pt>
                <c:pt idx="119">
                  <c:v>-10.819302</c:v>
                </c:pt>
                <c:pt idx="120">
                  <c:v>-10.853291</c:v>
                </c:pt>
                <c:pt idx="121">
                  <c:v>-10.898213</c:v>
                </c:pt>
                <c:pt idx="122">
                  <c:v>-10.931765</c:v>
                </c:pt>
                <c:pt idx="123">
                  <c:v>-10.965877000000001</c:v>
                </c:pt>
                <c:pt idx="124">
                  <c:v>-10.994028</c:v>
                </c:pt>
                <c:pt idx="125">
                  <c:v>-11.044378</c:v>
                </c:pt>
                <c:pt idx="126">
                  <c:v>-11.081599000000001</c:v>
                </c:pt>
                <c:pt idx="127">
                  <c:v>-11.114862</c:v>
                </c:pt>
                <c:pt idx="128">
                  <c:v>-11.144401999999999</c:v>
                </c:pt>
                <c:pt idx="129">
                  <c:v>-11.171132</c:v>
                </c:pt>
                <c:pt idx="130">
                  <c:v>-11.200733</c:v>
                </c:pt>
                <c:pt idx="131">
                  <c:v>-11.227138</c:v>
                </c:pt>
                <c:pt idx="132">
                  <c:v>-11.259095</c:v>
                </c:pt>
                <c:pt idx="133">
                  <c:v>-11.288686999999999</c:v>
                </c:pt>
                <c:pt idx="134">
                  <c:v>-11.331505999999999</c:v>
                </c:pt>
                <c:pt idx="135">
                  <c:v>-11.387057</c:v>
                </c:pt>
                <c:pt idx="136">
                  <c:v>-11.445679</c:v>
                </c:pt>
                <c:pt idx="137">
                  <c:v>-11.546211</c:v>
                </c:pt>
                <c:pt idx="138">
                  <c:v>-11.693408</c:v>
                </c:pt>
                <c:pt idx="139">
                  <c:v>-11.828449000000001</c:v>
                </c:pt>
                <c:pt idx="140">
                  <c:v>-11.944876000000001</c:v>
                </c:pt>
                <c:pt idx="141">
                  <c:v>-12.226462</c:v>
                </c:pt>
                <c:pt idx="142">
                  <c:v>-12.579803</c:v>
                </c:pt>
                <c:pt idx="143">
                  <c:v>-12.834182</c:v>
                </c:pt>
                <c:pt idx="144">
                  <c:v>-13.16423</c:v>
                </c:pt>
                <c:pt idx="145">
                  <c:v>-13.736675999999999</c:v>
                </c:pt>
                <c:pt idx="146">
                  <c:v>-14.641795</c:v>
                </c:pt>
                <c:pt idx="147">
                  <c:v>-15.924337</c:v>
                </c:pt>
                <c:pt idx="148">
                  <c:v>-17.246153</c:v>
                </c:pt>
                <c:pt idx="149">
                  <c:v>-18.459320000000002</c:v>
                </c:pt>
                <c:pt idx="150">
                  <c:v>-19.714426</c:v>
                </c:pt>
                <c:pt idx="151">
                  <c:v>-21.371957999999999</c:v>
                </c:pt>
                <c:pt idx="152">
                  <c:v>-23.334168999999999</c:v>
                </c:pt>
                <c:pt idx="153">
                  <c:v>-25.063839000000002</c:v>
                </c:pt>
                <c:pt idx="154">
                  <c:v>-26.586521000000001</c:v>
                </c:pt>
                <c:pt idx="155">
                  <c:v>-27.777457999999999</c:v>
                </c:pt>
                <c:pt idx="156">
                  <c:v>-28.358408000000001</c:v>
                </c:pt>
                <c:pt idx="157">
                  <c:v>-29.023257999999998</c:v>
                </c:pt>
                <c:pt idx="158">
                  <c:v>-29.892693999999999</c:v>
                </c:pt>
                <c:pt idx="159">
                  <c:v>-30.191334000000001</c:v>
                </c:pt>
                <c:pt idx="160">
                  <c:v>-29.469754999999999</c:v>
                </c:pt>
                <c:pt idx="161">
                  <c:v>-28.479965</c:v>
                </c:pt>
                <c:pt idx="162">
                  <c:v>-27.767263</c:v>
                </c:pt>
                <c:pt idx="163">
                  <c:v>-27.020517000000002</c:v>
                </c:pt>
                <c:pt idx="164">
                  <c:v>-25.630178000000001</c:v>
                </c:pt>
                <c:pt idx="165">
                  <c:v>-23.808796000000001</c:v>
                </c:pt>
                <c:pt idx="166">
                  <c:v>-21.961266999999999</c:v>
                </c:pt>
                <c:pt idx="167">
                  <c:v>-20.469303</c:v>
                </c:pt>
                <c:pt idx="168">
                  <c:v>-19.170607</c:v>
                </c:pt>
                <c:pt idx="169">
                  <c:v>-17.487166999999999</c:v>
                </c:pt>
                <c:pt idx="170">
                  <c:v>-15.789004</c:v>
                </c:pt>
                <c:pt idx="171">
                  <c:v>-14.651929000000001</c:v>
                </c:pt>
                <c:pt idx="172">
                  <c:v>-13.898294</c:v>
                </c:pt>
                <c:pt idx="173">
                  <c:v>-13.219253</c:v>
                </c:pt>
                <c:pt idx="174">
                  <c:v>-12.712528000000001</c:v>
                </c:pt>
                <c:pt idx="175">
                  <c:v>-12.608694</c:v>
                </c:pt>
                <c:pt idx="176">
                  <c:v>-12.650925000000001</c:v>
                </c:pt>
                <c:pt idx="177">
                  <c:v>-12.703123</c:v>
                </c:pt>
                <c:pt idx="178">
                  <c:v>-12.944194</c:v>
                </c:pt>
                <c:pt idx="179">
                  <c:v>-13.310919</c:v>
                </c:pt>
                <c:pt idx="180">
                  <c:v>-13.716765000000001</c:v>
                </c:pt>
                <c:pt idx="181">
                  <c:v>-14.160012999999999</c:v>
                </c:pt>
                <c:pt idx="182">
                  <c:v>-14.589528</c:v>
                </c:pt>
                <c:pt idx="183">
                  <c:v>-14.990522</c:v>
                </c:pt>
                <c:pt idx="184">
                  <c:v>-15.388112</c:v>
                </c:pt>
                <c:pt idx="185">
                  <c:v>-15.836520999999999</c:v>
                </c:pt>
                <c:pt idx="186">
                  <c:v>-16.413367999999998</c:v>
                </c:pt>
                <c:pt idx="187">
                  <c:v>-17.195558999999999</c:v>
                </c:pt>
                <c:pt idx="188">
                  <c:v>-18.150797000000001</c:v>
                </c:pt>
                <c:pt idx="189">
                  <c:v>-19.379086000000001</c:v>
                </c:pt>
                <c:pt idx="190">
                  <c:v>-20.764718999999999</c:v>
                </c:pt>
                <c:pt idx="191">
                  <c:v>-22.491586999999999</c:v>
                </c:pt>
                <c:pt idx="192">
                  <c:v>-24.393753</c:v>
                </c:pt>
                <c:pt idx="193">
                  <c:v>-26.510567000000002</c:v>
                </c:pt>
                <c:pt idx="194">
                  <c:v>-29.003792000000001</c:v>
                </c:pt>
                <c:pt idx="195">
                  <c:v>-31.585850000000001</c:v>
                </c:pt>
                <c:pt idx="196">
                  <c:v>-34.239581999999999</c:v>
                </c:pt>
                <c:pt idx="197">
                  <c:v>-36.298645</c:v>
                </c:pt>
                <c:pt idx="198">
                  <c:v>-37.942515999999998</c:v>
                </c:pt>
                <c:pt idx="199">
                  <c:v>-39.212490000000003</c:v>
                </c:pt>
                <c:pt idx="200">
                  <c:v>-40.030766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6BC-4D90-ADA7-6B3AF926CA4B}"/>
            </c:ext>
          </c:extLst>
        </c:ser>
        <c:ser>
          <c:idx val="4"/>
          <c:order val="5"/>
          <c:tx>
            <c:strRef>
              <c:f>'CLvsLO 1.5GHz IF'!$W$2</c:f>
              <c:strCache>
                <c:ptCount val="1"/>
                <c:pt idx="0">
                  <c:v>+3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IF'!$W$5:$W$205</c:f>
              <c:numCache>
                <c:formatCode>General</c:formatCode>
                <c:ptCount val="201"/>
                <c:pt idx="0">
                  <c:v>-29.945212999999999</c:v>
                </c:pt>
                <c:pt idx="1">
                  <c:v>-28.339086999999999</c:v>
                </c:pt>
                <c:pt idx="2">
                  <c:v>-26.142175999999999</c:v>
                </c:pt>
                <c:pt idx="3">
                  <c:v>-24.523534999999999</c:v>
                </c:pt>
                <c:pt idx="4">
                  <c:v>-23.360486999999999</c:v>
                </c:pt>
                <c:pt idx="5">
                  <c:v>-22.511702</c:v>
                </c:pt>
                <c:pt idx="6">
                  <c:v>-21.751244</c:v>
                </c:pt>
                <c:pt idx="7">
                  <c:v>-21.079664000000001</c:v>
                </c:pt>
                <c:pt idx="8">
                  <c:v>-20.492066999999999</c:v>
                </c:pt>
                <c:pt idx="9">
                  <c:v>-19.980630999999999</c:v>
                </c:pt>
                <c:pt idx="10">
                  <c:v>-19.495829000000001</c:v>
                </c:pt>
                <c:pt idx="11">
                  <c:v>-18.929178</c:v>
                </c:pt>
                <c:pt idx="12">
                  <c:v>-18.326896999999999</c:v>
                </c:pt>
                <c:pt idx="13">
                  <c:v>-17.576405000000001</c:v>
                </c:pt>
                <c:pt idx="14">
                  <c:v>-16.952278</c:v>
                </c:pt>
                <c:pt idx="15">
                  <c:v>-16.217055999999999</c:v>
                </c:pt>
                <c:pt idx="16">
                  <c:v>-15.489062000000001</c:v>
                </c:pt>
                <c:pt idx="17">
                  <c:v>-14.592276</c:v>
                </c:pt>
                <c:pt idx="18">
                  <c:v>-13.713476</c:v>
                </c:pt>
                <c:pt idx="19">
                  <c:v>-12.772724</c:v>
                </c:pt>
                <c:pt idx="20">
                  <c:v>-11.987621000000001</c:v>
                </c:pt>
                <c:pt idx="21">
                  <c:v>-11.306981</c:v>
                </c:pt>
                <c:pt idx="22">
                  <c:v>-10.810406</c:v>
                </c:pt>
                <c:pt idx="23">
                  <c:v>-10.310955</c:v>
                </c:pt>
                <c:pt idx="24">
                  <c:v>-9.8514508999999997</c:v>
                </c:pt>
                <c:pt idx="25">
                  <c:v>-9.4510249999999996</c:v>
                </c:pt>
                <c:pt idx="26">
                  <c:v>-9.1051482999999998</c:v>
                </c:pt>
                <c:pt idx="27">
                  <c:v>-8.8000193000000007</c:v>
                </c:pt>
                <c:pt idx="28">
                  <c:v>-8.4882345000000008</c:v>
                </c:pt>
                <c:pt idx="29">
                  <c:v>-8.2480277999999991</c:v>
                </c:pt>
                <c:pt idx="30">
                  <c:v>-8.0890427000000003</c:v>
                </c:pt>
                <c:pt idx="31">
                  <c:v>-8.0368957999999999</c:v>
                </c:pt>
                <c:pt idx="32">
                  <c:v>-8.0156612000000003</c:v>
                </c:pt>
                <c:pt idx="33">
                  <c:v>-8.0089302</c:v>
                </c:pt>
                <c:pt idx="34">
                  <c:v>-7.9774833000000003</c:v>
                </c:pt>
                <c:pt idx="35">
                  <c:v>-7.9530811000000003</c:v>
                </c:pt>
                <c:pt idx="36">
                  <c:v>-7.9422283</c:v>
                </c:pt>
                <c:pt idx="37">
                  <c:v>-7.9654422</c:v>
                </c:pt>
                <c:pt idx="38">
                  <c:v>-7.9860620000000004</c:v>
                </c:pt>
                <c:pt idx="39">
                  <c:v>-8.0020884999999993</c:v>
                </c:pt>
                <c:pt idx="40">
                  <c:v>-7.9905624</c:v>
                </c:pt>
                <c:pt idx="41">
                  <c:v>-7.9742289</c:v>
                </c:pt>
                <c:pt idx="42">
                  <c:v>-7.9617496000000001</c:v>
                </c:pt>
                <c:pt idx="43">
                  <c:v>-7.9831123000000002</c:v>
                </c:pt>
                <c:pt idx="44">
                  <c:v>-8.0319509999999994</c:v>
                </c:pt>
                <c:pt idx="45">
                  <c:v>-8.0713854000000005</c:v>
                </c:pt>
                <c:pt idx="46">
                  <c:v>-8.1130419000000007</c:v>
                </c:pt>
                <c:pt idx="47">
                  <c:v>-8.1498585000000006</c:v>
                </c:pt>
                <c:pt idx="48">
                  <c:v>-8.2036923999999996</c:v>
                </c:pt>
                <c:pt idx="49">
                  <c:v>-8.2786855999999993</c:v>
                </c:pt>
                <c:pt idx="50">
                  <c:v>-8.3920764999999999</c:v>
                </c:pt>
                <c:pt idx="51">
                  <c:v>-8.5102396000000002</c:v>
                </c:pt>
                <c:pt idx="52">
                  <c:v>-8.6108217000000007</c:v>
                </c:pt>
                <c:pt idx="53">
                  <c:v>-8.7056121999999991</c:v>
                </c:pt>
                <c:pt idx="54">
                  <c:v>-8.8085526999999999</c:v>
                </c:pt>
                <c:pt idx="55">
                  <c:v>-8.9217137999999991</c:v>
                </c:pt>
                <c:pt idx="56">
                  <c:v>-9.0203933999999997</c:v>
                </c:pt>
                <c:pt idx="57">
                  <c:v>-9.0995320999999993</c:v>
                </c:pt>
                <c:pt idx="58">
                  <c:v>-9.1714982999999997</c:v>
                </c:pt>
                <c:pt idx="59">
                  <c:v>-9.2355356000000004</c:v>
                </c:pt>
                <c:pt idx="60">
                  <c:v>-9.3101578000000007</c:v>
                </c:pt>
                <c:pt idx="61">
                  <c:v>-9.3771725000000004</c:v>
                </c:pt>
                <c:pt idx="62">
                  <c:v>-9.4324179000000008</c:v>
                </c:pt>
                <c:pt idx="63">
                  <c:v>-9.4812955999999993</c:v>
                </c:pt>
                <c:pt idx="64">
                  <c:v>-9.5304432000000006</c:v>
                </c:pt>
                <c:pt idx="65">
                  <c:v>-9.5845708999999992</c:v>
                </c:pt>
                <c:pt idx="66">
                  <c:v>-9.6500596999999999</c:v>
                </c:pt>
                <c:pt idx="67">
                  <c:v>-9.7181540000000002</c:v>
                </c:pt>
                <c:pt idx="68">
                  <c:v>-9.7733811999999993</c:v>
                </c:pt>
                <c:pt idx="69">
                  <c:v>-9.8079661999999992</c:v>
                </c:pt>
                <c:pt idx="70">
                  <c:v>-9.8390264999999992</c:v>
                </c:pt>
                <c:pt idx="71">
                  <c:v>-9.8853358999999994</c:v>
                </c:pt>
                <c:pt idx="72">
                  <c:v>-9.9543456999999993</c:v>
                </c:pt>
                <c:pt idx="73">
                  <c:v>-10.010895</c:v>
                </c:pt>
                <c:pt idx="74">
                  <c:v>-10.042180999999999</c:v>
                </c:pt>
                <c:pt idx="75">
                  <c:v>-10.028212999999999</c:v>
                </c:pt>
                <c:pt idx="76">
                  <c:v>-10.042946000000001</c:v>
                </c:pt>
                <c:pt idx="77">
                  <c:v>-10.087490000000001</c:v>
                </c:pt>
                <c:pt idx="78">
                  <c:v>-10.159582</c:v>
                </c:pt>
                <c:pt idx="79">
                  <c:v>-10.196507</c:v>
                </c:pt>
                <c:pt idx="80">
                  <c:v>-10.197371</c:v>
                </c:pt>
                <c:pt idx="81">
                  <c:v>-10.187405</c:v>
                </c:pt>
                <c:pt idx="82">
                  <c:v>-10.1896</c:v>
                </c:pt>
                <c:pt idx="83">
                  <c:v>-10.217165</c:v>
                </c:pt>
                <c:pt idx="84">
                  <c:v>-10.237628000000001</c:v>
                </c:pt>
                <c:pt idx="85">
                  <c:v>-10.233821000000001</c:v>
                </c:pt>
                <c:pt idx="86">
                  <c:v>-10.209462</c:v>
                </c:pt>
                <c:pt idx="87">
                  <c:v>-10.215236000000001</c:v>
                </c:pt>
                <c:pt idx="88">
                  <c:v>-10.236340999999999</c:v>
                </c:pt>
                <c:pt idx="89">
                  <c:v>-10.302726</c:v>
                </c:pt>
                <c:pt idx="90">
                  <c:v>-10.383607</c:v>
                </c:pt>
                <c:pt idx="91">
                  <c:v>-10.4541</c:v>
                </c:pt>
                <c:pt idx="92">
                  <c:v>-10.528748999999999</c:v>
                </c:pt>
                <c:pt idx="93">
                  <c:v>-10.625731999999999</c:v>
                </c:pt>
                <c:pt idx="94">
                  <c:v>-10.809385000000001</c:v>
                </c:pt>
                <c:pt idx="95">
                  <c:v>-10.956282</c:v>
                </c:pt>
                <c:pt idx="96">
                  <c:v>-11.089935000000001</c:v>
                </c:pt>
                <c:pt idx="97">
                  <c:v>-11.187590999999999</c:v>
                </c:pt>
                <c:pt idx="98">
                  <c:v>-11.246090000000001</c:v>
                </c:pt>
                <c:pt idx="99">
                  <c:v>-11.31728</c:v>
                </c:pt>
                <c:pt idx="100">
                  <c:v>-11.358532</c:v>
                </c:pt>
                <c:pt idx="101">
                  <c:v>-11.436268999999999</c:v>
                </c:pt>
                <c:pt idx="102">
                  <c:v>-11.432159</c:v>
                </c:pt>
                <c:pt idx="103">
                  <c:v>-11.43834</c:v>
                </c:pt>
                <c:pt idx="104">
                  <c:v>-11.412398</c:v>
                </c:pt>
                <c:pt idx="105">
                  <c:v>-11.418035</c:v>
                </c:pt>
                <c:pt idx="106">
                  <c:v>-11.38133</c:v>
                </c:pt>
                <c:pt idx="107">
                  <c:v>-11.378701</c:v>
                </c:pt>
                <c:pt idx="108">
                  <c:v>-11.312749999999999</c:v>
                </c:pt>
                <c:pt idx="109">
                  <c:v>-11.243057</c:v>
                </c:pt>
                <c:pt idx="110">
                  <c:v>-11.186878</c:v>
                </c:pt>
                <c:pt idx="111">
                  <c:v>-11.151230999999999</c:v>
                </c:pt>
                <c:pt idx="112">
                  <c:v>-11.146231999999999</c:v>
                </c:pt>
                <c:pt idx="113">
                  <c:v>-11.118993</c:v>
                </c:pt>
                <c:pt idx="114">
                  <c:v>-11.113523000000001</c:v>
                </c:pt>
                <c:pt idx="115">
                  <c:v>-11.109916999999999</c:v>
                </c:pt>
                <c:pt idx="116">
                  <c:v>-11.113223</c:v>
                </c:pt>
                <c:pt idx="117">
                  <c:v>-11.136139</c:v>
                </c:pt>
                <c:pt idx="118">
                  <c:v>-11.154661000000001</c:v>
                </c:pt>
                <c:pt idx="119">
                  <c:v>-11.172567000000001</c:v>
                </c:pt>
                <c:pt idx="120">
                  <c:v>-11.217136</c:v>
                </c:pt>
                <c:pt idx="121">
                  <c:v>-11.274079</c:v>
                </c:pt>
                <c:pt idx="122">
                  <c:v>-11.320042000000001</c:v>
                </c:pt>
                <c:pt idx="123">
                  <c:v>-11.352183999999999</c:v>
                </c:pt>
                <c:pt idx="124">
                  <c:v>-11.379837</c:v>
                </c:pt>
                <c:pt idx="125">
                  <c:v>-11.428077</c:v>
                </c:pt>
                <c:pt idx="126">
                  <c:v>-11.4742</c:v>
                </c:pt>
                <c:pt idx="127">
                  <c:v>-11.519473</c:v>
                </c:pt>
                <c:pt idx="128">
                  <c:v>-11.561043</c:v>
                </c:pt>
                <c:pt idx="129">
                  <c:v>-11.596823000000001</c:v>
                </c:pt>
                <c:pt idx="130">
                  <c:v>-11.64518</c:v>
                </c:pt>
                <c:pt idx="131">
                  <c:v>-11.697782</c:v>
                </c:pt>
                <c:pt idx="132">
                  <c:v>-11.763826</c:v>
                </c:pt>
                <c:pt idx="133">
                  <c:v>-11.830412000000001</c:v>
                </c:pt>
                <c:pt idx="134">
                  <c:v>-11.921607</c:v>
                </c:pt>
                <c:pt idx="135">
                  <c:v>-12.040504</c:v>
                </c:pt>
                <c:pt idx="136">
                  <c:v>-12.170145</c:v>
                </c:pt>
                <c:pt idx="137">
                  <c:v>-12.361641000000001</c:v>
                </c:pt>
                <c:pt idx="138">
                  <c:v>-12.647919999999999</c:v>
                </c:pt>
                <c:pt idx="139">
                  <c:v>-12.919063</c:v>
                </c:pt>
                <c:pt idx="140">
                  <c:v>-13.184476999999999</c:v>
                </c:pt>
                <c:pt idx="141">
                  <c:v>-13.781243</c:v>
                </c:pt>
                <c:pt idx="142">
                  <c:v>-14.538119999999999</c:v>
                </c:pt>
                <c:pt idx="143">
                  <c:v>-15.111962</c:v>
                </c:pt>
                <c:pt idx="144">
                  <c:v>-15.753344</c:v>
                </c:pt>
                <c:pt idx="145">
                  <c:v>-16.707668000000002</c:v>
                </c:pt>
                <c:pt idx="146">
                  <c:v>-18.133064000000001</c:v>
                </c:pt>
                <c:pt idx="147">
                  <c:v>-19.820813999999999</c:v>
                </c:pt>
                <c:pt idx="148">
                  <c:v>-21.396698000000001</c:v>
                </c:pt>
                <c:pt idx="149">
                  <c:v>-22.763147</c:v>
                </c:pt>
                <c:pt idx="150">
                  <c:v>-24.041917999999999</c:v>
                </c:pt>
                <c:pt idx="151">
                  <c:v>-25.632888999999999</c:v>
                </c:pt>
                <c:pt idx="152">
                  <c:v>-27.465225</c:v>
                </c:pt>
                <c:pt idx="153">
                  <c:v>-29.013539999999999</c:v>
                </c:pt>
                <c:pt idx="154">
                  <c:v>-30.355308999999998</c:v>
                </c:pt>
                <c:pt idx="155">
                  <c:v>-31.389904000000001</c:v>
                </c:pt>
                <c:pt idx="156">
                  <c:v>-31.899585999999999</c:v>
                </c:pt>
                <c:pt idx="157">
                  <c:v>-32.484107999999999</c:v>
                </c:pt>
                <c:pt idx="158">
                  <c:v>-33.244328000000003</c:v>
                </c:pt>
                <c:pt idx="159">
                  <c:v>-33.493541999999998</c:v>
                </c:pt>
                <c:pt idx="160">
                  <c:v>-32.872219000000001</c:v>
                </c:pt>
                <c:pt idx="161">
                  <c:v>-32.013888999999999</c:v>
                </c:pt>
                <c:pt idx="162">
                  <c:v>-31.406452000000002</c:v>
                </c:pt>
                <c:pt idx="163">
                  <c:v>-30.736553000000001</c:v>
                </c:pt>
                <c:pt idx="164">
                  <c:v>-29.49464</c:v>
                </c:pt>
                <c:pt idx="165">
                  <c:v>-27.83737</c:v>
                </c:pt>
                <c:pt idx="166">
                  <c:v>-26.154361999999999</c:v>
                </c:pt>
                <c:pt idx="167">
                  <c:v>-24.802795</c:v>
                </c:pt>
                <c:pt idx="168">
                  <c:v>-23.554736999999999</c:v>
                </c:pt>
                <c:pt idx="169">
                  <c:v>-21.779866999999999</c:v>
                </c:pt>
                <c:pt idx="170">
                  <c:v>-19.889748000000001</c:v>
                </c:pt>
                <c:pt idx="171">
                  <c:v>-18.519962</c:v>
                </c:pt>
                <c:pt idx="172">
                  <c:v>-17.353369000000001</c:v>
                </c:pt>
                <c:pt idx="173">
                  <c:v>-16.127559999999999</c:v>
                </c:pt>
                <c:pt idx="174">
                  <c:v>-15.111560000000001</c:v>
                </c:pt>
                <c:pt idx="175">
                  <c:v>-14.571611000000001</c:v>
                </c:pt>
                <c:pt idx="176">
                  <c:v>-14.247201</c:v>
                </c:pt>
                <c:pt idx="177">
                  <c:v>-13.933424</c:v>
                </c:pt>
                <c:pt idx="178">
                  <c:v>-13.950773999999999</c:v>
                </c:pt>
                <c:pt idx="179">
                  <c:v>-14.185407</c:v>
                </c:pt>
                <c:pt idx="180">
                  <c:v>-14.494764999999999</c:v>
                </c:pt>
                <c:pt idx="181">
                  <c:v>-14.906971</c:v>
                </c:pt>
                <c:pt idx="182">
                  <c:v>-15.349387999999999</c:v>
                </c:pt>
                <c:pt idx="183">
                  <c:v>-15.76801</c:v>
                </c:pt>
                <c:pt idx="184">
                  <c:v>-16.224243000000001</c:v>
                </c:pt>
                <c:pt idx="185">
                  <c:v>-16.784756000000002</c:v>
                </c:pt>
                <c:pt idx="186">
                  <c:v>-17.521346999999999</c:v>
                </c:pt>
                <c:pt idx="187">
                  <c:v>-18.539515000000002</c:v>
                </c:pt>
                <c:pt idx="188">
                  <c:v>-19.620007000000001</c:v>
                </c:pt>
                <c:pt idx="189">
                  <c:v>-20.646440999999999</c:v>
                </c:pt>
                <c:pt idx="190">
                  <c:v>-21.655280999999999</c:v>
                </c:pt>
                <c:pt idx="191">
                  <c:v>-22.771820000000002</c:v>
                </c:pt>
                <c:pt idx="192">
                  <c:v>-23.982433</c:v>
                </c:pt>
                <c:pt idx="193">
                  <c:v>-25.207992999999998</c:v>
                </c:pt>
                <c:pt idx="194">
                  <c:v>-26.721359</c:v>
                </c:pt>
                <c:pt idx="195">
                  <c:v>-28.547239000000001</c:v>
                </c:pt>
                <c:pt idx="196">
                  <c:v>-30.706726</c:v>
                </c:pt>
                <c:pt idx="197">
                  <c:v>-32.821503</c:v>
                </c:pt>
                <c:pt idx="198">
                  <c:v>-35.057803999999997</c:v>
                </c:pt>
                <c:pt idx="199">
                  <c:v>-37.262385999999999</c:v>
                </c:pt>
                <c:pt idx="200">
                  <c:v>-38.855297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6BC-4D90-ADA7-6B3AF926CA4B}"/>
            </c:ext>
          </c:extLst>
        </c:ser>
        <c:ser>
          <c:idx val="6"/>
          <c:order val="6"/>
          <c:tx>
            <c:strRef>
              <c:f>'CLvsLO 1.5GHz IF'!$X$2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'CLvsLO 1.5GHz IF'!$Q$5:$Q$205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'CLvsLO 1.5GHz IF'!$X$5:$X$205</c:f>
              <c:numCache>
                <c:formatCode>General</c:formatCode>
                <c:ptCount val="201"/>
                <c:pt idx="0">
                  <c:v>-30.601127999999999</c:v>
                </c:pt>
                <c:pt idx="1">
                  <c:v>-28.930779999999999</c:v>
                </c:pt>
                <c:pt idx="2">
                  <c:v>-26.664497000000001</c:v>
                </c:pt>
                <c:pt idx="3">
                  <c:v>-24.973427000000001</c:v>
                </c:pt>
                <c:pt idx="4">
                  <c:v>-23.777792000000002</c:v>
                </c:pt>
                <c:pt idx="5">
                  <c:v>-22.893158</c:v>
                </c:pt>
                <c:pt idx="6">
                  <c:v>-22.135802999999999</c:v>
                </c:pt>
                <c:pt idx="7">
                  <c:v>-21.488073</c:v>
                </c:pt>
                <c:pt idx="8">
                  <c:v>-20.947996</c:v>
                </c:pt>
                <c:pt idx="9">
                  <c:v>-20.481809999999999</c:v>
                </c:pt>
                <c:pt idx="10">
                  <c:v>-20.044740999999998</c:v>
                </c:pt>
                <c:pt idx="11">
                  <c:v>-19.522856000000001</c:v>
                </c:pt>
                <c:pt idx="12">
                  <c:v>-18.952793</c:v>
                </c:pt>
                <c:pt idx="13">
                  <c:v>-18.220538999999999</c:v>
                </c:pt>
                <c:pt idx="14">
                  <c:v>-17.596325</c:v>
                </c:pt>
                <c:pt idx="15">
                  <c:v>-16.846992</c:v>
                </c:pt>
                <c:pt idx="16">
                  <c:v>-16.101883000000001</c:v>
                </c:pt>
                <c:pt idx="17">
                  <c:v>-15.199691</c:v>
                </c:pt>
                <c:pt idx="18">
                  <c:v>-14.313768</c:v>
                </c:pt>
                <c:pt idx="19">
                  <c:v>-13.357654</c:v>
                </c:pt>
                <c:pt idx="20">
                  <c:v>-12.54842</c:v>
                </c:pt>
                <c:pt idx="21">
                  <c:v>-11.844804999999999</c:v>
                </c:pt>
                <c:pt idx="22">
                  <c:v>-11.327313</c:v>
                </c:pt>
                <c:pt idx="23">
                  <c:v>-10.789070000000001</c:v>
                </c:pt>
                <c:pt idx="24">
                  <c:v>-10.294877</c:v>
                </c:pt>
                <c:pt idx="25">
                  <c:v>-9.8536929999999998</c:v>
                </c:pt>
                <c:pt idx="26">
                  <c:v>-9.4889679000000005</c:v>
                </c:pt>
                <c:pt idx="27">
                  <c:v>-9.1531333999999998</c:v>
                </c:pt>
                <c:pt idx="28">
                  <c:v>-8.8157692000000001</c:v>
                </c:pt>
                <c:pt idx="29">
                  <c:v>-8.5381575000000005</c:v>
                </c:pt>
                <c:pt idx="30">
                  <c:v>-8.3461093999999996</c:v>
                </c:pt>
                <c:pt idx="31">
                  <c:v>-8.2632121999999999</c:v>
                </c:pt>
                <c:pt idx="32">
                  <c:v>-8.2177935000000009</c:v>
                </c:pt>
                <c:pt idx="33">
                  <c:v>-8.1882610000000007</c:v>
                </c:pt>
                <c:pt idx="34">
                  <c:v>-8.1327943999999999</c:v>
                </c:pt>
                <c:pt idx="35">
                  <c:v>-8.0818396000000003</c:v>
                </c:pt>
                <c:pt idx="36">
                  <c:v>-8.0487137000000004</c:v>
                </c:pt>
                <c:pt idx="37">
                  <c:v>-8.0651588000000007</c:v>
                </c:pt>
                <c:pt idx="38">
                  <c:v>-8.0903358000000001</c:v>
                </c:pt>
                <c:pt idx="39">
                  <c:v>-8.1187638999999994</c:v>
                </c:pt>
                <c:pt idx="40">
                  <c:v>-8.1104946000000009</c:v>
                </c:pt>
                <c:pt idx="41">
                  <c:v>-8.0966214999999995</c:v>
                </c:pt>
                <c:pt idx="42">
                  <c:v>-8.0839920000000003</c:v>
                </c:pt>
                <c:pt idx="43">
                  <c:v>-8.1113891999999996</c:v>
                </c:pt>
                <c:pt idx="44">
                  <c:v>-8.1676903000000003</c:v>
                </c:pt>
                <c:pt idx="45">
                  <c:v>-8.2203330999999995</c:v>
                </c:pt>
                <c:pt idx="46">
                  <c:v>-8.2730683999999997</c:v>
                </c:pt>
                <c:pt idx="47">
                  <c:v>-8.3245783000000007</c:v>
                </c:pt>
                <c:pt idx="48">
                  <c:v>-8.3992223999999993</c:v>
                </c:pt>
                <c:pt idx="49">
                  <c:v>-8.5011682999999998</c:v>
                </c:pt>
                <c:pt idx="50">
                  <c:v>-8.6399574000000001</c:v>
                </c:pt>
                <c:pt idx="51">
                  <c:v>-8.7707443000000005</c:v>
                </c:pt>
                <c:pt idx="52">
                  <c:v>-8.8760613999999993</c:v>
                </c:pt>
                <c:pt idx="53">
                  <c:v>-8.9761323999999991</c:v>
                </c:pt>
                <c:pt idx="54">
                  <c:v>-9.0967607000000008</c:v>
                </c:pt>
                <c:pt idx="55">
                  <c:v>-9.2272654000000003</c:v>
                </c:pt>
                <c:pt idx="56">
                  <c:v>-9.3305577999999993</c:v>
                </c:pt>
                <c:pt idx="57">
                  <c:v>-9.3998623000000006</c:v>
                </c:pt>
                <c:pt idx="58">
                  <c:v>-9.4612923000000002</c:v>
                </c:pt>
                <c:pt idx="59">
                  <c:v>-9.5268783999999993</c:v>
                </c:pt>
                <c:pt idx="60">
                  <c:v>-9.6065760000000004</c:v>
                </c:pt>
                <c:pt idx="61">
                  <c:v>-9.6779022000000001</c:v>
                </c:pt>
                <c:pt idx="62">
                  <c:v>-9.7235718000000002</c:v>
                </c:pt>
                <c:pt idx="63">
                  <c:v>-9.7626305000000002</c:v>
                </c:pt>
                <c:pt idx="64">
                  <c:v>-9.8162068999999992</c:v>
                </c:pt>
                <c:pt idx="65">
                  <c:v>-9.8762646000000007</c:v>
                </c:pt>
                <c:pt idx="66">
                  <c:v>-9.9475926999999995</c:v>
                </c:pt>
                <c:pt idx="67">
                  <c:v>-10.018153</c:v>
                </c:pt>
                <c:pt idx="68">
                  <c:v>-10.074684</c:v>
                </c:pt>
                <c:pt idx="69">
                  <c:v>-10.105072</c:v>
                </c:pt>
                <c:pt idx="70">
                  <c:v>-10.12604</c:v>
                </c:pt>
                <c:pt idx="71">
                  <c:v>-10.170994</c:v>
                </c:pt>
                <c:pt idx="72">
                  <c:v>-10.243111000000001</c:v>
                </c:pt>
                <c:pt idx="73">
                  <c:v>-10.309016</c:v>
                </c:pt>
                <c:pt idx="74">
                  <c:v>-10.340437</c:v>
                </c:pt>
                <c:pt idx="75">
                  <c:v>-10.320076</c:v>
                </c:pt>
                <c:pt idx="76">
                  <c:v>-10.322646000000001</c:v>
                </c:pt>
                <c:pt idx="77">
                  <c:v>-10.383499</c:v>
                </c:pt>
                <c:pt idx="78">
                  <c:v>-10.479257</c:v>
                </c:pt>
                <c:pt idx="79">
                  <c:v>-10.528093</c:v>
                </c:pt>
                <c:pt idx="80">
                  <c:v>-10.525446000000001</c:v>
                </c:pt>
                <c:pt idx="81">
                  <c:v>-10.513048</c:v>
                </c:pt>
                <c:pt idx="82">
                  <c:v>-10.527217</c:v>
                </c:pt>
                <c:pt idx="83">
                  <c:v>-10.574605</c:v>
                </c:pt>
                <c:pt idx="84">
                  <c:v>-10.613606000000001</c:v>
                </c:pt>
                <c:pt idx="85">
                  <c:v>-10.612812999999999</c:v>
                </c:pt>
                <c:pt idx="86">
                  <c:v>-10.601461</c:v>
                </c:pt>
                <c:pt idx="87">
                  <c:v>-10.635704</c:v>
                </c:pt>
                <c:pt idx="88">
                  <c:v>-10.698479000000001</c:v>
                </c:pt>
                <c:pt idx="89">
                  <c:v>-10.789598</c:v>
                </c:pt>
                <c:pt idx="90">
                  <c:v>-10.896392000000001</c:v>
                </c:pt>
                <c:pt idx="91">
                  <c:v>-10.986082</c:v>
                </c:pt>
                <c:pt idx="92">
                  <c:v>-11.064448000000001</c:v>
                </c:pt>
                <c:pt idx="93">
                  <c:v>-11.165938000000001</c:v>
                </c:pt>
                <c:pt idx="94">
                  <c:v>-11.365987000000001</c:v>
                </c:pt>
                <c:pt idx="95">
                  <c:v>-11.516912</c:v>
                </c:pt>
                <c:pt idx="96">
                  <c:v>-11.642194999999999</c:v>
                </c:pt>
                <c:pt idx="97">
                  <c:v>-11.726770999999999</c:v>
                </c:pt>
                <c:pt idx="98">
                  <c:v>-11.782651</c:v>
                </c:pt>
                <c:pt idx="99">
                  <c:v>-11.846458</c:v>
                </c:pt>
                <c:pt idx="100">
                  <c:v>-11.886271000000001</c:v>
                </c:pt>
                <c:pt idx="101">
                  <c:v>-11.966735999999999</c:v>
                </c:pt>
                <c:pt idx="102">
                  <c:v>-11.956322999999999</c:v>
                </c:pt>
                <c:pt idx="103">
                  <c:v>-11.959185</c:v>
                </c:pt>
                <c:pt idx="104">
                  <c:v>-11.938207999999999</c:v>
                </c:pt>
                <c:pt idx="105">
                  <c:v>-11.948016000000001</c:v>
                </c:pt>
                <c:pt idx="106">
                  <c:v>-11.915991</c:v>
                </c:pt>
                <c:pt idx="107">
                  <c:v>-11.927673</c:v>
                </c:pt>
                <c:pt idx="108">
                  <c:v>-11.867438</c:v>
                </c:pt>
                <c:pt idx="109">
                  <c:v>-11.792247</c:v>
                </c:pt>
                <c:pt idx="110">
                  <c:v>-11.734643</c:v>
                </c:pt>
                <c:pt idx="111">
                  <c:v>-11.705145</c:v>
                </c:pt>
                <c:pt idx="112">
                  <c:v>-11.697445999999999</c:v>
                </c:pt>
                <c:pt idx="113">
                  <c:v>-11.65607</c:v>
                </c:pt>
                <c:pt idx="114">
                  <c:v>-11.646400999999999</c:v>
                </c:pt>
                <c:pt idx="115">
                  <c:v>-11.646891</c:v>
                </c:pt>
                <c:pt idx="116">
                  <c:v>-11.655581</c:v>
                </c:pt>
                <c:pt idx="117">
                  <c:v>-11.680011</c:v>
                </c:pt>
                <c:pt idx="118">
                  <c:v>-11.687092</c:v>
                </c:pt>
                <c:pt idx="119">
                  <c:v>-11.696783999999999</c:v>
                </c:pt>
                <c:pt idx="120">
                  <c:v>-11.746452</c:v>
                </c:pt>
                <c:pt idx="121">
                  <c:v>-11.81649</c:v>
                </c:pt>
                <c:pt idx="122">
                  <c:v>-11.866751000000001</c:v>
                </c:pt>
                <c:pt idx="123">
                  <c:v>-11.900213000000001</c:v>
                </c:pt>
                <c:pt idx="124">
                  <c:v>-11.930580000000001</c:v>
                </c:pt>
                <c:pt idx="125">
                  <c:v>-11.986347</c:v>
                </c:pt>
                <c:pt idx="126">
                  <c:v>-12.045971</c:v>
                </c:pt>
                <c:pt idx="127">
                  <c:v>-12.115758</c:v>
                </c:pt>
                <c:pt idx="128">
                  <c:v>-12.181462</c:v>
                </c:pt>
                <c:pt idx="129">
                  <c:v>-12.242383</c:v>
                </c:pt>
                <c:pt idx="130">
                  <c:v>-12.327839000000001</c:v>
                </c:pt>
                <c:pt idx="131">
                  <c:v>-12.437637</c:v>
                </c:pt>
                <c:pt idx="132">
                  <c:v>-12.572995000000001</c:v>
                </c:pt>
                <c:pt idx="133">
                  <c:v>-12.722524999999999</c:v>
                </c:pt>
                <c:pt idx="134">
                  <c:v>-12.927535000000001</c:v>
                </c:pt>
                <c:pt idx="135">
                  <c:v>-13.192653999999999</c:v>
                </c:pt>
                <c:pt idx="136">
                  <c:v>-13.48555</c:v>
                </c:pt>
                <c:pt idx="137">
                  <c:v>-13.867627000000001</c:v>
                </c:pt>
                <c:pt idx="138">
                  <c:v>-14.433261</c:v>
                </c:pt>
                <c:pt idx="139">
                  <c:v>-14.978864</c:v>
                </c:pt>
                <c:pt idx="140">
                  <c:v>-15.517331</c:v>
                </c:pt>
                <c:pt idx="141">
                  <c:v>-16.540146</c:v>
                </c:pt>
                <c:pt idx="142">
                  <c:v>-17.769017999999999</c:v>
                </c:pt>
                <c:pt idx="143">
                  <c:v>-18.710329000000002</c:v>
                </c:pt>
                <c:pt idx="144">
                  <c:v>-19.564339</c:v>
                </c:pt>
                <c:pt idx="145">
                  <c:v>-20.704637999999999</c:v>
                </c:pt>
                <c:pt idx="146">
                  <c:v>-22.372544999999999</c:v>
                </c:pt>
                <c:pt idx="147">
                  <c:v>-24.127174</c:v>
                </c:pt>
                <c:pt idx="148">
                  <c:v>-25.664992999999999</c:v>
                </c:pt>
                <c:pt idx="149">
                  <c:v>-26.947824000000001</c:v>
                </c:pt>
                <c:pt idx="150">
                  <c:v>-28.112746999999999</c:v>
                </c:pt>
                <c:pt idx="151">
                  <c:v>-29.530335999999998</c:v>
                </c:pt>
                <c:pt idx="152">
                  <c:v>-31.142111</c:v>
                </c:pt>
                <c:pt idx="153">
                  <c:v>-32.481032999999996</c:v>
                </c:pt>
                <c:pt idx="154">
                  <c:v>-33.630920000000003</c:v>
                </c:pt>
                <c:pt idx="155">
                  <c:v>-34.523567</c:v>
                </c:pt>
                <c:pt idx="156">
                  <c:v>-34.945388999999999</c:v>
                </c:pt>
                <c:pt idx="157">
                  <c:v>-35.492469999999997</c:v>
                </c:pt>
                <c:pt idx="158">
                  <c:v>-36.190426000000002</c:v>
                </c:pt>
                <c:pt idx="159">
                  <c:v>-36.418346</c:v>
                </c:pt>
                <c:pt idx="160">
                  <c:v>-35.829166000000001</c:v>
                </c:pt>
                <c:pt idx="161">
                  <c:v>-35.025489999999998</c:v>
                </c:pt>
                <c:pt idx="162">
                  <c:v>-34.476630999999998</c:v>
                </c:pt>
                <c:pt idx="163">
                  <c:v>-33.896827999999999</c:v>
                </c:pt>
                <c:pt idx="164">
                  <c:v>-32.840758999999998</c:v>
                </c:pt>
                <c:pt idx="165">
                  <c:v>-31.394886</c:v>
                </c:pt>
                <c:pt idx="166">
                  <c:v>-29.926310999999998</c:v>
                </c:pt>
                <c:pt idx="167">
                  <c:v>-28.7211</c:v>
                </c:pt>
                <c:pt idx="168">
                  <c:v>-27.602796999999999</c:v>
                </c:pt>
                <c:pt idx="169">
                  <c:v>-25.968052</c:v>
                </c:pt>
                <c:pt idx="170">
                  <c:v>-24.185013000000001</c:v>
                </c:pt>
                <c:pt idx="171">
                  <c:v>-22.854672999999998</c:v>
                </c:pt>
                <c:pt idx="172">
                  <c:v>-21.557966</c:v>
                </c:pt>
                <c:pt idx="173">
                  <c:v>-20.078600000000002</c:v>
                </c:pt>
                <c:pt idx="174">
                  <c:v>-18.783625000000001</c:v>
                </c:pt>
                <c:pt idx="175">
                  <c:v>-17.861944000000001</c:v>
                </c:pt>
                <c:pt idx="176">
                  <c:v>-17.080348999999998</c:v>
                </c:pt>
                <c:pt idx="177">
                  <c:v>-16.298962</c:v>
                </c:pt>
                <c:pt idx="178">
                  <c:v>-15.942849000000001</c:v>
                </c:pt>
                <c:pt idx="179">
                  <c:v>-15.924358</c:v>
                </c:pt>
                <c:pt idx="180">
                  <c:v>-16.035208000000001</c:v>
                </c:pt>
                <c:pt idx="181">
                  <c:v>-16.368639000000002</c:v>
                </c:pt>
                <c:pt idx="182">
                  <c:v>-16.810535000000002</c:v>
                </c:pt>
                <c:pt idx="183">
                  <c:v>-17.266945</c:v>
                </c:pt>
                <c:pt idx="184">
                  <c:v>-17.868731</c:v>
                </c:pt>
                <c:pt idx="185">
                  <c:v>-18.693445000000001</c:v>
                </c:pt>
                <c:pt idx="186">
                  <c:v>-19.778984000000001</c:v>
                </c:pt>
                <c:pt idx="187">
                  <c:v>-21.254888999999999</c:v>
                </c:pt>
                <c:pt idx="188">
                  <c:v>-22.668184</c:v>
                </c:pt>
                <c:pt idx="189">
                  <c:v>-23.773617000000002</c:v>
                </c:pt>
                <c:pt idx="190">
                  <c:v>-24.719667000000001</c:v>
                </c:pt>
                <c:pt idx="191">
                  <c:v>-25.668565999999998</c:v>
                </c:pt>
                <c:pt idx="192">
                  <c:v>-26.645775</c:v>
                </c:pt>
                <c:pt idx="193">
                  <c:v>-27.405626000000002</c:v>
                </c:pt>
                <c:pt idx="194">
                  <c:v>-28.324677999999999</c:v>
                </c:pt>
                <c:pt idx="195">
                  <c:v>-29.643511</c:v>
                </c:pt>
                <c:pt idx="196">
                  <c:v>-31.226621999999999</c:v>
                </c:pt>
                <c:pt idx="197">
                  <c:v>-33.082602999999999</c:v>
                </c:pt>
                <c:pt idx="198">
                  <c:v>-35.353897000000003</c:v>
                </c:pt>
                <c:pt idx="199">
                  <c:v>-37.882579999999997</c:v>
                </c:pt>
                <c:pt idx="200">
                  <c:v>-39.739178000000003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BC-4D90-ADA7-6B3AF926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/>
      </c:scatterChart>
      <c:valAx>
        <c:axId val="116069888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2967310067531399"/>
          <c:y val="0.57627041411490243"/>
          <c:w val="0.40477669369960589"/>
          <c:h val="0.2182429279673373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-77.513580000000005</c:v>
                </c:pt>
                <c:pt idx="1">
                  <c:v>-75.265945000000002</c:v>
                </c:pt>
                <c:pt idx="2">
                  <c:v>-74.707047000000003</c:v>
                </c:pt>
                <c:pt idx="3">
                  <c:v>-73.402625999999998</c:v>
                </c:pt>
                <c:pt idx="4">
                  <c:v>-70.847549000000001</c:v>
                </c:pt>
                <c:pt idx="5">
                  <c:v>-67.08179899999999</c:v>
                </c:pt>
                <c:pt idx="6">
                  <c:v>-64.260741999999993</c:v>
                </c:pt>
                <c:pt idx="7">
                  <c:v>-64.308932999999996</c:v>
                </c:pt>
                <c:pt idx="8">
                  <c:v>-63.132927000000002</c:v>
                </c:pt>
                <c:pt idx="9">
                  <c:v>-63.674380999999997</c:v>
                </c:pt>
                <c:pt idx="10">
                  <c:v>-62.274417999999997</c:v>
                </c:pt>
                <c:pt idx="11">
                  <c:v>-61.855590999999997</c:v>
                </c:pt>
                <c:pt idx="12">
                  <c:v>-61.394485000000003</c:v>
                </c:pt>
                <c:pt idx="13">
                  <c:v>-61.381095999999999</c:v>
                </c:pt>
                <c:pt idx="14">
                  <c:v>-61.91151</c:v>
                </c:pt>
                <c:pt idx="15">
                  <c:v>-61.640877000000003</c:v>
                </c:pt>
                <c:pt idx="16">
                  <c:v>-62.540730000000003</c:v>
                </c:pt>
                <c:pt idx="17">
                  <c:v>-63.013058000000001</c:v>
                </c:pt>
                <c:pt idx="18">
                  <c:v>-64.545718999999991</c:v>
                </c:pt>
                <c:pt idx="19">
                  <c:v>-65.468086</c:v>
                </c:pt>
                <c:pt idx="20">
                  <c:v>-66.437896999999992</c:v>
                </c:pt>
                <c:pt idx="21">
                  <c:v>-67.381328999999994</c:v>
                </c:pt>
                <c:pt idx="22">
                  <c:v>-67.422314</c:v>
                </c:pt>
                <c:pt idx="23">
                  <c:v>-67.741446999999994</c:v>
                </c:pt>
                <c:pt idx="24">
                  <c:v>-67.494304999999997</c:v>
                </c:pt>
                <c:pt idx="25">
                  <c:v>-67.809769000000003</c:v>
                </c:pt>
                <c:pt idx="26">
                  <c:v>-67.694252000000006</c:v>
                </c:pt>
                <c:pt idx="27">
                  <c:v>-68.055938999999995</c:v>
                </c:pt>
                <c:pt idx="28">
                  <c:v>-68.495227999999997</c:v>
                </c:pt>
                <c:pt idx="29">
                  <c:v>-68.53379799999999</c:v>
                </c:pt>
                <c:pt idx="30">
                  <c:v>-68.609748999999994</c:v>
                </c:pt>
                <c:pt idx="31">
                  <c:v>-68.704692999999992</c:v>
                </c:pt>
                <c:pt idx="32">
                  <c:v>-69.019936000000001</c:v>
                </c:pt>
                <c:pt idx="33">
                  <c:v>-69.082588000000001</c:v>
                </c:pt>
                <c:pt idx="34">
                  <c:v>-69.058211999999997</c:v>
                </c:pt>
                <c:pt idx="35">
                  <c:v>-69.622321999999997</c:v>
                </c:pt>
                <c:pt idx="36">
                  <c:v>-69.911079000000001</c:v>
                </c:pt>
                <c:pt idx="37">
                  <c:v>-70.460151999999994</c:v>
                </c:pt>
                <c:pt idx="38">
                  <c:v>-70.893578000000005</c:v>
                </c:pt>
                <c:pt idx="39">
                  <c:v>-71.260292000000007</c:v>
                </c:pt>
                <c:pt idx="40">
                  <c:v>-71.969986000000006</c:v>
                </c:pt>
                <c:pt idx="41">
                  <c:v>-71.197036999999995</c:v>
                </c:pt>
                <c:pt idx="42">
                  <c:v>-70.322761999999997</c:v>
                </c:pt>
                <c:pt idx="43">
                  <c:v>-69.117119000000002</c:v>
                </c:pt>
                <c:pt idx="44">
                  <c:v>-69.038749999999993</c:v>
                </c:pt>
                <c:pt idx="45">
                  <c:v>-70.088982000000001</c:v>
                </c:pt>
                <c:pt idx="46">
                  <c:v>-70.410126000000005</c:v>
                </c:pt>
                <c:pt idx="47">
                  <c:v>-70.75</c:v>
                </c:pt>
                <c:pt idx="48">
                  <c:v>-70.004790999999997</c:v>
                </c:pt>
                <c:pt idx="49">
                  <c:v>-69.562279000000004</c:v>
                </c:pt>
                <c:pt idx="50">
                  <c:v>-68.533237</c:v>
                </c:pt>
                <c:pt idx="51">
                  <c:v>-68.248444000000006</c:v>
                </c:pt>
                <c:pt idx="52">
                  <c:v>-68.212456000000003</c:v>
                </c:pt>
                <c:pt idx="53">
                  <c:v>-68.510456000000005</c:v>
                </c:pt>
                <c:pt idx="54">
                  <c:v>-68.38835499999999</c:v>
                </c:pt>
                <c:pt idx="55">
                  <c:v>-68.989086</c:v>
                </c:pt>
                <c:pt idx="56">
                  <c:v>-69.905197000000001</c:v>
                </c:pt>
                <c:pt idx="57">
                  <c:v>-70.689071999999996</c:v>
                </c:pt>
                <c:pt idx="58">
                  <c:v>-70.868262999999999</c:v>
                </c:pt>
                <c:pt idx="59">
                  <c:v>-71.767257999999998</c:v>
                </c:pt>
                <c:pt idx="60">
                  <c:v>-73.343215999999998</c:v>
                </c:pt>
                <c:pt idx="61">
                  <c:v>-76.406586000000004</c:v>
                </c:pt>
                <c:pt idx="62">
                  <c:v>-76.385170000000002</c:v>
                </c:pt>
                <c:pt idx="63">
                  <c:v>-75.159569000000005</c:v>
                </c:pt>
                <c:pt idx="64">
                  <c:v>-71.91713</c:v>
                </c:pt>
                <c:pt idx="65">
                  <c:v>-70.110397000000006</c:v>
                </c:pt>
                <c:pt idx="66">
                  <c:v>-68.751007000000001</c:v>
                </c:pt>
                <c:pt idx="67">
                  <c:v>-67.23805200000001</c:v>
                </c:pt>
                <c:pt idx="68">
                  <c:v>-65.973334999999992</c:v>
                </c:pt>
                <c:pt idx="69">
                  <c:v>-65.082329000000001</c:v>
                </c:pt>
                <c:pt idx="70">
                  <c:v>-64.57519099999999</c:v>
                </c:pt>
                <c:pt idx="71">
                  <c:v>-64.717742999999999</c:v>
                </c:pt>
                <c:pt idx="72">
                  <c:v>-64.648967999999996</c:v>
                </c:pt>
                <c:pt idx="73">
                  <c:v>-64.499336</c:v>
                </c:pt>
                <c:pt idx="74">
                  <c:v>-63.792983999999997</c:v>
                </c:pt>
                <c:pt idx="75">
                  <c:v>-62.636493999999999</c:v>
                </c:pt>
                <c:pt idx="76">
                  <c:v>-62.371918000000001</c:v>
                </c:pt>
                <c:pt idx="77">
                  <c:v>-63.137383</c:v>
                </c:pt>
                <c:pt idx="78">
                  <c:v>-64.102192000000002</c:v>
                </c:pt>
                <c:pt idx="79">
                  <c:v>-64.757530000000003</c:v>
                </c:pt>
                <c:pt idx="80">
                  <c:v>-64.95193900000001</c:v>
                </c:pt>
                <c:pt idx="81">
                  <c:v>-64.826492000000002</c:v>
                </c:pt>
                <c:pt idx="82">
                  <c:v>-64.382648000000003</c:v>
                </c:pt>
                <c:pt idx="83">
                  <c:v>-63.577286000000001</c:v>
                </c:pt>
                <c:pt idx="84">
                  <c:v>-63.388855</c:v>
                </c:pt>
                <c:pt idx="85">
                  <c:v>-64.179974000000001</c:v>
                </c:pt>
                <c:pt idx="86">
                  <c:v>-64.949569999999994</c:v>
                </c:pt>
                <c:pt idx="87">
                  <c:v>-65.467674000000002</c:v>
                </c:pt>
                <c:pt idx="88">
                  <c:v>-64.894790999999998</c:v>
                </c:pt>
                <c:pt idx="89">
                  <c:v>-64.700687000000002</c:v>
                </c:pt>
                <c:pt idx="90">
                  <c:v>-64.395519000000007</c:v>
                </c:pt>
                <c:pt idx="91">
                  <c:v>-64.426833999999999</c:v>
                </c:pt>
                <c:pt idx="92">
                  <c:v>-63.891978999999999</c:v>
                </c:pt>
                <c:pt idx="93">
                  <c:v>-62.976391</c:v>
                </c:pt>
                <c:pt idx="94">
                  <c:v>-61.737090999999999</c:v>
                </c:pt>
                <c:pt idx="95">
                  <c:v>-60.745978999999998</c:v>
                </c:pt>
                <c:pt idx="96">
                  <c:v>-60.105953</c:v>
                </c:pt>
                <c:pt idx="97">
                  <c:v>-59.398105999999999</c:v>
                </c:pt>
                <c:pt idx="98">
                  <c:v>-58.782307000000003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2</c:v>
                </c:pt>
                <c:pt idx="1">
                  <c:v>2.1020408163264999</c:v>
                </c:pt>
                <c:pt idx="2">
                  <c:v>2.2040816326531001</c:v>
                </c:pt>
                <c:pt idx="3">
                  <c:v>2.3061224489795999</c:v>
                </c:pt>
                <c:pt idx="4">
                  <c:v>2.4081632653060998</c:v>
                </c:pt>
                <c:pt idx="5">
                  <c:v>2.5102040816327</c:v>
                </c:pt>
                <c:pt idx="6">
                  <c:v>2.6122448979591999</c:v>
                </c:pt>
                <c:pt idx="7">
                  <c:v>2.7142857142856998</c:v>
                </c:pt>
                <c:pt idx="8">
                  <c:v>2.8163265306121996</c:v>
                </c:pt>
                <c:pt idx="9">
                  <c:v>2.9183673469387998</c:v>
                </c:pt>
                <c:pt idx="10">
                  <c:v>3.0204081632652997</c:v>
                </c:pt>
                <c:pt idx="11">
                  <c:v>3.1224489795918</c:v>
                </c:pt>
                <c:pt idx="12">
                  <c:v>3.2244897959183998</c:v>
                </c:pt>
                <c:pt idx="13">
                  <c:v>3.3265306122449001</c:v>
                </c:pt>
                <c:pt idx="14">
                  <c:v>3.4285714285714</c:v>
                </c:pt>
                <c:pt idx="15">
                  <c:v>3.5306122448979997</c:v>
                </c:pt>
                <c:pt idx="16">
                  <c:v>3.6326530612245</c:v>
                </c:pt>
                <c:pt idx="17">
                  <c:v>3.7346938775509999</c:v>
                </c:pt>
                <c:pt idx="18">
                  <c:v>3.8367346938776001</c:v>
                </c:pt>
                <c:pt idx="19">
                  <c:v>3.9387755102041</c:v>
                </c:pt>
                <c:pt idx="20">
                  <c:v>4.0408163265306003</c:v>
                </c:pt>
                <c:pt idx="21">
                  <c:v>4.1428571428570997</c:v>
                </c:pt>
                <c:pt idx="22">
                  <c:v>4.2448979591837004</c:v>
                </c:pt>
                <c:pt idx="23">
                  <c:v>4.3469387755101998</c:v>
                </c:pt>
                <c:pt idx="24">
                  <c:v>4.4489795918367001</c:v>
                </c:pt>
                <c:pt idx="25">
                  <c:v>4.5510204081632999</c:v>
                </c:pt>
                <c:pt idx="26">
                  <c:v>4.6530612244898002</c:v>
                </c:pt>
                <c:pt idx="27">
                  <c:v>4.7551020408163005</c:v>
                </c:pt>
                <c:pt idx="28">
                  <c:v>4.8571428571429003</c:v>
                </c:pt>
                <c:pt idx="29">
                  <c:v>4.9591836734694006</c:v>
                </c:pt>
                <c:pt idx="30">
                  <c:v>5.0612244897959</c:v>
                </c:pt>
                <c:pt idx="31">
                  <c:v>5.1632653061224003</c:v>
                </c:pt>
                <c:pt idx="32">
                  <c:v>5.2653061224490001</c:v>
                </c:pt>
                <c:pt idx="33">
                  <c:v>5.3673469387755004</c:v>
                </c:pt>
                <c:pt idx="34">
                  <c:v>5.4693877551019998</c:v>
                </c:pt>
                <c:pt idx="35">
                  <c:v>5.5714285714286005</c:v>
                </c:pt>
                <c:pt idx="36">
                  <c:v>5.6734693877550999</c:v>
                </c:pt>
                <c:pt idx="37">
                  <c:v>5.7755102040816002</c:v>
                </c:pt>
                <c:pt idx="38">
                  <c:v>5.8775510204082</c:v>
                </c:pt>
                <c:pt idx="39">
                  <c:v>5.9795918367347003</c:v>
                </c:pt>
                <c:pt idx="40">
                  <c:v>6.0816326530611997</c:v>
                </c:pt>
                <c:pt idx="41">
                  <c:v>6.1836734693878004</c:v>
                </c:pt>
                <c:pt idx="42">
                  <c:v>6.2857142857142998</c:v>
                </c:pt>
                <c:pt idx="43">
                  <c:v>6.3877551020408001</c:v>
                </c:pt>
                <c:pt idx="44">
                  <c:v>6.4897959183673004</c:v>
                </c:pt>
                <c:pt idx="45">
                  <c:v>6.5918367346939002</c:v>
                </c:pt>
                <c:pt idx="46">
                  <c:v>6.6938775510203996</c:v>
                </c:pt>
                <c:pt idx="47">
                  <c:v>6.7959183673468999</c:v>
                </c:pt>
                <c:pt idx="48">
                  <c:v>6.8979591836734997</c:v>
                </c:pt>
                <c:pt idx="49">
                  <c:v>7</c:v>
                </c:pt>
                <c:pt idx="50">
                  <c:v>7.1020408163265003</c:v>
                </c:pt>
                <c:pt idx="51">
                  <c:v>7.2040816326531001</c:v>
                </c:pt>
                <c:pt idx="52">
                  <c:v>7.3061224489796004</c:v>
                </c:pt>
                <c:pt idx="53">
                  <c:v>7.4081632653060998</c:v>
                </c:pt>
                <c:pt idx="54">
                  <c:v>7.5102040816326996</c:v>
                </c:pt>
                <c:pt idx="55">
                  <c:v>7.6122448979591999</c:v>
                </c:pt>
                <c:pt idx="56">
                  <c:v>7.7142857142857002</c:v>
                </c:pt>
                <c:pt idx="57">
                  <c:v>7.8163265306121996</c:v>
                </c:pt>
                <c:pt idx="58">
                  <c:v>7.9183673469388003</c:v>
                </c:pt>
                <c:pt idx="59">
                  <c:v>8.0204081632652997</c:v>
                </c:pt>
                <c:pt idx="60">
                  <c:v>8.1224489795918</c:v>
                </c:pt>
                <c:pt idx="61">
                  <c:v>8.2244897959183998</c:v>
                </c:pt>
                <c:pt idx="62">
                  <c:v>8.3265306122449001</c:v>
                </c:pt>
                <c:pt idx="63">
                  <c:v>8.4285714285714004</c:v>
                </c:pt>
                <c:pt idx="64">
                  <c:v>8.5306122448980002</c:v>
                </c:pt>
                <c:pt idx="65">
                  <c:v>8.6326530612245005</c:v>
                </c:pt>
                <c:pt idx="66">
                  <c:v>8.7346938775510008</c:v>
                </c:pt>
                <c:pt idx="67">
                  <c:v>8.8367346938776006</c:v>
                </c:pt>
                <c:pt idx="68">
                  <c:v>8.9387755102040991</c:v>
                </c:pt>
                <c:pt idx="69">
                  <c:v>9.0408163265305994</c:v>
                </c:pt>
                <c:pt idx="70">
                  <c:v>9.1428571428570997</c:v>
                </c:pt>
                <c:pt idx="71">
                  <c:v>9.2448979591837013</c:v>
                </c:pt>
                <c:pt idx="72">
                  <c:v>9.3469387755101998</c:v>
                </c:pt>
                <c:pt idx="73">
                  <c:v>9.4489795918367001</c:v>
                </c:pt>
                <c:pt idx="74">
                  <c:v>9.5510204081632999</c:v>
                </c:pt>
                <c:pt idx="75">
                  <c:v>9.6530612244898002</c:v>
                </c:pt>
                <c:pt idx="76">
                  <c:v>9.7551020408162987</c:v>
                </c:pt>
                <c:pt idx="77">
                  <c:v>9.8571428571429003</c:v>
                </c:pt>
                <c:pt idx="78">
                  <c:v>9.9591836734694006</c:v>
                </c:pt>
                <c:pt idx="79">
                  <c:v>10.061224489796</c:v>
                </c:pt>
                <c:pt idx="80">
                  <c:v>10.163265306122</c:v>
                </c:pt>
                <c:pt idx="81">
                  <c:v>10.265306122448999</c:v>
                </c:pt>
                <c:pt idx="82">
                  <c:v>10.367346938775999</c:v>
                </c:pt>
                <c:pt idx="83">
                  <c:v>10.469387755102</c:v>
                </c:pt>
                <c:pt idx="84">
                  <c:v>10.571428571429001</c:v>
                </c:pt>
                <c:pt idx="85">
                  <c:v>10.673469387754999</c:v>
                </c:pt>
                <c:pt idx="86">
                  <c:v>10.775510204082</c:v>
                </c:pt>
                <c:pt idx="87">
                  <c:v>10.877551020408001</c:v>
                </c:pt>
                <c:pt idx="88">
                  <c:v>10.979591836735</c:v>
                </c:pt>
                <c:pt idx="89">
                  <c:v>11.081632653061002</c:v>
                </c:pt>
                <c:pt idx="90">
                  <c:v>11.183673469388001</c:v>
                </c:pt>
                <c:pt idx="91">
                  <c:v>11.285714285714</c:v>
                </c:pt>
                <c:pt idx="92">
                  <c:v>11.387755102041</c:v>
                </c:pt>
                <c:pt idx="93">
                  <c:v>11.489795918367001</c:v>
                </c:pt>
                <c:pt idx="94">
                  <c:v>11.591836734694001</c:v>
                </c:pt>
                <c:pt idx="95">
                  <c:v>11.69387755102</c:v>
                </c:pt>
                <c:pt idx="96">
                  <c:v>11.795918367346999</c:v>
                </c:pt>
                <c:pt idx="97">
                  <c:v>11.897959183673001</c:v>
                </c:pt>
                <c:pt idx="98">
                  <c:v>12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-65.922618999999997</c:v>
                </c:pt>
                <c:pt idx="1">
                  <c:v>-65.645888999999997</c:v>
                </c:pt>
                <c:pt idx="2">
                  <c:v>-62.908847999999999</c:v>
                </c:pt>
                <c:pt idx="3">
                  <c:v>-61.145789999999998</c:v>
                </c:pt>
                <c:pt idx="4">
                  <c:v>-57.993228999999999</c:v>
                </c:pt>
                <c:pt idx="5">
                  <c:v>-57.383246999999997</c:v>
                </c:pt>
                <c:pt idx="6">
                  <c:v>-55.789352000000001</c:v>
                </c:pt>
                <c:pt idx="7">
                  <c:v>-55.915218000000003</c:v>
                </c:pt>
                <c:pt idx="8">
                  <c:v>-55.542419000000002</c:v>
                </c:pt>
                <c:pt idx="9">
                  <c:v>-56.462200000000003</c:v>
                </c:pt>
                <c:pt idx="10">
                  <c:v>-57.363517999999999</c:v>
                </c:pt>
                <c:pt idx="11">
                  <c:v>-59.904648000000002</c:v>
                </c:pt>
                <c:pt idx="12">
                  <c:v>-62.777183999999998</c:v>
                </c:pt>
                <c:pt idx="13">
                  <c:v>-64.121143000000004</c:v>
                </c:pt>
                <c:pt idx="14">
                  <c:v>-66.802219000000008</c:v>
                </c:pt>
                <c:pt idx="15">
                  <c:v>-67.624549999999999</c:v>
                </c:pt>
                <c:pt idx="16">
                  <c:v>-70.140190000000004</c:v>
                </c:pt>
                <c:pt idx="17">
                  <c:v>-70.863822999999996</c:v>
                </c:pt>
                <c:pt idx="18">
                  <c:v>-73.067352</c:v>
                </c:pt>
                <c:pt idx="19">
                  <c:v>-74.355796999999995</c:v>
                </c:pt>
                <c:pt idx="20">
                  <c:v>-73.459487999999993</c:v>
                </c:pt>
                <c:pt idx="21">
                  <c:v>-72.235847000000007</c:v>
                </c:pt>
                <c:pt idx="22">
                  <c:v>-71.030968000000001</c:v>
                </c:pt>
                <c:pt idx="23">
                  <c:v>-70.793892</c:v>
                </c:pt>
                <c:pt idx="24">
                  <c:v>-70.532668999999999</c:v>
                </c:pt>
                <c:pt idx="25">
                  <c:v>-69.762459000000007</c:v>
                </c:pt>
                <c:pt idx="26">
                  <c:v>-69.952483999999998</c:v>
                </c:pt>
                <c:pt idx="27">
                  <c:v>-71.101951999999997</c:v>
                </c:pt>
                <c:pt idx="28">
                  <c:v>-71.344902000000005</c:v>
                </c:pt>
                <c:pt idx="29">
                  <c:v>-70.639037999999999</c:v>
                </c:pt>
                <c:pt idx="30">
                  <c:v>-67.996830000000003</c:v>
                </c:pt>
                <c:pt idx="31">
                  <c:v>-67.322093999999993</c:v>
                </c:pt>
                <c:pt idx="32">
                  <c:v>-67.351208</c:v>
                </c:pt>
                <c:pt idx="33">
                  <c:v>-68.199551</c:v>
                </c:pt>
                <c:pt idx="34">
                  <c:v>-68.903888999999992</c:v>
                </c:pt>
                <c:pt idx="35">
                  <c:v>-69.195801000000003</c:v>
                </c:pt>
                <c:pt idx="36">
                  <c:v>-69.559898000000004</c:v>
                </c:pt>
                <c:pt idx="37">
                  <c:v>-69.069182999999995</c:v>
                </c:pt>
                <c:pt idx="38">
                  <c:v>-68.655910000000006</c:v>
                </c:pt>
                <c:pt idx="39">
                  <c:v>-69.017097000000007</c:v>
                </c:pt>
                <c:pt idx="40">
                  <c:v>-69.071617000000003</c:v>
                </c:pt>
                <c:pt idx="41">
                  <c:v>-69.464316999999994</c:v>
                </c:pt>
                <c:pt idx="42">
                  <c:v>-69.229431000000005</c:v>
                </c:pt>
                <c:pt idx="43">
                  <c:v>-69.755629999999996</c:v>
                </c:pt>
                <c:pt idx="44">
                  <c:v>-70.937752000000003</c:v>
                </c:pt>
                <c:pt idx="45">
                  <c:v>-71.384604999999993</c:v>
                </c:pt>
                <c:pt idx="46">
                  <c:v>-72.087990000000005</c:v>
                </c:pt>
                <c:pt idx="47">
                  <c:v>-71.453056000000004</c:v>
                </c:pt>
                <c:pt idx="48">
                  <c:v>-71.371712000000002</c:v>
                </c:pt>
                <c:pt idx="49">
                  <c:v>-71.423255999999995</c:v>
                </c:pt>
                <c:pt idx="50">
                  <c:v>-70.99324</c:v>
                </c:pt>
                <c:pt idx="51">
                  <c:v>-71.415053999999998</c:v>
                </c:pt>
                <c:pt idx="52">
                  <c:v>-70.191901999999999</c:v>
                </c:pt>
                <c:pt idx="53">
                  <c:v>-70.269653000000005</c:v>
                </c:pt>
                <c:pt idx="54">
                  <c:v>-69.537497999999999</c:v>
                </c:pt>
                <c:pt idx="55">
                  <c:v>-69.229682999999994</c:v>
                </c:pt>
                <c:pt idx="56">
                  <c:v>-69.145957999999993</c:v>
                </c:pt>
                <c:pt idx="57">
                  <c:v>-69.339393999999999</c:v>
                </c:pt>
                <c:pt idx="58">
                  <c:v>-70.199477999999999</c:v>
                </c:pt>
                <c:pt idx="59">
                  <c:v>-70.566558999999998</c:v>
                </c:pt>
                <c:pt idx="60">
                  <c:v>-71.357201000000003</c:v>
                </c:pt>
                <c:pt idx="61">
                  <c:v>-72.863883999999999</c:v>
                </c:pt>
                <c:pt idx="62">
                  <c:v>-76.170319000000006</c:v>
                </c:pt>
                <c:pt idx="63">
                  <c:v>-76.606139999999996</c:v>
                </c:pt>
                <c:pt idx="64">
                  <c:v>-76.640190000000004</c:v>
                </c:pt>
                <c:pt idx="65">
                  <c:v>-73.410263</c:v>
                </c:pt>
                <c:pt idx="66">
                  <c:v>-72.326881</c:v>
                </c:pt>
                <c:pt idx="67">
                  <c:v>-69.823761000000005</c:v>
                </c:pt>
                <c:pt idx="68">
                  <c:v>-68.315533000000002</c:v>
                </c:pt>
                <c:pt idx="69">
                  <c:v>-67.044083000000001</c:v>
                </c:pt>
                <c:pt idx="70">
                  <c:v>-66.347630000000009</c:v>
                </c:pt>
                <c:pt idx="71">
                  <c:v>-66.106673999999998</c:v>
                </c:pt>
                <c:pt idx="72">
                  <c:v>-65.667568000000003</c:v>
                </c:pt>
                <c:pt idx="73">
                  <c:v>-64.997169</c:v>
                </c:pt>
                <c:pt idx="74">
                  <c:v>-64.05192199999999</c:v>
                </c:pt>
                <c:pt idx="75">
                  <c:v>-63.101585</c:v>
                </c:pt>
                <c:pt idx="76">
                  <c:v>-62.845711000000001</c:v>
                </c:pt>
                <c:pt idx="77">
                  <c:v>-62.645415999999997</c:v>
                </c:pt>
                <c:pt idx="78">
                  <c:v>-63.095115999999997</c:v>
                </c:pt>
                <c:pt idx="79">
                  <c:v>-63.410110000000003</c:v>
                </c:pt>
                <c:pt idx="80">
                  <c:v>-64.592097999999993</c:v>
                </c:pt>
                <c:pt idx="81">
                  <c:v>-65.84743499999999</c:v>
                </c:pt>
                <c:pt idx="82">
                  <c:v>-67.00371899999999</c:v>
                </c:pt>
                <c:pt idx="83">
                  <c:v>-66.990814</c:v>
                </c:pt>
                <c:pt idx="84">
                  <c:v>-65.907234000000003</c:v>
                </c:pt>
                <c:pt idx="85">
                  <c:v>-65.206104000000011</c:v>
                </c:pt>
                <c:pt idx="86">
                  <c:v>-64.467072000000002</c:v>
                </c:pt>
                <c:pt idx="87">
                  <c:v>-63.788077999999999</c:v>
                </c:pt>
                <c:pt idx="88">
                  <c:v>-62.447544000000001</c:v>
                </c:pt>
                <c:pt idx="89">
                  <c:v>-61.344833000000001</c:v>
                </c:pt>
                <c:pt idx="90">
                  <c:v>-60.14537</c:v>
                </c:pt>
                <c:pt idx="91">
                  <c:v>-59.826476999999997</c:v>
                </c:pt>
                <c:pt idx="92">
                  <c:v>-59.616996999999998</c:v>
                </c:pt>
                <c:pt idx="93">
                  <c:v>-59.903336000000003</c:v>
                </c:pt>
                <c:pt idx="94">
                  <c:v>-59.764313000000001</c:v>
                </c:pt>
                <c:pt idx="95">
                  <c:v>-59.241241000000002</c:v>
                </c:pt>
                <c:pt idx="96">
                  <c:v>-58.793532999999996</c:v>
                </c:pt>
                <c:pt idx="97">
                  <c:v>-58.231506000000003</c:v>
                </c:pt>
                <c:pt idx="98">
                  <c:v>-58.141421999999999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12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1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-2.6760270999999999E-2</c:v>
                </c:pt>
                <c:pt idx="1">
                  <c:v>-3.2319005999999997E-2</c:v>
                </c:pt>
                <c:pt idx="2">
                  <c:v>-4.0139303000000001E-2</c:v>
                </c:pt>
                <c:pt idx="3">
                  <c:v>-5.0291620000000002E-2</c:v>
                </c:pt>
                <c:pt idx="4">
                  <c:v>-6.3660167000000004E-2</c:v>
                </c:pt>
                <c:pt idx="5">
                  <c:v>-8.2292087E-2</c:v>
                </c:pt>
                <c:pt idx="6">
                  <c:v>-0.10708651</c:v>
                </c:pt>
                <c:pt idx="7">
                  <c:v>-0.13873640000000001</c:v>
                </c:pt>
                <c:pt idx="8">
                  <c:v>-0.17873807</c:v>
                </c:pt>
                <c:pt idx="9">
                  <c:v>-0.22932691999999999</c:v>
                </c:pt>
                <c:pt idx="10">
                  <c:v>-0.29083130000000001</c:v>
                </c:pt>
                <c:pt idx="11">
                  <c:v>-0.36419055</c:v>
                </c:pt>
                <c:pt idx="12">
                  <c:v>-0.45443872000000002</c:v>
                </c:pt>
                <c:pt idx="13">
                  <c:v>-0.56696325999999997</c:v>
                </c:pt>
                <c:pt idx="14">
                  <c:v>-0.70654154000000002</c:v>
                </c:pt>
                <c:pt idx="15">
                  <c:v>-0.88251643999999996</c:v>
                </c:pt>
                <c:pt idx="16">
                  <c:v>-1.1270914000000001</c:v>
                </c:pt>
                <c:pt idx="17">
                  <c:v>-1.4757277</c:v>
                </c:pt>
                <c:pt idx="18">
                  <c:v>-2.0016772999999999</c:v>
                </c:pt>
                <c:pt idx="19">
                  <c:v>-2.7994430000000001</c:v>
                </c:pt>
                <c:pt idx="20">
                  <c:v>-3.9550687999999998</c:v>
                </c:pt>
                <c:pt idx="21">
                  <c:v>-5.2535790999999996</c:v>
                </c:pt>
                <c:pt idx="22">
                  <c:v>-6.3638721</c:v>
                </c:pt>
                <c:pt idx="23">
                  <c:v>-7.2792902000000002</c:v>
                </c:pt>
                <c:pt idx="24">
                  <c:v>-7.9812859999999999</c:v>
                </c:pt>
                <c:pt idx="25">
                  <c:v>-8.5117474000000009</c:v>
                </c:pt>
                <c:pt idx="26">
                  <c:v>-8.8464813000000007</c:v>
                </c:pt>
                <c:pt idx="27">
                  <c:v>-8.9539366000000005</c:v>
                </c:pt>
                <c:pt idx="28">
                  <c:v>-8.7311926</c:v>
                </c:pt>
                <c:pt idx="29">
                  <c:v>-8.1217155000000005</c:v>
                </c:pt>
                <c:pt idx="30">
                  <c:v>-7.3168253999999999</c:v>
                </c:pt>
                <c:pt idx="31">
                  <c:v>-6.6723809000000003</c:v>
                </c:pt>
                <c:pt idx="32">
                  <c:v>-6.1830534999999998</c:v>
                </c:pt>
                <c:pt idx="33">
                  <c:v>-5.8731746999999999</c:v>
                </c:pt>
                <c:pt idx="34">
                  <c:v>-5.6681828000000003</c:v>
                </c:pt>
                <c:pt idx="35">
                  <c:v>-5.5560464999999999</c:v>
                </c:pt>
                <c:pt idx="36">
                  <c:v>-5.4976915999999996</c:v>
                </c:pt>
                <c:pt idx="37">
                  <c:v>-5.4957066000000001</c:v>
                </c:pt>
                <c:pt idx="38">
                  <c:v>-5.5289187000000002</c:v>
                </c:pt>
                <c:pt idx="39">
                  <c:v>-5.6060352</c:v>
                </c:pt>
                <c:pt idx="40">
                  <c:v>-5.7114186</c:v>
                </c:pt>
                <c:pt idx="41">
                  <c:v>-5.8459586999999997</c:v>
                </c:pt>
                <c:pt idx="42">
                  <c:v>-6.0007013999999996</c:v>
                </c:pt>
                <c:pt idx="43">
                  <c:v>-6.1733321999999999</c:v>
                </c:pt>
                <c:pt idx="44">
                  <c:v>-6.3708124000000002</c:v>
                </c:pt>
                <c:pt idx="45">
                  <c:v>-6.5886617000000003</c:v>
                </c:pt>
                <c:pt idx="46">
                  <c:v>-6.8338437000000001</c:v>
                </c:pt>
                <c:pt idx="47">
                  <c:v>-7.0866628</c:v>
                </c:pt>
                <c:pt idx="48">
                  <c:v>-7.3602537999999997</c:v>
                </c:pt>
                <c:pt idx="49">
                  <c:v>-7.6366209999999999</c:v>
                </c:pt>
                <c:pt idx="50">
                  <c:v>-7.9163971000000002</c:v>
                </c:pt>
                <c:pt idx="51">
                  <c:v>-8.2028979999999994</c:v>
                </c:pt>
                <c:pt idx="52">
                  <c:v>-8.4952983999999994</c:v>
                </c:pt>
                <c:pt idx="53">
                  <c:v>-8.7889956999999992</c:v>
                </c:pt>
                <c:pt idx="54">
                  <c:v>-9.0866822999999997</c:v>
                </c:pt>
                <c:pt idx="55">
                  <c:v>-9.3799524000000005</c:v>
                </c:pt>
                <c:pt idx="56">
                  <c:v>-9.6721486999999993</c:v>
                </c:pt>
                <c:pt idx="57">
                  <c:v>-9.9745188000000002</c:v>
                </c:pt>
                <c:pt idx="58">
                  <c:v>-10.265097000000001</c:v>
                </c:pt>
                <c:pt idx="59">
                  <c:v>-10.541081999999999</c:v>
                </c:pt>
                <c:pt idx="60">
                  <c:v>-10.789223</c:v>
                </c:pt>
                <c:pt idx="61">
                  <c:v>-11.019081999999999</c:v>
                </c:pt>
                <c:pt idx="62">
                  <c:v>-11.198926999999999</c:v>
                </c:pt>
                <c:pt idx="63">
                  <c:v>-11.339642</c:v>
                </c:pt>
                <c:pt idx="64">
                  <c:v>-11.439436000000001</c:v>
                </c:pt>
                <c:pt idx="65">
                  <c:v>-11.477947</c:v>
                </c:pt>
                <c:pt idx="66">
                  <c:v>-11.467460000000001</c:v>
                </c:pt>
                <c:pt idx="67">
                  <c:v>-11.441908</c:v>
                </c:pt>
                <c:pt idx="68">
                  <c:v>-11.383989</c:v>
                </c:pt>
                <c:pt idx="69">
                  <c:v>-11.305375</c:v>
                </c:pt>
                <c:pt idx="70">
                  <c:v>-11.200144999999999</c:v>
                </c:pt>
                <c:pt idx="71">
                  <c:v>-11.088965</c:v>
                </c:pt>
                <c:pt idx="72">
                  <c:v>-10.970637999999999</c:v>
                </c:pt>
                <c:pt idx="73">
                  <c:v>-10.849019</c:v>
                </c:pt>
                <c:pt idx="74">
                  <c:v>-10.743776</c:v>
                </c:pt>
                <c:pt idx="75">
                  <c:v>-10.628417000000001</c:v>
                </c:pt>
                <c:pt idx="76">
                  <c:v>-10.491614999999999</c:v>
                </c:pt>
                <c:pt idx="77">
                  <c:v>-10.361898</c:v>
                </c:pt>
                <c:pt idx="78">
                  <c:v>-10.232514</c:v>
                </c:pt>
                <c:pt idx="79">
                  <c:v>-10.100705</c:v>
                </c:pt>
                <c:pt idx="80">
                  <c:v>-9.9720735999999999</c:v>
                </c:pt>
                <c:pt idx="81">
                  <c:v>-9.8356209000000003</c:v>
                </c:pt>
                <c:pt idx="82">
                  <c:v>-9.6922826999999998</c:v>
                </c:pt>
                <c:pt idx="83">
                  <c:v>-9.5569772999999998</c:v>
                </c:pt>
                <c:pt idx="84">
                  <c:v>-9.4317378999999999</c:v>
                </c:pt>
                <c:pt idx="85">
                  <c:v>-9.3097086000000004</c:v>
                </c:pt>
                <c:pt idx="86">
                  <c:v>-9.1905403000000003</c:v>
                </c:pt>
                <c:pt idx="87">
                  <c:v>-9.0714149000000006</c:v>
                </c:pt>
                <c:pt idx="88">
                  <c:v>-8.957077</c:v>
                </c:pt>
                <c:pt idx="89">
                  <c:v>-8.8556299000000003</c:v>
                </c:pt>
                <c:pt idx="90">
                  <c:v>-8.7600908000000004</c:v>
                </c:pt>
                <c:pt idx="91">
                  <c:v>-8.6778344999999995</c:v>
                </c:pt>
                <c:pt idx="92">
                  <c:v>-8.6112699999999993</c:v>
                </c:pt>
                <c:pt idx="93">
                  <c:v>-8.5593529000000004</c:v>
                </c:pt>
                <c:pt idx="94">
                  <c:v>-8.5317620999999999</c:v>
                </c:pt>
                <c:pt idx="95">
                  <c:v>-8.5289593000000004</c:v>
                </c:pt>
                <c:pt idx="96">
                  <c:v>-8.5525207999999999</c:v>
                </c:pt>
                <c:pt idx="97">
                  <c:v>-8.5984297000000005</c:v>
                </c:pt>
                <c:pt idx="98">
                  <c:v>-8.6622467000000007</c:v>
                </c:pt>
                <c:pt idx="99">
                  <c:v>-8.7327861999999996</c:v>
                </c:pt>
                <c:pt idx="100">
                  <c:v>-8.7925939999999994</c:v>
                </c:pt>
                <c:pt idx="101">
                  <c:v>-8.8298015999999997</c:v>
                </c:pt>
                <c:pt idx="102">
                  <c:v>-8.8364220000000007</c:v>
                </c:pt>
                <c:pt idx="103">
                  <c:v>-8.8084086999999993</c:v>
                </c:pt>
                <c:pt idx="104">
                  <c:v>-8.7585715999999998</c:v>
                </c:pt>
                <c:pt idx="105">
                  <c:v>-8.6858740000000001</c:v>
                </c:pt>
                <c:pt idx="106">
                  <c:v>-8.5824862</c:v>
                </c:pt>
                <c:pt idx="107">
                  <c:v>-8.4661360000000005</c:v>
                </c:pt>
                <c:pt idx="108">
                  <c:v>-8.3553370999999999</c:v>
                </c:pt>
                <c:pt idx="109">
                  <c:v>-8.2566632999999996</c:v>
                </c:pt>
                <c:pt idx="110">
                  <c:v>-8.1828517999999999</c:v>
                </c:pt>
                <c:pt idx="111">
                  <c:v>-8.1285219000000009</c:v>
                </c:pt>
                <c:pt idx="112">
                  <c:v>-8.1148310000000006</c:v>
                </c:pt>
                <c:pt idx="113">
                  <c:v>-8.1167087999999996</c:v>
                </c:pt>
                <c:pt idx="114">
                  <c:v>-8.1309422999999992</c:v>
                </c:pt>
                <c:pt idx="115">
                  <c:v>-8.1803083000000001</c:v>
                </c:pt>
                <c:pt idx="116">
                  <c:v>-8.2357835999999995</c:v>
                </c:pt>
                <c:pt idx="117">
                  <c:v>-8.3017453999999997</c:v>
                </c:pt>
                <c:pt idx="118">
                  <c:v>-8.3965873999999996</c:v>
                </c:pt>
                <c:pt idx="119">
                  <c:v>-8.5080471000000006</c:v>
                </c:pt>
                <c:pt idx="120">
                  <c:v>-8.653511</c:v>
                </c:pt>
                <c:pt idx="121">
                  <c:v>-8.8233519000000005</c:v>
                </c:pt>
                <c:pt idx="122">
                  <c:v>-9.0252236999999997</c:v>
                </c:pt>
                <c:pt idx="123">
                  <c:v>-9.2713604000000007</c:v>
                </c:pt>
                <c:pt idx="124">
                  <c:v>-9.5455284000000002</c:v>
                </c:pt>
                <c:pt idx="125">
                  <c:v>-9.8556899999999992</c:v>
                </c:pt>
                <c:pt idx="126">
                  <c:v>-10.194836</c:v>
                </c:pt>
                <c:pt idx="127">
                  <c:v>-10.546377</c:v>
                </c:pt>
                <c:pt idx="128">
                  <c:v>-10.923069999999999</c:v>
                </c:pt>
                <c:pt idx="129">
                  <c:v>-11.329618</c:v>
                </c:pt>
                <c:pt idx="130">
                  <c:v>-11.755335000000001</c:v>
                </c:pt>
                <c:pt idx="131">
                  <c:v>-12.223004</c:v>
                </c:pt>
                <c:pt idx="132">
                  <c:v>-12.742037</c:v>
                </c:pt>
                <c:pt idx="133">
                  <c:v>-13.325187</c:v>
                </c:pt>
                <c:pt idx="134">
                  <c:v>-14.013754</c:v>
                </c:pt>
                <c:pt idx="135">
                  <c:v>-14.824576</c:v>
                </c:pt>
                <c:pt idx="136">
                  <c:v>-15.803635999999999</c:v>
                </c:pt>
                <c:pt idx="137">
                  <c:v>-17.071138000000001</c:v>
                </c:pt>
                <c:pt idx="138">
                  <c:v>-18.758244999999999</c:v>
                </c:pt>
                <c:pt idx="139">
                  <c:v>-20.851186999999999</c:v>
                </c:pt>
                <c:pt idx="140">
                  <c:v>-22.46941</c:v>
                </c:pt>
                <c:pt idx="141">
                  <c:v>-23.473324000000002</c:v>
                </c:pt>
                <c:pt idx="142">
                  <c:v>-23.992364999999999</c:v>
                </c:pt>
                <c:pt idx="143">
                  <c:v>-24.063296999999999</c:v>
                </c:pt>
                <c:pt idx="144">
                  <c:v>-23.752407000000002</c:v>
                </c:pt>
                <c:pt idx="145">
                  <c:v>-23.036097999999999</c:v>
                </c:pt>
                <c:pt idx="146">
                  <c:v>-21.832557999999999</c:v>
                </c:pt>
                <c:pt idx="147">
                  <c:v>-20.012271999999999</c:v>
                </c:pt>
                <c:pt idx="148">
                  <c:v>-17.620408999999999</c:v>
                </c:pt>
                <c:pt idx="149">
                  <c:v>-15.524103</c:v>
                </c:pt>
                <c:pt idx="150">
                  <c:v>-13.855539</c:v>
                </c:pt>
                <c:pt idx="151">
                  <c:v>-12.487669</c:v>
                </c:pt>
                <c:pt idx="152">
                  <c:v>-11.348924</c:v>
                </c:pt>
                <c:pt idx="153">
                  <c:v>-10.368402</c:v>
                </c:pt>
                <c:pt idx="154">
                  <c:v>-9.5311851999999995</c:v>
                </c:pt>
                <c:pt idx="155">
                  <c:v>-8.7924842999999999</c:v>
                </c:pt>
                <c:pt idx="156">
                  <c:v>-8.1454877999999997</c:v>
                </c:pt>
                <c:pt idx="157">
                  <c:v>-7.5684619</c:v>
                </c:pt>
                <c:pt idx="158">
                  <c:v>-7.0536342000000003</c:v>
                </c:pt>
                <c:pt idx="159">
                  <c:v>-6.5947164999999996</c:v>
                </c:pt>
                <c:pt idx="160">
                  <c:v>-6.1812139000000004</c:v>
                </c:pt>
                <c:pt idx="161">
                  <c:v>-5.8091717000000003</c:v>
                </c:pt>
                <c:pt idx="162">
                  <c:v>-5.4715046999999997</c:v>
                </c:pt>
                <c:pt idx="163">
                  <c:v>-5.1657677</c:v>
                </c:pt>
                <c:pt idx="164">
                  <c:v>-4.8919582000000004</c:v>
                </c:pt>
                <c:pt idx="165">
                  <c:v>-4.6451883</c:v>
                </c:pt>
                <c:pt idx="166">
                  <c:v>-4.4221668000000003</c:v>
                </c:pt>
                <c:pt idx="167">
                  <c:v>-4.2213134999999999</c:v>
                </c:pt>
                <c:pt idx="168">
                  <c:v>-4.0399203000000004</c:v>
                </c:pt>
                <c:pt idx="169">
                  <c:v>-3.8767040000000001</c:v>
                </c:pt>
                <c:pt idx="170">
                  <c:v>-3.7318261000000001</c:v>
                </c:pt>
                <c:pt idx="171">
                  <c:v>-3.6022569999999998</c:v>
                </c:pt>
                <c:pt idx="172">
                  <c:v>-3.4889101999999999</c:v>
                </c:pt>
                <c:pt idx="173">
                  <c:v>-3.3879611000000001</c:v>
                </c:pt>
                <c:pt idx="174">
                  <c:v>-3.3015672999999999</c:v>
                </c:pt>
                <c:pt idx="175">
                  <c:v>-3.2268344999999998</c:v>
                </c:pt>
                <c:pt idx="176">
                  <c:v>-3.1644933000000002</c:v>
                </c:pt>
                <c:pt idx="177">
                  <c:v>-3.1137567000000002</c:v>
                </c:pt>
                <c:pt idx="178">
                  <c:v>-3.0737567000000001</c:v>
                </c:pt>
                <c:pt idx="179">
                  <c:v>-3.047339</c:v>
                </c:pt>
                <c:pt idx="180">
                  <c:v>-3.0319354999999999</c:v>
                </c:pt>
                <c:pt idx="181">
                  <c:v>-3.0289214000000002</c:v>
                </c:pt>
                <c:pt idx="182">
                  <c:v>-3.0371084000000002</c:v>
                </c:pt>
                <c:pt idx="183">
                  <c:v>-3.0580623</c:v>
                </c:pt>
                <c:pt idx="184">
                  <c:v>-3.0918694000000002</c:v>
                </c:pt>
                <c:pt idx="185">
                  <c:v>-3.1408643999999999</c:v>
                </c:pt>
                <c:pt idx="186">
                  <c:v>-3.2053983000000001</c:v>
                </c:pt>
                <c:pt idx="187">
                  <c:v>-3.2866849999999999</c:v>
                </c:pt>
                <c:pt idx="188">
                  <c:v>-3.3874494999999998</c:v>
                </c:pt>
                <c:pt idx="189">
                  <c:v>-3.5062140999999998</c:v>
                </c:pt>
                <c:pt idx="190">
                  <c:v>-3.6453745</c:v>
                </c:pt>
                <c:pt idx="191">
                  <c:v>-3.8066487000000002</c:v>
                </c:pt>
                <c:pt idx="192">
                  <c:v>-3.9879034</c:v>
                </c:pt>
                <c:pt idx="193">
                  <c:v>-4.1882967999999998</c:v>
                </c:pt>
                <c:pt idx="194">
                  <c:v>-4.4072298999999999</c:v>
                </c:pt>
                <c:pt idx="195">
                  <c:v>-4.6438912999999999</c:v>
                </c:pt>
                <c:pt idx="196">
                  <c:v>-4.8988418999999999</c:v>
                </c:pt>
                <c:pt idx="197">
                  <c:v>-5.1308756000000004</c:v>
                </c:pt>
                <c:pt idx="198">
                  <c:v>-5.3419851999999999</c:v>
                </c:pt>
                <c:pt idx="199">
                  <c:v>-5.5269155999999997</c:v>
                </c:pt>
                <c:pt idx="200">
                  <c:v>-5.6846246999999996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0.191</c:v>
                </c:pt>
                <c:pt idx="1">
                  <c:v>0.27004499999999998</c:v>
                </c:pt>
                <c:pt idx="2">
                  <c:v>0.34909000000000001</c:v>
                </c:pt>
                <c:pt idx="3">
                  <c:v>0.42813499999999999</c:v>
                </c:pt>
                <c:pt idx="4">
                  <c:v>0.50717999999999996</c:v>
                </c:pt>
                <c:pt idx="5">
                  <c:v>0.586225</c:v>
                </c:pt>
                <c:pt idx="6">
                  <c:v>0.66527000000000003</c:v>
                </c:pt>
                <c:pt idx="7">
                  <c:v>0.74431499999999995</c:v>
                </c:pt>
                <c:pt idx="8">
                  <c:v>0.82335999999999998</c:v>
                </c:pt>
                <c:pt idx="9">
                  <c:v>0.90240500000000001</c:v>
                </c:pt>
                <c:pt idx="10">
                  <c:v>0.98145000000000004</c:v>
                </c:pt>
                <c:pt idx="11">
                  <c:v>1.060495</c:v>
                </c:pt>
                <c:pt idx="12">
                  <c:v>1.13954</c:v>
                </c:pt>
                <c:pt idx="13">
                  <c:v>1.218585</c:v>
                </c:pt>
                <c:pt idx="14">
                  <c:v>1.2976300000000001</c:v>
                </c:pt>
                <c:pt idx="15">
                  <c:v>1.3766750000000001</c:v>
                </c:pt>
                <c:pt idx="16">
                  <c:v>1.4557199999999999</c:v>
                </c:pt>
                <c:pt idx="17">
                  <c:v>1.5347649999999999</c:v>
                </c:pt>
                <c:pt idx="18">
                  <c:v>1.61381</c:v>
                </c:pt>
                <c:pt idx="19">
                  <c:v>1.692855</c:v>
                </c:pt>
                <c:pt idx="20">
                  <c:v>1.7719</c:v>
                </c:pt>
                <c:pt idx="21">
                  <c:v>1.8509450000000001</c:v>
                </c:pt>
                <c:pt idx="22">
                  <c:v>1.9299900000000001</c:v>
                </c:pt>
                <c:pt idx="23">
                  <c:v>2.0090349999999999</c:v>
                </c:pt>
                <c:pt idx="24">
                  <c:v>2.0880800000000002</c:v>
                </c:pt>
                <c:pt idx="25">
                  <c:v>2.167125</c:v>
                </c:pt>
                <c:pt idx="26">
                  <c:v>2.2461700000000002</c:v>
                </c:pt>
                <c:pt idx="27">
                  <c:v>2.325215</c:v>
                </c:pt>
                <c:pt idx="28">
                  <c:v>2.4042599999999998</c:v>
                </c:pt>
                <c:pt idx="29">
                  <c:v>2.4833050000000001</c:v>
                </c:pt>
                <c:pt idx="30">
                  <c:v>2.5623499999999999</c:v>
                </c:pt>
                <c:pt idx="31">
                  <c:v>2.6413950000000002</c:v>
                </c:pt>
                <c:pt idx="32">
                  <c:v>2.72044</c:v>
                </c:pt>
                <c:pt idx="33">
                  <c:v>2.7994849999999998</c:v>
                </c:pt>
                <c:pt idx="34">
                  <c:v>2.87853</c:v>
                </c:pt>
                <c:pt idx="35">
                  <c:v>2.9575749999999998</c:v>
                </c:pt>
                <c:pt idx="36">
                  <c:v>3.0366200000000001</c:v>
                </c:pt>
                <c:pt idx="37">
                  <c:v>3.1156649999999999</c:v>
                </c:pt>
                <c:pt idx="38">
                  <c:v>3.1947100000000002</c:v>
                </c:pt>
                <c:pt idx="39">
                  <c:v>3.273755</c:v>
                </c:pt>
                <c:pt idx="40">
                  <c:v>3.3527999999999998</c:v>
                </c:pt>
                <c:pt idx="41">
                  <c:v>3.431845</c:v>
                </c:pt>
                <c:pt idx="42">
                  <c:v>3.5108899999999998</c:v>
                </c:pt>
                <c:pt idx="43">
                  <c:v>3.5899350000000001</c:v>
                </c:pt>
                <c:pt idx="44">
                  <c:v>3.6689799999999999</c:v>
                </c:pt>
                <c:pt idx="45">
                  <c:v>3.7480250000000002</c:v>
                </c:pt>
                <c:pt idx="46">
                  <c:v>3.82707</c:v>
                </c:pt>
                <c:pt idx="47">
                  <c:v>3.9061149999999998</c:v>
                </c:pt>
                <c:pt idx="48">
                  <c:v>3.98516</c:v>
                </c:pt>
                <c:pt idx="49">
                  <c:v>4.0642050000000003</c:v>
                </c:pt>
                <c:pt idx="50">
                  <c:v>4.1432500000000001</c:v>
                </c:pt>
                <c:pt idx="51">
                  <c:v>4.2222949999999999</c:v>
                </c:pt>
                <c:pt idx="52">
                  <c:v>4.3013399999999997</c:v>
                </c:pt>
                <c:pt idx="53">
                  <c:v>4.3803850000000004</c:v>
                </c:pt>
                <c:pt idx="54">
                  <c:v>4.4594300000000002</c:v>
                </c:pt>
                <c:pt idx="55">
                  <c:v>4.538475</c:v>
                </c:pt>
                <c:pt idx="56">
                  <c:v>4.6175199999999998</c:v>
                </c:pt>
                <c:pt idx="57">
                  <c:v>4.6965649999999997</c:v>
                </c:pt>
                <c:pt idx="58">
                  <c:v>4.7756100000000004</c:v>
                </c:pt>
                <c:pt idx="59">
                  <c:v>4.8546550000000002</c:v>
                </c:pt>
                <c:pt idx="60">
                  <c:v>4.9337</c:v>
                </c:pt>
                <c:pt idx="61">
                  <c:v>5.0127449999999998</c:v>
                </c:pt>
                <c:pt idx="62">
                  <c:v>5.0917899999999996</c:v>
                </c:pt>
                <c:pt idx="63">
                  <c:v>5.1708350000000003</c:v>
                </c:pt>
                <c:pt idx="64">
                  <c:v>5.2498800000000001</c:v>
                </c:pt>
                <c:pt idx="65">
                  <c:v>5.3289249999999999</c:v>
                </c:pt>
                <c:pt idx="66">
                  <c:v>5.4079699999999997</c:v>
                </c:pt>
                <c:pt idx="67">
                  <c:v>5.4870150000000004</c:v>
                </c:pt>
                <c:pt idx="68">
                  <c:v>5.5660600000000002</c:v>
                </c:pt>
                <c:pt idx="69">
                  <c:v>5.645105</c:v>
                </c:pt>
                <c:pt idx="70">
                  <c:v>5.7241499999999998</c:v>
                </c:pt>
                <c:pt idx="71">
                  <c:v>5.8031949999999997</c:v>
                </c:pt>
                <c:pt idx="72">
                  <c:v>5.8822400000000004</c:v>
                </c:pt>
                <c:pt idx="73">
                  <c:v>5.9612850000000002</c:v>
                </c:pt>
                <c:pt idx="74">
                  <c:v>6.04033</c:v>
                </c:pt>
                <c:pt idx="75">
                  <c:v>6.1193749999999998</c:v>
                </c:pt>
                <c:pt idx="76">
                  <c:v>6.1984199999999996</c:v>
                </c:pt>
                <c:pt idx="77">
                  <c:v>6.2774650000000003</c:v>
                </c:pt>
                <c:pt idx="78">
                  <c:v>6.3565100000000001</c:v>
                </c:pt>
                <c:pt idx="79">
                  <c:v>6.4355549999999999</c:v>
                </c:pt>
                <c:pt idx="80">
                  <c:v>6.5145999999999997</c:v>
                </c:pt>
                <c:pt idx="81">
                  <c:v>6.5936450000000004</c:v>
                </c:pt>
                <c:pt idx="82">
                  <c:v>6.6726900000000002</c:v>
                </c:pt>
                <c:pt idx="83">
                  <c:v>6.751735</c:v>
                </c:pt>
                <c:pt idx="84">
                  <c:v>6.8307799999999999</c:v>
                </c:pt>
                <c:pt idx="85">
                  <c:v>6.9098249999999997</c:v>
                </c:pt>
                <c:pt idx="86">
                  <c:v>6.9888700000000004</c:v>
                </c:pt>
                <c:pt idx="87">
                  <c:v>7.0679150000000002</c:v>
                </c:pt>
                <c:pt idx="88">
                  <c:v>7.14696</c:v>
                </c:pt>
                <c:pt idx="89">
                  <c:v>7.2260049999999998</c:v>
                </c:pt>
                <c:pt idx="90">
                  <c:v>7.3050499999999996</c:v>
                </c:pt>
                <c:pt idx="91">
                  <c:v>7.3840950000000003</c:v>
                </c:pt>
                <c:pt idx="92">
                  <c:v>7.4631400000000001</c:v>
                </c:pt>
                <c:pt idx="93">
                  <c:v>7.5421849999999999</c:v>
                </c:pt>
                <c:pt idx="94">
                  <c:v>7.6212299999999997</c:v>
                </c:pt>
                <c:pt idx="95">
                  <c:v>7.7002750000000004</c:v>
                </c:pt>
                <c:pt idx="96">
                  <c:v>7.7793200000000002</c:v>
                </c:pt>
                <c:pt idx="97">
                  <c:v>7.858365</c:v>
                </c:pt>
                <c:pt idx="98">
                  <c:v>7.9374099999999999</c:v>
                </c:pt>
                <c:pt idx="99">
                  <c:v>8.0164550000000006</c:v>
                </c:pt>
                <c:pt idx="100">
                  <c:v>8.0954999999999995</c:v>
                </c:pt>
                <c:pt idx="101">
                  <c:v>8.1745450000000002</c:v>
                </c:pt>
                <c:pt idx="102">
                  <c:v>8.2535900000000009</c:v>
                </c:pt>
                <c:pt idx="103">
                  <c:v>8.3326349999999998</c:v>
                </c:pt>
                <c:pt idx="104">
                  <c:v>8.4116800000000005</c:v>
                </c:pt>
                <c:pt idx="105">
                  <c:v>8.4907249999999994</c:v>
                </c:pt>
                <c:pt idx="106">
                  <c:v>8.5697700000000001</c:v>
                </c:pt>
                <c:pt idx="107">
                  <c:v>8.6488150000000008</c:v>
                </c:pt>
                <c:pt idx="108">
                  <c:v>8.7278599999999997</c:v>
                </c:pt>
                <c:pt idx="109">
                  <c:v>8.8069050000000004</c:v>
                </c:pt>
                <c:pt idx="110">
                  <c:v>8.8859499999999993</c:v>
                </c:pt>
                <c:pt idx="111">
                  <c:v>8.964995</c:v>
                </c:pt>
                <c:pt idx="112">
                  <c:v>9.0440400000000007</c:v>
                </c:pt>
                <c:pt idx="113">
                  <c:v>9.1230849999999997</c:v>
                </c:pt>
                <c:pt idx="114">
                  <c:v>9.2021300000000004</c:v>
                </c:pt>
                <c:pt idx="115">
                  <c:v>9.2811749999999993</c:v>
                </c:pt>
                <c:pt idx="116">
                  <c:v>9.36022</c:v>
                </c:pt>
                <c:pt idx="117">
                  <c:v>9.4392650000000007</c:v>
                </c:pt>
                <c:pt idx="118">
                  <c:v>9.5183099999999996</c:v>
                </c:pt>
                <c:pt idx="119">
                  <c:v>9.5973550000000003</c:v>
                </c:pt>
                <c:pt idx="120">
                  <c:v>9.6763999999999992</c:v>
                </c:pt>
                <c:pt idx="121">
                  <c:v>9.7554449999999999</c:v>
                </c:pt>
                <c:pt idx="122">
                  <c:v>9.8344900000000006</c:v>
                </c:pt>
                <c:pt idx="123">
                  <c:v>9.9135349999999995</c:v>
                </c:pt>
                <c:pt idx="124">
                  <c:v>9.9925800000000002</c:v>
                </c:pt>
                <c:pt idx="125">
                  <c:v>10.071624999999999</c:v>
                </c:pt>
                <c:pt idx="126">
                  <c:v>10.15067</c:v>
                </c:pt>
                <c:pt idx="127">
                  <c:v>10.229715000000001</c:v>
                </c:pt>
                <c:pt idx="128">
                  <c:v>10.308759999999999</c:v>
                </c:pt>
                <c:pt idx="129">
                  <c:v>10.387805</c:v>
                </c:pt>
                <c:pt idx="130">
                  <c:v>10.466850000000001</c:v>
                </c:pt>
                <c:pt idx="131">
                  <c:v>10.545895</c:v>
                </c:pt>
                <c:pt idx="132">
                  <c:v>10.62494</c:v>
                </c:pt>
                <c:pt idx="133">
                  <c:v>10.703984999999999</c:v>
                </c:pt>
                <c:pt idx="134">
                  <c:v>10.78303</c:v>
                </c:pt>
                <c:pt idx="135">
                  <c:v>10.862075000000001</c:v>
                </c:pt>
                <c:pt idx="136">
                  <c:v>10.94112</c:v>
                </c:pt>
                <c:pt idx="137">
                  <c:v>11.020165</c:v>
                </c:pt>
                <c:pt idx="138">
                  <c:v>11.099209999999999</c:v>
                </c:pt>
                <c:pt idx="139">
                  <c:v>11.178255</c:v>
                </c:pt>
                <c:pt idx="140">
                  <c:v>11.257300000000001</c:v>
                </c:pt>
                <c:pt idx="141">
                  <c:v>11.336345</c:v>
                </c:pt>
                <c:pt idx="142">
                  <c:v>11.41539</c:v>
                </c:pt>
                <c:pt idx="143">
                  <c:v>11.494434999999999</c:v>
                </c:pt>
                <c:pt idx="144">
                  <c:v>11.57348</c:v>
                </c:pt>
                <c:pt idx="145">
                  <c:v>11.652525000000001</c:v>
                </c:pt>
                <c:pt idx="146">
                  <c:v>11.73157</c:v>
                </c:pt>
                <c:pt idx="147">
                  <c:v>11.810615</c:v>
                </c:pt>
                <c:pt idx="148">
                  <c:v>11.889659999999999</c:v>
                </c:pt>
                <c:pt idx="149">
                  <c:v>11.968705</c:v>
                </c:pt>
                <c:pt idx="150">
                  <c:v>12.047750000000001</c:v>
                </c:pt>
                <c:pt idx="151">
                  <c:v>12.126795</c:v>
                </c:pt>
                <c:pt idx="152">
                  <c:v>12.20584</c:v>
                </c:pt>
                <c:pt idx="153">
                  <c:v>12.284884999999999</c:v>
                </c:pt>
                <c:pt idx="154">
                  <c:v>12.36393</c:v>
                </c:pt>
                <c:pt idx="155">
                  <c:v>12.442975000000001</c:v>
                </c:pt>
                <c:pt idx="156">
                  <c:v>12.522019999999999</c:v>
                </c:pt>
                <c:pt idx="157">
                  <c:v>12.601065</c:v>
                </c:pt>
                <c:pt idx="158">
                  <c:v>12.680110000000001</c:v>
                </c:pt>
                <c:pt idx="159">
                  <c:v>12.759155</c:v>
                </c:pt>
                <c:pt idx="160">
                  <c:v>12.838200000000001</c:v>
                </c:pt>
                <c:pt idx="161">
                  <c:v>12.917244999999999</c:v>
                </c:pt>
                <c:pt idx="162">
                  <c:v>12.99629</c:v>
                </c:pt>
                <c:pt idx="163">
                  <c:v>13.075335000000001</c:v>
                </c:pt>
                <c:pt idx="164">
                  <c:v>13.15438</c:v>
                </c:pt>
                <c:pt idx="165">
                  <c:v>13.233425</c:v>
                </c:pt>
                <c:pt idx="166">
                  <c:v>13.312469999999999</c:v>
                </c:pt>
                <c:pt idx="167">
                  <c:v>13.391515</c:v>
                </c:pt>
                <c:pt idx="168">
                  <c:v>13.470560000000001</c:v>
                </c:pt>
                <c:pt idx="169">
                  <c:v>13.549605</c:v>
                </c:pt>
                <c:pt idx="170">
                  <c:v>13.62865</c:v>
                </c:pt>
                <c:pt idx="171">
                  <c:v>13.707694999999999</c:v>
                </c:pt>
                <c:pt idx="172">
                  <c:v>13.78674</c:v>
                </c:pt>
                <c:pt idx="173">
                  <c:v>13.865785000000001</c:v>
                </c:pt>
                <c:pt idx="174">
                  <c:v>13.94483</c:v>
                </c:pt>
                <c:pt idx="175">
                  <c:v>14.023875</c:v>
                </c:pt>
                <c:pt idx="176">
                  <c:v>14.102919999999999</c:v>
                </c:pt>
                <c:pt idx="177">
                  <c:v>14.181965</c:v>
                </c:pt>
                <c:pt idx="178">
                  <c:v>14.261010000000001</c:v>
                </c:pt>
                <c:pt idx="179">
                  <c:v>14.340055</c:v>
                </c:pt>
                <c:pt idx="180">
                  <c:v>14.4191</c:v>
                </c:pt>
                <c:pt idx="181">
                  <c:v>14.498144999999999</c:v>
                </c:pt>
                <c:pt idx="182">
                  <c:v>14.57719</c:v>
                </c:pt>
                <c:pt idx="183">
                  <c:v>14.656235000000001</c:v>
                </c:pt>
                <c:pt idx="184">
                  <c:v>14.735279999999999</c:v>
                </c:pt>
                <c:pt idx="185">
                  <c:v>14.814325</c:v>
                </c:pt>
                <c:pt idx="186">
                  <c:v>14.893370000000001</c:v>
                </c:pt>
                <c:pt idx="187">
                  <c:v>14.972415</c:v>
                </c:pt>
                <c:pt idx="188">
                  <c:v>15.051460000000001</c:v>
                </c:pt>
                <c:pt idx="189">
                  <c:v>15.130504999999999</c:v>
                </c:pt>
                <c:pt idx="190">
                  <c:v>15.20955</c:v>
                </c:pt>
                <c:pt idx="191">
                  <c:v>15.288595000000001</c:v>
                </c:pt>
                <c:pt idx="192">
                  <c:v>15.36764</c:v>
                </c:pt>
                <c:pt idx="193">
                  <c:v>15.446685</c:v>
                </c:pt>
                <c:pt idx="194">
                  <c:v>15.525729999999999</c:v>
                </c:pt>
                <c:pt idx="195">
                  <c:v>15.604775</c:v>
                </c:pt>
                <c:pt idx="196">
                  <c:v>15.683820000000001</c:v>
                </c:pt>
                <c:pt idx="197">
                  <c:v>15.762865</c:v>
                </c:pt>
                <c:pt idx="198">
                  <c:v>15.84191</c:v>
                </c:pt>
                <c:pt idx="199">
                  <c:v>15.920954999999999</c:v>
                </c:pt>
                <c:pt idx="200">
                  <c:v>16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-3.4819046999999999</c:v>
                </c:pt>
                <c:pt idx="1">
                  <c:v>-3.4870002000000002</c:v>
                </c:pt>
                <c:pt idx="2">
                  <c:v>-3.4823824999999999</c:v>
                </c:pt>
                <c:pt idx="3">
                  <c:v>-3.4661813000000001</c:v>
                </c:pt>
                <c:pt idx="4">
                  <c:v>-3.4382126</c:v>
                </c:pt>
                <c:pt idx="5">
                  <c:v>-3.3986101</c:v>
                </c:pt>
                <c:pt idx="6">
                  <c:v>-3.3329746999999998</c:v>
                </c:pt>
                <c:pt idx="7">
                  <c:v>-3.2545446999999998</c:v>
                </c:pt>
                <c:pt idx="8">
                  <c:v>-3.1726849000000001</c:v>
                </c:pt>
                <c:pt idx="9">
                  <c:v>-3.0972749999999998</c:v>
                </c:pt>
                <c:pt idx="10">
                  <c:v>-3.0321391000000002</c:v>
                </c:pt>
                <c:pt idx="11">
                  <c:v>-2.9788611</c:v>
                </c:pt>
                <c:pt idx="12">
                  <c:v>-2.9470119000000001</c:v>
                </c:pt>
                <c:pt idx="13">
                  <c:v>-2.9208579000000001</c:v>
                </c:pt>
                <c:pt idx="14">
                  <c:v>-2.9004287999999998</c:v>
                </c:pt>
                <c:pt idx="15">
                  <c:v>-2.8913338</c:v>
                </c:pt>
                <c:pt idx="16">
                  <c:v>-2.8995860000000002</c:v>
                </c:pt>
                <c:pt idx="17">
                  <c:v>-2.9218004</c:v>
                </c:pt>
                <c:pt idx="18">
                  <c:v>-2.9660601999999998</c:v>
                </c:pt>
                <c:pt idx="19">
                  <c:v>-3.0404591999999999</c:v>
                </c:pt>
                <c:pt idx="20">
                  <c:v>-3.1681914</c:v>
                </c:pt>
                <c:pt idx="21">
                  <c:v>-3.3377392000000001</c:v>
                </c:pt>
                <c:pt idx="22">
                  <c:v>-3.5896594999999998</c:v>
                </c:pt>
                <c:pt idx="23">
                  <c:v>-3.9544461000000002</c:v>
                </c:pt>
                <c:pt idx="24">
                  <c:v>-4.4187631999999999</c:v>
                </c:pt>
                <c:pt idx="25">
                  <c:v>-4.9941367999999997</c:v>
                </c:pt>
                <c:pt idx="26">
                  <c:v>-5.7078065999999996</c:v>
                </c:pt>
                <c:pt idx="27">
                  <c:v>-6.5625362000000003</c:v>
                </c:pt>
                <c:pt idx="28">
                  <c:v>-7.5961065000000003</c:v>
                </c:pt>
                <c:pt idx="29">
                  <c:v>-8.7834044000000002</c:v>
                </c:pt>
                <c:pt idx="30">
                  <c:v>-10.147472</c:v>
                </c:pt>
                <c:pt idx="31">
                  <c:v>-11.571731</c:v>
                </c:pt>
                <c:pt idx="32">
                  <c:v>-12.980873000000001</c:v>
                </c:pt>
                <c:pt idx="33">
                  <c:v>-14.163515</c:v>
                </c:pt>
                <c:pt idx="34">
                  <c:v>-15.069305999999999</c:v>
                </c:pt>
                <c:pt idx="35">
                  <c:v>-15.679923</c:v>
                </c:pt>
                <c:pt idx="36">
                  <c:v>-16.018265</c:v>
                </c:pt>
                <c:pt idx="37">
                  <c:v>-16.039625000000001</c:v>
                </c:pt>
                <c:pt idx="38">
                  <c:v>-15.763799000000001</c:v>
                </c:pt>
                <c:pt idx="39">
                  <c:v>-15.18895</c:v>
                </c:pt>
                <c:pt idx="40">
                  <c:v>-14.417083999999999</c:v>
                </c:pt>
                <c:pt idx="41">
                  <c:v>-13.499447</c:v>
                </c:pt>
                <c:pt idx="42">
                  <c:v>-12.670662999999999</c:v>
                </c:pt>
                <c:pt idx="43">
                  <c:v>-11.967537999999999</c:v>
                </c:pt>
                <c:pt idx="44">
                  <c:v>-11.382724</c:v>
                </c:pt>
                <c:pt idx="45">
                  <c:v>-10.888768000000001</c:v>
                </c:pt>
                <c:pt idx="46">
                  <c:v>-10.482998</c:v>
                </c:pt>
                <c:pt idx="47">
                  <c:v>-10.155927</c:v>
                </c:pt>
                <c:pt idx="48">
                  <c:v>-9.8931159999999991</c:v>
                </c:pt>
                <c:pt idx="49">
                  <c:v>-9.6858281999999996</c:v>
                </c:pt>
                <c:pt idx="50">
                  <c:v>-9.5329180000000004</c:v>
                </c:pt>
                <c:pt idx="51">
                  <c:v>-9.4321622999999999</c:v>
                </c:pt>
                <c:pt idx="52">
                  <c:v>-9.3660478999999999</c:v>
                </c:pt>
                <c:pt idx="53">
                  <c:v>-9.3432627000000004</c:v>
                </c:pt>
                <c:pt idx="54">
                  <c:v>-9.3518886999999999</c:v>
                </c:pt>
                <c:pt idx="55">
                  <c:v>-9.3770828000000002</c:v>
                </c:pt>
                <c:pt idx="56">
                  <c:v>-9.4162034999999999</c:v>
                </c:pt>
                <c:pt idx="57">
                  <c:v>-9.4629163999999992</c:v>
                </c:pt>
                <c:pt idx="58">
                  <c:v>-9.5060252999999992</c:v>
                </c:pt>
                <c:pt idx="59">
                  <c:v>-9.5447711999999996</c:v>
                </c:pt>
                <c:pt idx="60">
                  <c:v>-9.5660553000000004</c:v>
                </c:pt>
                <c:pt idx="61">
                  <c:v>-9.5835276</c:v>
                </c:pt>
                <c:pt idx="62">
                  <c:v>-9.5725640999999992</c:v>
                </c:pt>
                <c:pt idx="63">
                  <c:v>-9.5480994999999993</c:v>
                </c:pt>
                <c:pt idx="64">
                  <c:v>-9.5245809999999995</c:v>
                </c:pt>
                <c:pt idx="65">
                  <c:v>-9.4850139999999996</c:v>
                </c:pt>
                <c:pt idx="66">
                  <c:v>-9.4443607000000007</c:v>
                </c:pt>
                <c:pt idx="67">
                  <c:v>-9.4203185999999999</c:v>
                </c:pt>
                <c:pt idx="68">
                  <c:v>-9.3957729000000008</c:v>
                </c:pt>
                <c:pt idx="69">
                  <c:v>-9.3821449000000001</c:v>
                </c:pt>
                <c:pt idx="70">
                  <c:v>-9.3737431000000004</c:v>
                </c:pt>
                <c:pt idx="71">
                  <c:v>-9.3860787999999999</c:v>
                </c:pt>
                <c:pt idx="72">
                  <c:v>-9.4085959999999993</c:v>
                </c:pt>
                <c:pt idx="73">
                  <c:v>-9.4409208000000007</c:v>
                </c:pt>
                <c:pt idx="74">
                  <c:v>-9.4929398999999997</c:v>
                </c:pt>
                <c:pt idx="75">
                  <c:v>-9.5537337999999998</c:v>
                </c:pt>
                <c:pt idx="76">
                  <c:v>-9.6148814999999992</c:v>
                </c:pt>
                <c:pt idx="77">
                  <c:v>-9.6862078</c:v>
                </c:pt>
                <c:pt idx="78">
                  <c:v>-9.7596188000000001</c:v>
                </c:pt>
                <c:pt idx="79">
                  <c:v>-9.8308114999999994</c:v>
                </c:pt>
                <c:pt idx="80">
                  <c:v>-9.8950224000000002</c:v>
                </c:pt>
                <c:pt idx="81">
                  <c:v>-9.9603003999999995</c:v>
                </c:pt>
                <c:pt idx="82">
                  <c:v>-10.022138999999999</c:v>
                </c:pt>
                <c:pt idx="83">
                  <c:v>-10.077781</c:v>
                </c:pt>
                <c:pt idx="84">
                  <c:v>-10.126633999999999</c:v>
                </c:pt>
                <c:pt idx="85">
                  <c:v>-10.165946</c:v>
                </c:pt>
                <c:pt idx="86">
                  <c:v>-10.199451</c:v>
                </c:pt>
                <c:pt idx="87">
                  <c:v>-10.231013000000001</c:v>
                </c:pt>
                <c:pt idx="88">
                  <c:v>-10.268591000000001</c:v>
                </c:pt>
                <c:pt idx="89">
                  <c:v>-10.306202000000001</c:v>
                </c:pt>
                <c:pt idx="90">
                  <c:v>-10.338526999999999</c:v>
                </c:pt>
                <c:pt idx="91">
                  <c:v>-10.368964999999999</c:v>
                </c:pt>
                <c:pt idx="92">
                  <c:v>-10.415183000000001</c:v>
                </c:pt>
                <c:pt idx="93">
                  <c:v>-10.478317000000001</c:v>
                </c:pt>
                <c:pt idx="94">
                  <c:v>-10.548617999999999</c:v>
                </c:pt>
                <c:pt idx="95">
                  <c:v>-10.63711</c:v>
                </c:pt>
                <c:pt idx="96">
                  <c:v>-10.730653999999999</c:v>
                </c:pt>
                <c:pt idx="97">
                  <c:v>-10.809611</c:v>
                </c:pt>
                <c:pt idx="98">
                  <c:v>-10.902025999999999</c:v>
                </c:pt>
                <c:pt idx="99">
                  <c:v>-10.97162</c:v>
                </c:pt>
                <c:pt idx="100">
                  <c:v>-11.014153</c:v>
                </c:pt>
                <c:pt idx="101">
                  <c:v>-11.025292</c:v>
                </c:pt>
                <c:pt idx="102">
                  <c:v>-10.984719</c:v>
                </c:pt>
                <c:pt idx="103">
                  <c:v>-10.932637</c:v>
                </c:pt>
                <c:pt idx="104">
                  <c:v>-10.834939</c:v>
                </c:pt>
                <c:pt idx="105">
                  <c:v>-10.74174</c:v>
                </c:pt>
                <c:pt idx="106">
                  <c:v>-10.633723</c:v>
                </c:pt>
                <c:pt idx="107">
                  <c:v>-10.502425000000001</c:v>
                </c:pt>
                <c:pt idx="108">
                  <c:v>-10.395125</c:v>
                </c:pt>
                <c:pt idx="109">
                  <c:v>-10.297510000000001</c:v>
                </c:pt>
                <c:pt idx="110">
                  <c:v>-10.210558000000001</c:v>
                </c:pt>
                <c:pt idx="111">
                  <c:v>-10.164902</c:v>
                </c:pt>
                <c:pt idx="112">
                  <c:v>-10.119762</c:v>
                </c:pt>
                <c:pt idx="113">
                  <c:v>-10.100415999999999</c:v>
                </c:pt>
                <c:pt idx="114">
                  <c:v>-10.068254</c:v>
                </c:pt>
                <c:pt idx="115">
                  <c:v>-10.056266000000001</c:v>
                </c:pt>
                <c:pt idx="116">
                  <c:v>-10.063288999999999</c:v>
                </c:pt>
                <c:pt idx="117">
                  <c:v>-10.052272</c:v>
                </c:pt>
                <c:pt idx="118">
                  <c:v>-10.071348</c:v>
                </c:pt>
                <c:pt idx="119">
                  <c:v>-10.100955000000001</c:v>
                </c:pt>
                <c:pt idx="120">
                  <c:v>-10.124305</c:v>
                </c:pt>
                <c:pt idx="121">
                  <c:v>-10.17877</c:v>
                </c:pt>
                <c:pt idx="122">
                  <c:v>-10.245699</c:v>
                </c:pt>
                <c:pt idx="123">
                  <c:v>-10.327759</c:v>
                </c:pt>
                <c:pt idx="124">
                  <c:v>-10.438962</c:v>
                </c:pt>
                <c:pt idx="125">
                  <c:v>-10.546887</c:v>
                </c:pt>
                <c:pt idx="126">
                  <c:v>-10.683799</c:v>
                </c:pt>
                <c:pt idx="127">
                  <c:v>-10.819575</c:v>
                </c:pt>
                <c:pt idx="128">
                  <c:v>-10.959369000000001</c:v>
                </c:pt>
                <c:pt idx="129">
                  <c:v>-11.114869000000001</c:v>
                </c:pt>
                <c:pt idx="130">
                  <c:v>-11.248549000000001</c:v>
                </c:pt>
                <c:pt idx="131">
                  <c:v>-11.380438</c:v>
                </c:pt>
                <c:pt idx="132">
                  <c:v>-11.504678</c:v>
                </c:pt>
                <c:pt idx="133">
                  <c:v>-11.606358999999999</c:v>
                </c:pt>
                <c:pt idx="134">
                  <c:v>-11.721022</c:v>
                </c:pt>
                <c:pt idx="135">
                  <c:v>-11.822395</c:v>
                </c:pt>
                <c:pt idx="136">
                  <c:v>-11.925102000000001</c:v>
                </c:pt>
                <c:pt idx="137">
                  <c:v>-12.045918</c:v>
                </c:pt>
                <c:pt idx="138">
                  <c:v>-12.175182</c:v>
                </c:pt>
                <c:pt idx="139">
                  <c:v>-12.324767</c:v>
                </c:pt>
                <c:pt idx="140">
                  <c:v>-12.502367</c:v>
                </c:pt>
                <c:pt idx="141">
                  <c:v>-12.703804</c:v>
                </c:pt>
                <c:pt idx="142">
                  <c:v>-12.920464000000001</c:v>
                </c:pt>
                <c:pt idx="143">
                  <c:v>-13.176354999999999</c:v>
                </c:pt>
                <c:pt idx="144">
                  <c:v>-13.470079999999999</c:v>
                </c:pt>
                <c:pt idx="145">
                  <c:v>-13.792356</c:v>
                </c:pt>
                <c:pt idx="146">
                  <c:v>-14.136122</c:v>
                </c:pt>
                <c:pt idx="147">
                  <c:v>-14.523127000000001</c:v>
                </c:pt>
                <c:pt idx="148">
                  <c:v>-14.945247999999999</c:v>
                </c:pt>
                <c:pt idx="149">
                  <c:v>-15.41398</c:v>
                </c:pt>
                <c:pt idx="150">
                  <c:v>-15.935627</c:v>
                </c:pt>
                <c:pt idx="151">
                  <c:v>-16.500689999999999</c:v>
                </c:pt>
                <c:pt idx="152">
                  <c:v>-17.096992</c:v>
                </c:pt>
                <c:pt idx="153">
                  <c:v>-17.779442</c:v>
                </c:pt>
                <c:pt idx="154">
                  <c:v>-18.523230000000002</c:v>
                </c:pt>
                <c:pt idx="155">
                  <c:v>-19.318508000000001</c:v>
                </c:pt>
                <c:pt idx="156">
                  <c:v>-20.172384000000001</c:v>
                </c:pt>
                <c:pt idx="157">
                  <c:v>-21.122067999999999</c:v>
                </c:pt>
                <c:pt idx="158">
                  <c:v>-21.936171000000002</c:v>
                </c:pt>
                <c:pt idx="159">
                  <c:v>-22.724930000000001</c:v>
                </c:pt>
                <c:pt idx="160">
                  <c:v>-23.588276</c:v>
                </c:pt>
                <c:pt idx="161">
                  <c:v>-24.260365</c:v>
                </c:pt>
                <c:pt idx="162">
                  <c:v>-24.625633000000001</c:v>
                </c:pt>
                <c:pt idx="163">
                  <c:v>-24.773219999999998</c:v>
                </c:pt>
                <c:pt idx="164">
                  <c:v>-24.580568</c:v>
                </c:pt>
                <c:pt idx="165">
                  <c:v>-24.105844000000001</c:v>
                </c:pt>
                <c:pt idx="166">
                  <c:v>-23.446940999999999</c:v>
                </c:pt>
                <c:pt idx="167">
                  <c:v>-22.667041999999999</c:v>
                </c:pt>
                <c:pt idx="168">
                  <c:v>-21.691220999999999</c:v>
                </c:pt>
                <c:pt idx="169">
                  <c:v>-20.530985000000001</c:v>
                </c:pt>
                <c:pt idx="170">
                  <c:v>-19.425723999999999</c:v>
                </c:pt>
                <c:pt idx="171">
                  <c:v>-18.4648</c:v>
                </c:pt>
                <c:pt idx="172">
                  <c:v>-17.636462999999999</c:v>
                </c:pt>
                <c:pt idx="173">
                  <c:v>-17.108129999999999</c:v>
                </c:pt>
                <c:pt idx="174">
                  <c:v>-16.76981</c:v>
                </c:pt>
                <c:pt idx="175">
                  <c:v>-16.415367</c:v>
                </c:pt>
                <c:pt idx="176">
                  <c:v>-16.243887000000001</c:v>
                </c:pt>
                <c:pt idx="177">
                  <c:v>-16.234124999999999</c:v>
                </c:pt>
                <c:pt idx="178">
                  <c:v>-16.213804</c:v>
                </c:pt>
                <c:pt idx="179">
                  <c:v>-16.301399</c:v>
                </c:pt>
                <c:pt idx="180">
                  <c:v>-16.534949999999998</c:v>
                </c:pt>
                <c:pt idx="181">
                  <c:v>-16.860614999999999</c:v>
                </c:pt>
                <c:pt idx="182">
                  <c:v>-17.363878</c:v>
                </c:pt>
                <c:pt idx="183">
                  <c:v>-18.107894999999999</c:v>
                </c:pt>
                <c:pt idx="184">
                  <c:v>-18.988444999999999</c:v>
                </c:pt>
                <c:pt idx="185">
                  <c:v>-19.561356</c:v>
                </c:pt>
                <c:pt idx="186">
                  <c:v>-19.689212999999999</c:v>
                </c:pt>
                <c:pt idx="187">
                  <c:v>-19.599411</c:v>
                </c:pt>
                <c:pt idx="188">
                  <c:v>-19.257007999999999</c:v>
                </c:pt>
                <c:pt idx="189">
                  <c:v>-18.618637</c:v>
                </c:pt>
                <c:pt idx="190">
                  <c:v>-17.731235999999999</c:v>
                </c:pt>
                <c:pt idx="191">
                  <c:v>-16.492546000000001</c:v>
                </c:pt>
                <c:pt idx="192">
                  <c:v>-14.890788000000001</c:v>
                </c:pt>
                <c:pt idx="193">
                  <c:v>-13.12311</c:v>
                </c:pt>
                <c:pt idx="194">
                  <c:v>-11.598048</c:v>
                </c:pt>
                <c:pt idx="195">
                  <c:v>-10.445893</c:v>
                </c:pt>
                <c:pt idx="196">
                  <c:v>-9.5339536999999996</c:v>
                </c:pt>
                <c:pt idx="197">
                  <c:v>-8.8128214000000007</c:v>
                </c:pt>
                <c:pt idx="198">
                  <c:v>-8.2743453999999996</c:v>
                </c:pt>
                <c:pt idx="199">
                  <c:v>-7.8712286999999996</c:v>
                </c:pt>
                <c:pt idx="200">
                  <c:v>-7.5792494000000001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-2.947695</c:v>
                </c:pt>
                <c:pt idx="1">
                  <c:v>-3.0924548999999999</c:v>
                </c:pt>
                <c:pt idx="2">
                  <c:v>-3.2429800000000002</c:v>
                </c:pt>
                <c:pt idx="3">
                  <c:v>-3.3978920000000001</c:v>
                </c:pt>
                <c:pt idx="4">
                  <c:v>-3.4957278000000001</c:v>
                </c:pt>
                <c:pt idx="5">
                  <c:v>-3.5333323000000001</c:v>
                </c:pt>
                <c:pt idx="6">
                  <c:v>-3.5205907999999999</c:v>
                </c:pt>
                <c:pt idx="7">
                  <c:v>-3.4964490000000001</c:v>
                </c:pt>
                <c:pt idx="8">
                  <c:v>-3.4612761000000001</c:v>
                </c:pt>
                <c:pt idx="9">
                  <c:v>-3.4019181999999999</c:v>
                </c:pt>
                <c:pt idx="10">
                  <c:v>-3.3617792</c:v>
                </c:pt>
                <c:pt idx="11">
                  <c:v>-3.3454814000000002</c:v>
                </c:pt>
                <c:pt idx="12">
                  <c:v>-3.3380744</c:v>
                </c:pt>
                <c:pt idx="13">
                  <c:v>-3.3559542000000002</c:v>
                </c:pt>
                <c:pt idx="14">
                  <c:v>-3.4500036000000001</c:v>
                </c:pt>
                <c:pt idx="15">
                  <c:v>-3.5562885</c:v>
                </c:pt>
                <c:pt idx="16">
                  <c:v>-3.6649281999999999</c:v>
                </c:pt>
                <c:pt idx="17">
                  <c:v>-3.8125520000000002</c:v>
                </c:pt>
                <c:pt idx="18">
                  <c:v>-3.9908456999999999</c:v>
                </c:pt>
                <c:pt idx="19">
                  <c:v>-4.1087518000000003</c:v>
                </c:pt>
                <c:pt idx="20">
                  <c:v>-4.2126264999999998</c:v>
                </c:pt>
                <c:pt idx="21">
                  <c:v>-4.3685359999999998</c:v>
                </c:pt>
                <c:pt idx="22">
                  <c:v>-4.5035229000000001</c:v>
                </c:pt>
                <c:pt idx="23">
                  <c:v>-4.5613618000000002</c:v>
                </c:pt>
                <c:pt idx="24">
                  <c:v>-4.6604270999999997</c:v>
                </c:pt>
                <c:pt idx="25">
                  <c:v>-4.8053464999999997</c:v>
                </c:pt>
                <c:pt idx="26">
                  <c:v>-4.8865743000000004</c:v>
                </c:pt>
                <c:pt idx="27">
                  <c:v>-4.9499659999999999</c:v>
                </c:pt>
                <c:pt idx="28">
                  <c:v>-5.0953087999999997</c:v>
                </c:pt>
                <c:pt idx="29">
                  <c:v>-5.2118520999999998</c:v>
                </c:pt>
                <c:pt idx="30">
                  <c:v>-5.2560286999999999</c:v>
                </c:pt>
                <c:pt idx="31">
                  <c:v>-5.3401546</c:v>
                </c:pt>
                <c:pt idx="32">
                  <c:v>-5.4645790999999999</c:v>
                </c:pt>
                <c:pt idx="33">
                  <c:v>-5.5033069000000001</c:v>
                </c:pt>
                <c:pt idx="34">
                  <c:v>-5.5379009000000003</c:v>
                </c:pt>
                <c:pt idx="35">
                  <c:v>-5.6707735000000001</c:v>
                </c:pt>
                <c:pt idx="36">
                  <c:v>-5.7553782</c:v>
                </c:pt>
                <c:pt idx="37">
                  <c:v>-5.7717141999999999</c:v>
                </c:pt>
                <c:pt idx="38">
                  <c:v>-5.8973341000000001</c:v>
                </c:pt>
                <c:pt idx="39">
                  <c:v>-6.0622463</c:v>
                </c:pt>
                <c:pt idx="40">
                  <c:v>-6.1267385000000001</c:v>
                </c:pt>
                <c:pt idx="41">
                  <c:v>-6.2427349000000003</c:v>
                </c:pt>
                <c:pt idx="42">
                  <c:v>-6.4835868000000003</c:v>
                </c:pt>
                <c:pt idx="43">
                  <c:v>-6.6186204000000002</c:v>
                </c:pt>
                <c:pt idx="44">
                  <c:v>-6.7213664</c:v>
                </c:pt>
                <c:pt idx="45">
                  <c:v>-6.9333296000000004</c:v>
                </c:pt>
                <c:pt idx="46">
                  <c:v>-7.1323581000000003</c:v>
                </c:pt>
                <c:pt idx="47">
                  <c:v>-7.2130761000000003</c:v>
                </c:pt>
                <c:pt idx="48">
                  <c:v>-7.3999142999999998</c:v>
                </c:pt>
                <c:pt idx="49">
                  <c:v>-7.6421571000000004</c:v>
                </c:pt>
                <c:pt idx="50">
                  <c:v>-7.7473650000000003</c:v>
                </c:pt>
                <c:pt idx="51">
                  <c:v>-7.8496394</c:v>
                </c:pt>
                <c:pt idx="52">
                  <c:v>-8.0888386000000008</c:v>
                </c:pt>
                <c:pt idx="53">
                  <c:v>-8.2995262000000007</c:v>
                </c:pt>
                <c:pt idx="54">
                  <c:v>-8.4015026000000006</c:v>
                </c:pt>
                <c:pt idx="55">
                  <c:v>-8.6226091</c:v>
                </c:pt>
                <c:pt idx="56">
                  <c:v>-8.9310121999999996</c:v>
                </c:pt>
                <c:pt idx="57">
                  <c:v>-9.0835962000000006</c:v>
                </c:pt>
                <c:pt idx="58">
                  <c:v>-9.2115916999999996</c:v>
                </c:pt>
                <c:pt idx="59">
                  <c:v>-9.5046139000000007</c:v>
                </c:pt>
                <c:pt idx="60">
                  <c:v>-9.7116594000000003</c:v>
                </c:pt>
                <c:pt idx="61">
                  <c:v>-9.7613105999999998</c:v>
                </c:pt>
                <c:pt idx="62">
                  <c:v>-9.9744177000000001</c:v>
                </c:pt>
                <c:pt idx="63">
                  <c:v>-10.193841000000001</c:v>
                </c:pt>
                <c:pt idx="64">
                  <c:v>-10.220124</c:v>
                </c:pt>
                <c:pt idx="65">
                  <c:v>-10.318255000000001</c:v>
                </c:pt>
                <c:pt idx="66">
                  <c:v>-10.577541</c:v>
                </c:pt>
                <c:pt idx="67">
                  <c:v>-10.643608</c:v>
                </c:pt>
                <c:pt idx="68">
                  <c:v>-10.632524</c:v>
                </c:pt>
                <c:pt idx="69">
                  <c:v>-10.844339</c:v>
                </c:pt>
                <c:pt idx="70">
                  <c:v>-11.039018</c:v>
                </c:pt>
                <c:pt idx="71">
                  <c:v>-11.024243</c:v>
                </c:pt>
                <c:pt idx="72">
                  <c:v>-11.164434999999999</c:v>
                </c:pt>
                <c:pt idx="73">
                  <c:v>-11.478217000000001</c:v>
                </c:pt>
                <c:pt idx="74">
                  <c:v>-11.54669</c:v>
                </c:pt>
                <c:pt idx="75">
                  <c:v>-11.574051000000001</c:v>
                </c:pt>
                <c:pt idx="76">
                  <c:v>-11.875519000000001</c:v>
                </c:pt>
                <c:pt idx="77">
                  <c:v>-12.121881999999999</c:v>
                </c:pt>
                <c:pt idx="78">
                  <c:v>-12.116301999999999</c:v>
                </c:pt>
                <c:pt idx="79">
                  <c:v>-12.273788</c:v>
                </c:pt>
                <c:pt idx="80">
                  <c:v>-12.596781</c:v>
                </c:pt>
                <c:pt idx="81">
                  <c:v>-12.606284</c:v>
                </c:pt>
                <c:pt idx="82">
                  <c:v>-12.568158</c:v>
                </c:pt>
                <c:pt idx="83">
                  <c:v>-12.901695999999999</c:v>
                </c:pt>
                <c:pt idx="84">
                  <c:v>-13.099100999999999</c:v>
                </c:pt>
                <c:pt idx="85">
                  <c:v>-12.960291</c:v>
                </c:pt>
                <c:pt idx="86">
                  <c:v>-13.142552</c:v>
                </c:pt>
                <c:pt idx="87">
                  <c:v>-13.492759</c:v>
                </c:pt>
                <c:pt idx="88">
                  <c:v>-13.367967</c:v>
                </c:pt>
                <c:pt idx="89">
                  <c:v>-13.368607000000001</c:v>
                </c:pt>
                <c:pt idx="90">
                  <c:v>-13.782218</c:v>
                </c:pt>
                <c:pt idx="91">
                  <c:v>-13.854286999999999</c:v>
                </c:pt>
                <c:pt idx="92">
                  <c:v>-13.703776</c:v>
                </c:pt>
                <c:pt idx="93">
                  <c:v>-14.018087</c:v>
                </c:pt>
                <c:pt idx="94">
                  <c:v>-14.263604000000001</c:v>
                </c:pt>
                <c:pt idx="95">
                  <c:v>-14.101588</c:v>
                </c:pt>
                <c:pt idx="96">
                  <c:v>-14.212462</c:v>
                </c:pt>
                <c:pt idx="97">
                  <c:v>-14.53664</c:v>
                </c:pt>
                <c:pt idx="98">
                  <c:v>-14.473005000000001</c:v>
                </c:pt>
                <c:pt idx="99">
                  <c:v>-14.370364</c:v>
                </c:pt>
                <c:pt idx="100">
                  <c:v>-14.594379999999999</c:v>
                </c:pt>
                <c:pt idx="101">
                  <c:v>-14.643497</c:v>
                </c:pt>
                <c:pt idx="102">
                  <c:v>-14.424977</c:v>
                </c:pt>
                <c:pt idx="103">
                  <c:v>-14.467003999999999</c:v>
                </c:pt>
                <c:pt idx="104">
                  <c:v>-14.641268</c:v>
                </c:pt>
                <c:pt idx="105">
                  <c:v>-14.557478</c:v>
                </c:pt>
                <c:pt idx="106">
                  <c:v>-14.510567999999999</c:v>
                </c:pt>
                <c:pt idx="107">
                  <c:v>-14.696065000000001</c:v>
                </c:pt>
                <c:pt idx="108">
                  <c:v>-14.867831000000001</c:v>
                </c:pt>
                <c:pt idx="109">
                  <c:v>-14.819846999999999</c:v>
                </c:pt>
                <c:pt idx="110">
                  <c:v>-14.876505</c:v>
                </c:pt>
                <c:pt idx="111">
                  <c:v>-15.116304</c:v>
                </c:pt>
                <c:pt idx="112">
                  <c:v>-15.171537000000001</c:v>
                </c:pt>
                <c:pt idx="113">
                  <c:v>-14.999555000000001</c:v>
                </c:pt>
                <c:pt idx="114">
                  <c:v>-15.114343999999999</c:v>
                </c:pt>
                <c:pt idx="115">
                  <c:v>-15.277347000000001</c:v>
                </c:pt>
                <c:pt idx="116">
                  <c:v>-15.075132</c:v>
                </c:pt>
                <c:pt idx="117">
                  <c:v>-14.950118</c:v>
                </c:pt>
                <c:pt idx="118">
                  <c:v>-15.17798</c:v>
                </c:pt>
                <c:pt idx="119">
                  <c:v>-15.091212000000001</c:v>
                </c:pt>
                <c:pt idx="120">
                  <c:v>-14.87518</c:v>
                </c:pt>
                <c:pt idx="121">
                  <c:v>-15.155849</c:v>
                </c:pt>
                <c:pt idx="122">
                  <c:v>-15.436222000000001</c:v>
                </c:pt>
                <c:pt idx="123">
                  <c:v>-15.260517</c:v>
                </c:pt>
                <c:pt idx="124">
                  <c:v>-15.525607000000001</c:v>
                </c:pt>
                <c:pt idx="125">
                  <c:v>-16.133783000000001</c:v>
                </c:pt>
                <c:pt idx="126">
                  <c:v>-16.255258999999999</c:v>
                </c:pt>
                <c:pt idx="127">
                  <c:v>-16.425467000000001</c:v>
                </c:pt>
                <c:pt idx="128">
                  <c:v>-17.197002000000001</c:v>
                </c:pt>
                <c:pt idx="129">
                  <c:v>-17.487759</c:v>
                </c:pt>
                <c:pt idx="130">
                  <c:v>-17.493071</c:v>
                </c:pt>
                <c:pt idx="131">
                  <c:v>-17.977118000000001</c:v>
                </c:pt>
                <c:pt idx="132">
                  <c:v>-18.489232999999999</c:v>
                </c:pt>
                <c:pt idx="133">
                  <c:v>-18.394076999999999</c:v>
                </c:pt>
                <c:pt idx="134">
                  <c:v>-18.689329000000001</c:v>
                </c:pt>
                <c:pt idx="135">
                  <c:v>-19.161135000000002</c:v>
                </c:pt>
                <c:pt idx="136">
                  <c:v>-19.164141000000001</c:v>
                </c:pt>
                <c:pt idx="137">
                  <c:v>-19.117851000000002</c:v>
                </c:pt>
                <c:pt idx="138">
                  <c:v>-19.574120000000001</c:v>
                </c:pt>
                <c:pt idx="139">
                  <c:v>-19.727495000000001</c:v>
                </c:pt>
                <c:pt idx="140">
                  <c:v>-19.569212</c:v>
                </c:pt>
                <c:pt idx="141">
                  <c:v>-19.735565000000001</c:v>
                </c:pt>
                <c:pt idx="142">
                  <c:v>-19.962910000000001</c:v>
                </c:pt>
                <c:pt idx="143">
                  <c:v>-19.692641999999999</c:v>
                </c:pt>
                <c:pt idx="144">
                  <c:v>-19.548853000000001</c:v>
                </c:pt>
                <c:pt idx="145">
                  <c:v>-19.655760000000001</c:v>
                </c:pt>
                <c:pt idx="146">
                  <c:v>-19.499486999999998</c:v>
                </c:pt>
                <c:pt idx="147">
                  <c:v>-19.197255999999999</c:v>
                </c:pt>
                <c:pt idx="148">
                  <c:v>-19.219189</c:v>
                </c:pt>
                <c:pt idx="149">
                  <c:v>-19.227544999999999</c:v>
                </c:pt>
                <c:pt idx="150">
                  <c:v>-19.045971000000002</c:v>
                </c:pt>
                <c:pt idx="151">
                  <c:v>-18.979195000000001</c:v>
                </c:pt>
                <c:pt idx="152">
                  <c:v>-19.009744999999999</c:v>
                </c:pt>
                <c:pt idx="153">
                  <c:v>-18.852442</c:v>
                </c:pt>
                <c:pt idx="154">
                  <c:v>-18.605481999999999</c:v>
                </c:pt>
                <c:pt idx="155">
                  <c:v>-18.637995</c:v>
                </c:pt>
                <c:pt idx="156">
                  <c:v>-18.493628000000001</c:v>
                </c:pt>
                <c:pt idx="157">
                  <c:v>-18.178719999999998</c:v>
                </c:pt>
                <c:pt idx="158">
                  <c:v>-18.105806000000001</c:v>
                </c:pt>
                <c:pt idx="159">
                  <c:v>-18.190978999999999</c:v>
                </c:pt>
                <c:pt idx="160">
                  <c:v>-17.828520000000001</c:v>
                </c:pt>
                <c:pt idx="161">
                  <c:v>-17.835573</c:v>
                </c:pt>
                <c:pt idx="162">
                  <c:v>-18.126238000000001</c:v>
                </c:pt>
                <c:pt idx="163">
                  <c:v>-18.002811000000001</c:v>
                </c:pt>
                <c:pt idx="164">
                  <c:v>-17.830978000000002</c:v>
                </c:pt>
                <c:pt idx="165">
                  <c:v>-18.378</c:v>
                </c:pt>
                <c:pt idx="166">
                  <c:v>-18.470531000000001</c:v>
                </c:pt>
                <c:pt idx="167">
                  <c:v>-18.364428</c:v>
                </c:pt>
                <c:pt idx="168">
                  <c:v>-19.025639999999999</c:v>
                </c:pt>
                <c:pt idx="169">
                  <c:v>-19.727118999999998</c:v>
                </c:pt>
                <c:pt idx="170">
                  <c:v>-19.55744</c:v>
                </c:pt>
                <c:pt idx="171">
                  <c:v>-20.088536999999999</c:v>
                </c:pt>
                <c:pt idx="172">
                  <c:v>-21.372188999999999</c:v>
                </c:pt>
                <c:pt idx="173">
                  <c:v>-21.455029</c:v>
                </c:pt>
                <c:pt idx="174">
                  <c:v>-21.019251000000001</c:v>
                </c:pt>
                <c:pt idx="175">
                  <c:v>-21.298817</c:v>
                </c:pt>
                <c:pt idx="176">
                  <c:v>-21.209454999999998</c:v>
                </c:pt>
                <c:pt idx="177">
                  <c:v>-19.609596</c:v>
                </c:pt>
                <c:pt idx="178">
                  <c:v>-18.655646999999998</c:v>
                </c:pt>
                <c:pt idx="179">
                  <c:v>-18.916235</c:v>
                </c:pt>
                <c:pt idx="180">
                  <c:v>-18.325050000000001</c:v>
                </c:pt>
                <c:pt idx="181">
                  <c:v>-17.263666000000001</c:v>
                </c:pt>
                <c:pt idx="182">
                  <c:v>-17.987164</c:v>
                </c:pt>
                <c:pt idx="183">
                  <c:v>-19.010470999999999</c:v>
                </c:pt>
                <c:pt idx="184">
                  <c:v>-18.351513000000001</c:v>
                </c:pt>
                <c:pt idx="185">
                  <c:v>-19.107536</c:v>
                </c:pt>
                <c:pt idx="186">
                  <c:v>-20.373199</c:v>
                </c:pt>
                <c:pt idx="187">
                  <c:v>-19.215881</c:v>
                </c:pt>
                <c:pt idx="188">
                  <c:v>-18.073709000000001</c:v>
                </c:pt>
                <c:pt idx="189">
                  <c:v>-18.184414</c:v>
                </c:pt>
                <c:pt idx="190">
                  <c:v>-16.103912000000001</c:v>
                </c:pt>
                <c:pt idx="191">
                  <c:v>-13.69167</c:v>
                </c:pt>
                <c:pt idx="192">
                  <c:v>-13.33619</c:v>
                </c:pt>
                <c:pt idx="193">
                  <c:v>-11.920317000000001</c:v>
                </c:pt>
                <c:pt idx="194">
                  <c:v>-9.4997205999999998</c:v>
                </c:pt>
                <c:pt idx="195">
                  <c:v>-8.9323958999999995</c:v>
                </c:pt>
                <c:pt idx="196">
                  <c:v>-8.5201034999999994</c:v>
                </c:pt>
                <c:pt idx="197">
                  <c:v>-6.5480856999999997</c:v>
                </c:pt>
                <c:pt idx="198">
                  <c:v>-5.7253265000000004</c:v>
                </c:pt>
                <c:pt idx="199">
                  <c:v>-5.5810642000000001</c:v>
                </c:pt>
                <c:pt idx="200">
                  <c:v>-4.9091654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8.9950000000000002E-2</c:v>
                </c:pt>
                <c:pt idx="2">
                  <c:v>0.1699</c:v>
                </c:pt>
                <c:pt idx="3">
                  <c:v>0.24984999999999999</c:v>
                </c:pt>
                <c:pt idx="4">
                  <c:v>0.32979999999999998</c:v>
                </c:pt>
                <c:pt idx="5">
                  <c:v>0.40975</c:v>
                </c:pt>
                <c:pt idx="6">
                  <c:v>0.48970000000000002</c:v>
                </c:pt>
                <c:pt idx="7">
                  <c:v>0.56964999999999999</c:v>
                </c:pt>
                <c:pt idx="8">
                  <c:v>0.64959999999999996</c:v>
                </c:pt>
                <c:pt idx="9">
                  <c:v>0.72955000000000003</c:v>
                </c:pt>
                <c:pt idx="10">
                  <c:v>0.8095</c:v>
                </c:pt>
                <c:pt idx="11">
                  <c:v>0.88944999999999996</c:v>
                </c:pt>
                <c:pt idx="12">
                  <c:v>0.96940000000000004</c:v>
                </c:pt>
                <c:pt idx="13">
                  <c:v>1.04935</c:v>
                </c:pt>
                <c:pt idx="14">
                  <c:v>1.1293</c:v>
                </c:pt>
                <c:pt idx="15">
                  <c:v>1.2092499999999999</c:v>
                </c:pt>
                <c:pt idx="16">
                  <c:v>1.2891999999999999</c:v>
                </c:pt>
                <c:pt idx="17">
                  <c:v>1.3691500000000001</c:v>
                </c:pt>
                <c:pt idx="18">
                  <c:v>1.4491000000000001</c:v>
                </c:pt>
                <c:pt idx="19">
                  <c:v>1.52905</c:v>
                </c:pt>
                <c:pt idx="20">
                  <c:v>1.609</c:v>
                </c:pt>
                <c:pt idx="21">
                  <c:v>1.68895</c:v>
                </c:pt>
                <c:pt idx="22">
                  <c:v>1.7688999999999999</c:v>
                </c:pt>
                <c:pt idx="23">
                  <c:v>1.8488500000000001</c:v>
                </c:pt>
                <c:pt idx="24">
                  <c:v>1.9288000000000001</c:v>
                </c:pt>
                <c:pt idx="25">
                  <c:v>2.00875</c:v>
                </c:pt>
                <c:pt idx="26">
                  <c:v>2.0886999999999998</c:v>
                </c:pt>
                <c:pt idx="27">
                  <c:v>2.16865</c:v>
                </c:pt>
                <c:pt idx="28">
                  <c:v>2.2486000000000002</c:v>
                </c:pt>
                <c:pt idx="29">
                  <c:v>2.3285499999999999</c:v>
                </c:pt>
                <c:pt idx="30">
                  <c:v>2.4085000000000001</c:v>
                </c:pt>
                <c:pt idx="31">
                  <c:v>2.4884499999999998</c:v>
                </c:pt>
                <c:pt idx="32">
                  <c:v>2.5684</c:v>
                </c:pt>
                <c:pt idx="33">
                  <c:v>2.6483500000000002</c:v>
                </c:pt>
                <c:pt idx="34">
                  <c:v>2.7282999999999999</c:v>
                </c:pt>
                <c:pt idx="35">
                  <c:v>2.8082500000000001</c:v>
                </c:pt>
                <c:pt idx="36">
                  <c:v>2.8881999999999999</c:v>
                </c:pt>
                <c:pt idx="37">
                  <c:v>2.9681500000000001</c:v>
                </c:pt>
                <c:pt idx="38">
                  <c:v>3.0480999999999998</c:v>
                </c:pt>
                <c:pt idx="39">
                  <c:v>3.12805</c:v>
                </c:pt>
                <c:pt idx="40">
                  <c:v>3.2080000000000002</c:v>
                </c:pt>
                <c:pt idx="41">
                  <c:v>3.2879499999999999</c:v>
                </c:pt>
                <c:pt idx="42">
                  <c:v>3.3679000000000001</c:v>
                </c:pt>
                <c:pt idx="43">
                  <c:v>3.4478499999999999</c:v>
                </c:pt>
                <c:pt idx="44">
                  <c:v>3.5278</c:v>
                </c:pt>
                <c:pt idx="45">
                  <c:v>3.6077499999999998</c:v>
                </c:pt>
                <c:pt idx="46">
                  <c:v>3.6877</c:v>
                </c:pt>
                <c:pt idx="47">
                  <c:v>3.7676500000000002</c:v>
                </c:pt>
                <c:pt idx="48">
                  <c:v>3.8475999999999999</c:v>
                </c:pt>
                <c:pt idx="49">
                  <c:v>3.9275500000000001</c:v>
                </c:pt>
                <c:pt idx="50">
                  <c:v>4.0075000000000003</c:v>
                </c:pt>
                <c:pt idx="51">
                  <c:v>4.0874499999999996</c:v>
                </c:pt>
                <c:pt idx="52">
                  <c:v>4.1673999999999998</c:v>
                </c:pt>
                <c:pt idx="53">
                  <c:v>4.24735</c:v>
                </c:pt>
                <c:pt idx="54">
                  <c:v>4.3273000000000001</c:v>
                </c:pt>
                <c:pt idx="55">
                  <c:v>4.4072500000000003</c:v>
                </c:pt>
                <c:pt idx="56">
                  <c:v>4.4871999999999996</c:v>
                </c:pt>
                <c:pt idx="57">
                  <c:v>4.5671499999999998</c:v>
                </c:pt>
                <c:pt idx="58">
                  <c:v>4.6471</c:v>
                </c:pt>
                <c:pt idx="59">
                  <c:v>4.7270500000000002</c:v>
                </c:pt>
                <c:pt idx="60">
                  <c:v>4.8070000000000004</c:v>
                </c:pt>
                <c:pt idx="61">
                  <c:v>4.8869499999999997</c:v>
                </c:pt>
                <c:pt idx="62">
                  <c:v>4.9668999999999999</c:v>
                </c:pt>
                <c:pt idx="63">
                  <c:v>5.0468500000000001</c:v>
                </c:pt>
                <c:pt idx="64">
                  <c:v>5.1268000000000002</c:v>
                </c:pt>
                <c:pt idx="65">
                  <c:v>5.2067500000000004</c:v>
                </c:pt>
                <c:pt idx="66">
                  <c:v>5.2866999999999997</c:v>
                </c:pt>
                <c:pt idx="67">
                  <c:v>5.3666499999999999</c:v>
                </c:pt>
                <c:pt idx="68">
                  <c:v>5.4466000000000001</c:v>
                </c:pt>
                <c:pt idx="69">
                  <c:v>5.5265500000000003</c:v>
                </c:pt>
                <c:pt idx="70">
                  <c:v>5.6064999999999996</c:v>
                </c:pt>
                <c:pt idx="71">
                  <c:v>5.6864499999999998</c:v>
                </c:pt>
                <c:pt idx="72">
                  <c:v>5.7664</c:v>
                </c:pt>
                <c:pt idx="73">
                  <c:v>5.8463500000000002</c:v>
                </c:pt>
                <c:pt idx="74">
                  <c:v>5.9263000000000003</c:v>
                </c:pt>
                <c:pt idx="75">
                  <c:v>6.0062499999999996</c:v>
                </c:pt>
                <c:pt idx="76">
                  <c:v>6.0861999999999998</c:v>
                </c:pt>
                <c:pt idx="77">
                  <c:v>6.16615</c:v>
                </c:pt>
                <c:pt idx="78">
                  <c:v>6.2461000000000002</c:v>
                </c:pt>
                <c:pt idx="79">
                  <c:v>6.3260500000000004</c:v>
                </c:pt>
                <c:pt idx="80">
                  <c:v>6.4059999999999997</c:v>
                </c:pt>
                <c:pt idx="81">
                  <c:v>6.4859499999999999</c:v>
                </c:pt>
                <c:pt idx="82">
                  <c:v>6.5659000000000001</c:v>
                </c:pt>
                <c:pt idx="83">
                  <c:v>6.6458500000000003</c:v>
                </c:pt>
                <c:pt idx="84">
                  <c:v>6.7257999999999996</c:v>
                </c:pt>
                <c:pt idx="85">
                  <c:v>6.8057499999999997</c:v>
                </c:pt>
                <c:pt idx="86">
                  <c:v>6.8856999999999999</c:v>
                </c:pt>
                <c:pt idx="87">
                  <c:v>6.9656500000000001</c:v>
                </c:pt>
                <c:pt idx="88">
                  <c:v>7.0456000000000003</c:v>
                </c:pt>
                <c:pt idx="89">
                  <c:v>7.1255499999999996</c:v>
                </c:pt>
                <c:pt idx="90">
                  <c:v>7.2054999999999998</c:v>
                </c:pt>
                <c:pt idx="91">
                  <c:v>7.28545</c:v>
                </c:pt>
                <c:pt idx="92">
                  <c:v>7.3654000000000002</c:v>
                </c:pt>
                <c:pt idx="93">
                  <c:v>7.4453500000000004</c:v>
                </c:pt>
                <c:pt idx="94">
                  <c:v>7.5252999999999997</c:v>
                </c:pt>
                <c:pt idx="95">
                  <c:v>7.6052499999999998</c:v>
                </c:pt>
                <c:pt idx="96">
                  <c:v>7.6852</c:v>
                </c:pt>
                <c:pt idx="97">
                  <c:v>7.7651500000000002</c:v>
                </c:pt>
                <c:pt idx="98">
                  <c:v>7.8451000000000004</c:v>
                </c:pt>
                <c:pt idx="99">
                  <c:v>7.9250499999999997</c:v>
                </c:pt>
                <c:pt idx="100">
                  <c:v>8.0050000000000008</c:v>
                </c:pt>
                <c:pt idx="101">
                  <c:v>8.0849499999999992</c:v>
                </c:pt>
                <c:pt idx="102">
                  <c:v>8.1648999999999994</c:v>
                </c:pt>
                <c:pt idx="103">
                  <c:v>8.2448499999999996</c:v>
                </c:pt>
                <c:pt idx="104">
                  <c:v>8.3247999999999998</c:v>
                </c:pt>
                <c:pt idx="105">
                  <c:v>8.4047499999999999</c:v>
                </c:pt>
                <c:pt idx="106">
                  <c:v>8.4847000000000001</c:v>
                </c:pt>
                <c:pt idx="107">
                  <c:v>8.5646500000000003</c:v>
                </c:pt>
                <c:pt idx="108">
                  <c:v>8.6446000000000005</c:v>
                </c:pt>
                <c:pt idx="109">
                  <c:v>8.7245500000000007</c:v>
                </c:pt>
                <c:pt idx="110">
                  <c:v>8.8045000000000009</c:v>
                </c:pt>
                <c:pt idx="111">
                  <c:v>8.8844499999999993</c:v>
                </c:pt>
                <c:pt idx="112">
                  <c:v>8.9643999999999995</c:v>
                </c:pt>
                <c:pt idx="113">
                  <c:v>9.0443499999999997</c:v>
                </c:pt>
                <c:pt idx="114">
                  <c:v>9.1242999999999999</c:v>
                </c:pt>
                <c:pt idx="115">
                  <c:v>9.20425</c:v>
                </c:pt>
                <c:pt idx="116">
                  <c:v>9.2842000000000002</c:v>
                </c:pt>
                <c:pt idx="117">
                  <c:v>9.3641500000000004</c:v>
                </c:pt>
                <c:pt idx="118">
                  <c:v>9.4441000000000006</c:v>
                </c:pt>
                <c:pt idx="119">
                  <c:v>9.5240500000000008</c:v>
                </c:pt>
                <c:pt idx="120">
                  <c:v>9.6039999999999992</c:v>
                </c:pt>
                <c:pt idx="121">
                  <c:v>9.6839499999999994</c:v>
                </c:pt>
                <c:pt idx="122">
                  <c:v>9.7638999999999996</c:v>
                </c:pt>
                <c:pt idx="123">
                  <c:v>9.8438499999999998</c:v>
                </c:pt>
                <c:pt idx="124">
                  <c:v>9.9238</c:v>
                </c:pt>
                <c:pt idx="125">
                  <c:v>10.00375</c:v>
                </c:pt>
                <c:pt idx="126">
                  <c:v>10.0837</c:v>
                </c:pt>
                <c:pt idx="127">
                  <c:v>10.163650000000001</c:v>
                </c:pt>
                <c:pt idx="128">
                  <c:v>10.243600000000001</c:v>
                </c:pt>
                <c:pt idx="129">
                  <c:v>10.323549999999999</c:v>
                </c:pt>
                <c:pt idx="130">
                  <c:v>10.403499999999999</c:v>
                </c:pt>
                <c:pt idx="131">
                  <c:v>10.483449999999999</c:v>
                </c:pt>
                <c:pt idx="132">
                  <c:v>10.5634</c:v>
                </c:pt>
                <c:pt idx="133">
                  <c:v>10.64335</c:v>
                </c:pt>
                <c:pt idx="134">
                  <c:v>10.7233</c:v>
                </c:pt>
                <c:pt idx="135">
                  <c:v>10.80325</c:v>
                </c:pt>
                <c:pt idx="136">
                  <c:v>10.8832</c:v>
                </c:pt>
                <c:pt idx="137">
                  <c:v>10.963150000000001</c:v>
                </c:pt>
                <c:pt idx="138">
                  <c:v>11.043100000000001</c:v>
                </c:pt>
                <c:pt idx="139">
                  <c:v>11.123049999999999</c:v>
                </c:pt>
                <c:pt idx="140">
                  <c:v>11.202999999999999</c:v>
                </c:pt>
                <c:pt idx="141">
                  <c:v>11.28295</c:v>
                </c:pt>
                <c:pt idx="142">
                  <c:v>11.3629</c:v>
                </c:pt>
                <c:pt idx="143">
                  <c:v>11.44285</c:v>
                </c:pt>
                <c:pt idx="144">
                  <c:v>11.5228</c:v>
                </c:pt>
                <c:pt idx="145">
                  <c:v>11.60275</c:v>
                </c:pt>
                <c:pt idx="146">
                  <c:v>11.682700000000001</c:v>
                </c:pt>
                <c:pt idx="147">
                  <c:v>11.762650000000001</c:v>
                </c:pt>
                <c:pt idx="148">
                  <c:v>11.842599999999999</c:v>
                </c:pt>
                <c:pt idx="149">
                  <c:v>11.922549999999999</c:v>
                </c:pt>
                <c:pt idx="150">
                  <c:v>12.0025</c:v>
                </c:pt>
                <c:pt idx="151">
                  <c:v>12.08245</c:v>
                </c:pt>
                <c:pt idx="152">
                  <c:v>12.1624</c:v>
                </c:pt>
                <c:pt idx="153">
                  <c:v>12.24235</c:v>
                </c:pt>
                <c:pt idx="154">
                  <c:v>12.3223</c:v>
                </c:pt>
                <c:pt idx="155">
                  <c:v>12.40225</c:v>
                </c:pt>
                <c:pt idx="156">
                  <c:v>12.482200000000001</c:v>
                </c:pt>
                <c:pt idx="157">
                  <c:v>12.562150000000001</c:v>
                </c:pt>
                <c:pt idx="158">
                  <c:v>12.642099999999999</c:v>
                </c:pt>
                <c:pt idx="159">
                  <c:v>12.722049999999999</c:v>
                </c:pt>
                <c:pt idx="160">
                  <c:v>12.802</c:v>
                </c:pt>
                <c:pt idx="161">
                  <c:v>12.88195</c:v>
                </c:pt>
                <c:pt idx="162">
                  <c:v>12.9619</c:v>
                </c:pt>
                <c:pt idx="163">
                  <c:v>13.04185</c:v>
                </c:pt>
                <c:pt idx="164">
                  <c:v>13.1218</c:v>
                </c:pt>
                <c:pt idx="165">
                  <c:v>13.201750000000001</c:v>
                </c:pt>
                <c:pt idx="166">
                  <c:v>13.281700000000001</c:v>
                </c:pt>
                <c:pt idx="167">
                  <c:v>13.361649999999999</c:v>
                </c:pt>
                <c:pt idx="168">
                  <c:v>13.441599999999999</c:v>
                </c:pt>
                <c:pt idx="169">
                  <c:v>13.52155</c:v>
                </c:pt>
                <c:pt idx="170">
                  <c:v>13.6015</c:v>
                </c:pt>
                <c:pt idx="171">
                  <c:v>13.68145</c:v>
                </c:pt>
                <c:pt idx="172">
                  <c:v>13.7614</c:v>
                </c:pt>
                <c:pt idx="173">
                  <c:v>13.84135</c:v>
                </c:pt>
                <c:pt idx="174">
                  <c:v>13.9213</c:v>
                </c:pt>
                <c:pt idx="175">
                  <c:v>14.001250000000001</c:v>
                </c:pt>
                <c:pt idx="176">
                  <c:v>14.081200000000001</c:v>
                </c:pt>
                <c:pt idx="177">
                  <c:v>14.161149999999999</c:v>
                </c:pt>
                <c:pt idx="178">
                  <c:v>14.241099999999999</c:v>
                </c:pt>
                <c:pt idx="179">
                  <c:v>14.32105</c:v>
                </c:pt>
                <c:pt idx="180">
                  <c:v>14.401</c:v>
                </c:pt>
                <c:pt idx="181">
                  <c:v>14.48095</c:v>
                </c:pt>
                <c:pt idx="182">
                  <c:v>14.5609</c:v>
                </c:pt>
                <c:pt idx="183">
                  <c:v>14.64085</c:v>
                </c:pt>
                <c:pt idx="184">
                  <c:v>14.720800000000001</c:v>
                </c:pt>
                <c:pt idx="185">
                  <c:v>14.800750000000001</c:v>
                </c:pt>
                <c:pt idx="186">
                  <c:v>14.880699999999999</c:v>
                </c:pt>
                <c:pt idx="187">
                  <c:v>14.960649999999999</c:v>
                </c:pt>
                <c:pt idx="188">
                  <c:v>15.0406</c:v>
                </c:pt>
                <c:pt idx="189">
                  <c:v>15.12055</c:v>
                </c:pt>
                <c:pt idx="190">
                  <c:v>15.2005</c:v>
                </c:pt>
                <c:pt idx="191">
                  <c:v>15.28045</c:v>
                </c:pt>
                <c:pt idx="192">
                  <c:v>15.3604</c:v>
                </c:pt>
                <c:pt idx="193">
                  <c:v>15.44035</c:v>
                </c:pt>
                <c:pt idx="194">
                  <c:v>15.520300000000001</c:v>
                </c:pt>
                <c:pt idx="195">
                  <c:v>15.600250000000001</c:v>
                </c:pt>
                <c:pt idx="196">
                  <c:v>15.680199999999999</c:v>
                </c:pt>
                <c:pt idx="197">
                  <c:v>15.760149999999999</c:v>
                </c:pt>
                <c:pt idx="198">
                  <c:v>15.8401</c:v>
                </c:pt>
                <c:pt idx="199">
                  <c:v>15.92005</c:v>
                </c:pt>
                <c:pt idx="200">
                  <c:v>16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2.5572244000000001E-2</c:v>
                </c:pt>
                <c:pt idx="1">
                  <c:v>1.5822038E-2</c:v>
                </c:pt>
                <c:pt idx="2">
                  <c:v>2.2496074E-3</c:v>
                </c:pt>
                <c:pt idx="3">
                  <c:v>-7.4228458000000002E-3</c:v>
                </c:pt>
                <c:pt idx="4">
                  <c:v>-9.7456816999999998E-3</c:v>
                </c:pt>
                <c:pt idx="5">
                  <c:v>-1.9352452999999999E-2</c:v>
                </c:pt>
                <c:pt idx="6">
                  <c:v>-2.5858506999999999E-2</c:v>
                </c:pt>
                <c:pt idx="7">
                  <c:v>-2.484861E-2</c:v>
                </c:pt>
                <c:pt idx="8">
                  <c:v>-4.2681426000000001E-2</c:v>
                </c:pt>
                <c:pt idx="9">
                  <c:v>-6.7522101000000001E-2</c:v>
                </c:pt>
                <c:pt idx="10">
                  <c:v>-7.8890352999999996E-2</c:v>
                </c:pt>
                <c:pt idx="11">
                  <c:v>-0.10938808</c:v>
                </c:pt>
                <c:pt idx="12">
                  <c:v>-0.17511061</c:v>
                </c:pt>
                <c:pt idx="13">
                  <c:v>-0.23393348</c:v>
                </c:pt>
                <c:pt idx="14">
                  <c:v>-0.30563706000000002</c:v>
                </c:pt>
                <c:pt idx="15">
                  <c:v>-0.45452827000000001</c:v>
                </c:pt>
                <c:pt idx="16">
                  <c:v>-0.63252680999999999</c:v>
                </c:pt>
                <c:pt idx="17">
                  <c:v>-0.80187976000000005</c:v>
                </c:pt>
                <c:pt idx="18">
                  <c:v>-1.0216944999999999</c:v>
                </c:pt>
                <c:pt idx="19">
                  <c:v>-1.2885542000000001</c:v>
                </c:pt>
                <c:pt idx="20">
                  <c:v>-1.5051167999999999</c:v>
                </c:pt>
                <c:pt idx="21">
                  <c:v>-1.7069409</c:v>
                </c:pt>
                <c:pt idx="22">
                  <c:v>-1.9523416</c:v>
                </c:pt>
                <c:pt idx="23">
                  <c:v>-2.1736917</c:v>
                </c:pt>
                <c:pt idx="24">
                  <c:v>-2.3334359999999998</c:v>
                </c:pt>
                <c:pt idx="25">
                  <c:v>-2.5455698999999998</c:v>
                </c:pt>
                <c:pt idx="26">
                  <c:v>-2.8014112</c:v>
                </c:pt>
                <c:pt idx="27">
                  <c:v>-3.0134318000000002</c:v>
                </c:pt>
                <c:pt idx="28">
                  <c:v>-3.232856</c:v>
                </c:pt>
                <c:pt idx="29">
                  <c:v>-3.5285163000000002</c:v>
                </c:pt>
                <c:pt idx="30">
                  <c:v>-3.8210229999999998</c:v>
                </c:pt>
                <c:pt idx="31">
                  <c:v>-4.0698775999999999</c:v>
                </c:pt>
                <c:pt idx="32">
                  <c:v>-4.3780956</c:v>
                </c:pt>
                <c:pt idx="33">
                  <c:v>-4.7303042</c:v>
                </c:pt>
                <c:pt idx="34">
                  <c:v>-5.0191407000000003</c:v>
                </c:pt>
                <c:pt idx="35">
                  <c:v>-5.3095736999999996</c:v>
                </c:pt>
                <c:pt idx="36">
                  <c:v>-5.6914123999999999</c:v>
                </c:pt>
                <c:pt idx="37">
                  <c:v>-6.0425959000000002</c:v>
                </c:pt>
                <c:pt idx="38">
                  <c:v>-6.3453784000000004</c:v>
                </c:pt>
                <c:pt idx="39">
                  <c:v>-6.7630610000000004</c:v>
                </c:pt>
                <c:pt idx="40">
                  <c:v>-7.1680932000000004</c:v>
                </c:pt>
                <c:pt idx="41">
                  <c:v>-7.4762278000000002</c:v>
                </c:pt>
                <c:pt idx="42">
                  <c:v>-7.8669291000000001</c:v>
                </c:pt>
                <c:pt idx="43">
                  <c:v>-8.3380326999999994</c:v>
                </c:pt>
                <c:pt idx="44">
                  <c:v>-8.6917399999999994</c:v>
                </c:pt>
                <c:pt idx="45">
                  <c:v>-9.0649947999999991</c:v>
                </c:pt>
                <c:pt idx="46">
                  <c:v>-9.5686549999999997</c:v>
                </c:pt>
                <c:pt idx="47">
                  <c:v>-9.9861050000000002</c:v>
                </c:pt>
                <c:pt idx="48">
                  <c:v>-10.317088999999999</c:v>
                </c:pt>
                <c:pt idx="49">
                  <c:v>-10.783690999999999</c:v>
                </c:pt>
                <c:pt idx="50">
                  <c:v>-11.281546000000001</c:v>
                </c:pt>
                <c:pt idx="51">
                  <c:v>-11.580688</c:v>
                </c:pt>
                <c:pt idx="52">
                  <c:v>-11.853581</c:v>
                </c:pt>
                <c:pt idx="53">
                  <c:v>-12.216089</c:v>
                </c:pt>
                <c:pt idx="54">
                  <c:v>-12.455037000000001</c:v>
                </c:pt>
                <c:pt idx="55">
                  <c:v>-12.513856000000001</c:v>
                </c:pt>
                <c:pt idx="56">
                  <c:v>-12.662888000000001</c:v>
                </c:pt>
                <c:pt idx="57">
                  <c:v>-12.885263999999999</c:v>
                </c:pt>
                <c:pt idx="58">
                  <c:v>-12.89974</c:v>
                </c:pt>
                <c:pt idx="59">
                  <c:v>-12.8401</c:v>
                </c:pt>
                <c:pt idx="60">
                  <c:v>-13.016664</c:v>
                </c:pt>
                <c:pt idx="61">
                  <c:v>-13.098716</c:v>
                </c:pt>
                <c:pt idx="62">
                  <c:v>-13.008684000000001</c:v>
                </c:pt>
                <c:pt idx="63">
                  <c:v>-13.089684</c:v>
                </c:pt>
                <c:pt idx="64">
                  <c:v>-13.162005000000001</c:v>
                </c:pt>
                <c:pt idx="65">
                  <c:v>-12.966671</c:v>
                </c:pt>
                <c:pt idx="66">
                  <c:v>-12.799765000000001</c:v>
                </c:pt>
                <c:pt idx="67">
                  <c:v>-12.703419999999999</c:v>
                </c:pt>
                <c:pt idx="68">
                  <c:v>-12.504942</c:v>
                </c:pt>
                <c:pt idx="69">
                  <c:v>-12.247745</c:v>
                </c:pt>
                <c:pt idx="70">
                  <c:v>-12.153399</c:v>
                </c:pt>
                <c:pt idx="71">
                  <c:v>-12.082553000000001</c:v>
                </c:pt>
                <c:pt idx="72">
                  <c:v>-11.921215999999999</c:v>
                </c:pt>
                <c:pt idx="73">
                  <c:v>-11.803283</c:v>
                </c:pt>
                <c:pt idx="74">
                  <c:v>-11.827826</c:v>
                </c:pt>
                <c:pt idx="75">
                  <c:v>-11.655386</c:v>
                </c:pt>
                <c:pt idx="76">
                  <c:v>-11.375128999999999</c:v>
                </c:pt>
                <c:pt idx="77">
                  <c:v>-11.253102999999999</c:v>
                </c:pt>
                <c:pt idx="78">
                  <c:v>-11.043671</c:v>
                </c:pt>
                <c:pt idx="79">
                  <c:v>-10.656851</c:v>
                </c:pt>
                <c:pt idx="80">
                  <c:v>-10.426924</c:v>
                </c:pt>
                <c:pt idx="81">
                  <c:v>-10.34418</c:v>
                </c:pt>
                <c:pt idx="82">
                  <c:v>-10.045007999999999</c:v>
                </c:pt>
                <c:pt idx="83">
                  <c:v>-9.7571887999999998</c:v>
                </c:pt>
                <c:pt idx="84">
                  <c:v>-9.7388963999999998</c:v>
                </c:pt>
                <c:pt idx="85">
                  <c:v>-9.6685552999999995</c:v>
                </c:pt>
                <c:pt idx="86">
                  <c:v>-9.4654311999999994</c:v>
                </c:pt>
                <c:pt idx="87">
                  <c:v>-9.4976482000000004</c:v>
                </c:pt>
                <c:pt idx="88">
                  <c:v>-9.6282786999999992</c:v>
                </c:pt>
                <c:pt idx="89">
                  <c:v>-9.5275058999999995</c:v>
                </c:pt>
                <c:pt idx="90">
                  <c:v>-9.5323914999999992</c:v>
                </c:pt>
                <c:pt idx="91">
                  <c:v>-9.6748218999999995</c:v>
                </c:pt>
                <c:pt idx="92">
                  <c:v>-9.6388998000000008</c:v>
                </c:pt>
                <c:pt idx="93">
                  <c:v>-9.6136522000000006</c:v>
                </c:pt>
                <c:pt idx="94">
                  <c:v>-9.7376003000000004</c:v>
                </c:pt>
                <c:pt idx="95">
                  <c:v>-9.7133254999999998</c:v>
                </c:pt>
                <c:pt idx="96">
                  <c:v>-9.6352996999999991</c:v>
                </c:pt>
                <c:pt idx="97">
                  <c:v>-9.7046641999999999</c:v>
                </c:pt>
                <c:pt idx="98">
                  <c:v>-9.6963539000000001</c:v>
                </c:pt>
                <c:pt idx="99">
                  <c:v>-9.6543750999999993</c:v>
                </c:pt>
                <c:pt idx="100">
                  <c:v>-9.7307854000000003</c:v>
                </c:pt>
                <c:pt idx="101">
                  <c:v>-9.7826509000000001</c:v>
                </c:pt>
                <c:pt idx="102">
                  <c:v>-9.7714652999999991</c:v>
                </c:pt>
                <c:pt idx="103">
                  <c:v>-9.8303127000000003</c:v>
                </c:pt>
                <c:pt idx="104">
                  <c:v>-9.8794784999999994</c:v>
                </c:pt>
                <c:pt idx="105">
                  <c:v>-9.9081392000000008</c:v>
                </c:pt>
                <c:pt idx="106">
                  <c:v>-10.005616</c:v>
                </c:pt>
                <c:pt idx="107">
                  <c:v>-10.083273999999999</c:v>
                </c:pt>
                <c:pt idx="108">
                  <c:v>-10.122139000000001</c:v>
                </c:pt>
                <c:pt idx="109">
                  <c:v>-10.226487000000001</c:v>
                </c:pt>
                <c:pt idx="110">
                  <c:v>-10.284660000000001</c:v>
                </c:pt>
                <c:pt idx="111">
                  <c:v>-10.379364000000001</c:v>
                </c:pt>
                <c:pt idx="112">
                  <c:v>-10.570254</c:v>
                </c:pt>
                <c:pt idx="113">
                  <c:v>-10.733388</c:v>
                </c:pt>
                <c:pt idx="114">
                  <c:v>-10.916955</c:v>
                </c:pt>
                <c:pt idx="115">
                  <c:v>-11.242518</c:v>
                </c:pt>
                <c:pt idx="116">
                  <c:v>-11.522277000000001</c:v>
                </c:pt>
                <c:pt idx="117">
                  <c:v>-11.824389999999999</c:v>
                </c:pt>
                <c:pt idx="118">
                  <c:v>-12.286022000000001</c:v>
                </c:pt>
                <c:pt idx="119">
                  <c:v>-12.788629999999999</c:v>
                </c:pt>
                <c:pt idx="120">
                  <c:v>-13.247750999999999</c:v>
                </c:pt>
                <c:pt idx="121">
                  <c:v>-13.847448999999999</c:v>
                </c:pt>
                <c:pt idx="122">
                  <c:v>-14.601749</c:v>
                </c:pt>
                <c:pt idx="123">
                  <c:v>-15.362731999999999</c:v>
                </c:pt>
                <c:pt idx="124">
                  <c:v>-16.148588</c:v>
                </c:pt>
                <c:pt idx="125">
                  <c:v>-17.151855000000001</c:v>
                </c:pt>
                <c:pt idx="126">
                  <c:v>-18.226921000000001</c:v>
                </c:pt>
                <c:pt idx="127">
                  <c:v>-19.076955999999999</c:v>
                </c:pt>
                <c:pt idx="128">
                  <c:v>-19.954028999999998</c:v>
                </c:pt>
                <c:pt idx="129">
                  <c:v>-21.130597999999999</c:v>
                </c:pt>
                <c:pt idx="130">
                  <c:v>-22.033707</c:v>
                </c:pt>
                <c:pt idx="131">
                  <c:v>-22.599497</c:v>
                </c:pt>
                <c:pt idx="132">
                  <c:v>-23.403631000000001</c:v>
                </c:pt>
                <c:pt idx="133">
                  <c:v>-24.502199000000001</c:v>
                </c:pt>
                <c:pt idx="134">
                  <c:v>-24.657033999999999</c:v>
                </c:pt>
                <c:pt idx="135">
                  <c:v>-24.477594</c:v>
                </c:pt>
                <c:pt idx="136">
                  <c:v>-24.501850000000001</c:v>
                </c:pt>
                <c:pt idx="137">
                  <c:v>-24.084520000000001</c:v>
                </c:pt>
                <c:pt idx="138">
                  <c:v>-22.602205000000001</c:v>
                </c:pt>
                <c:pt idx="139">
                  <c:v>-21.449064</c:v>
                </c:pt>
                <c:pt idx="140">
                  <c:v>-20.551504000000001</c:v>
                </c:pt>
                <c:pt idx="141">
                  <c:v>-19.219232999999999</c:v>
                </c:pt>
                <c:pt idx="142">
                  <c:v>-17.787845999999998</c:v>
                </c:pt>
                <c:pt idx="143">
                  <c:v>-16.890685999999999</c:v>
                </c:pt>
                <c:pt idx="144">
                  <c:v>-15.942121</c:v>
                </c:pt>
                <c:pt idx="145">
                  <c:v>-14.792280999999999</c:v>
                </c:pt>
                <c:pt idx="146">
                  <c:v>-13.884582999999999</c:v>
                </c:pt>
                <c:pt idx="147">
                  <c:v>-13.161752</c:v>
                </c:pt>
                <c:pt idx="148">
                  <c:v>-12.263002</c:v>
                </c:pt>
                <c:pt idx="149">
                  <c:v>-11.511454000000001</c:v>
                </c:pt>
                <c:pt idx="150">
                  <c:v>-10.908383000000001</c:v>
                </c:pt>
                <c:pt idx="151">
                  <c:v>-10.219851999999999</c:v>
                </c:pt>
                <c:pt idx="152">
                  <c:v>-9.5781822000000005</c:v>
                </c:pt>
                <c:pt idx="153">
                  <c:v>-9.1149930999999995</c:v>
                </c:pt>
                <c:pt idx="154">
                  <c:v>-8.5902022999999996</c:v>
                </c:pt>
                <c:pt idx="155">
                  <c:v>-8.1196604000000008</c:v>
                </c:pt>
                <c:pt idx="156">
                  <c:v>-7.7792912000000003</c:v>
                </c:pt>
                <c:pt idx="157">
                  <c:v>-7.4208951000000001</c:v>
                </c:pt>
                <c:pt idx="158">
                  <c:v>-7.0297365000000003</c:v>
                </c:pt>
                <c:pt idx="159">
                  <c:v>-6.7514415000000003</c:v>
                </c:pt>
                <c:pt idx="160">
                  <c:v>-6.4894280000000002</c:v>
                </c:pt>
                <c:pt idx="161">
                  <c:v>-6.1670327</c:v>
                </c:pt>
                <c:pt idx="162">
                  <c:v>-5.8666315000000004</c:v>
                </c:pt>
                <c:pt idx="163">
                  <c:v>-5.6601790999999997</c:v>
                </c:pt>
                <c:pt idx="164">
                  <c:v>-5.3910713000000001</c:v>
                </c:pt>
                <c:pt idx="165">
                  <c:v>-5.0958996000000001</c:v>
                </c:pt>
                <c:pt idx="166">
                  <c:v>-4.9094715000000004</c:v>
                </c:pt>
                <c:pt idx="167">
                  <c:v>-4.7169628000000001</c:v>
                </c:pt>
                <c:pt idx="168">
                  <c:v>-4.4339991000000003</c:v>
                </c:pt>
                <c:pt idx="169">
                  <c:v>-4.2501860000000002</c:v>
                </c:pt>
                <c:pt idx="170">
                  <c:v>-4.0989675999999999</c:v>
                </c:pt>
                <c:pt idx="171">
                  <c:v>-3.8439578999999999</c:v>
                </c:pt>
                <c:pt idx="172">
                  <c:v>-3.6703093</c:v>
                </c:pt>
                <c:pt idx="173">
                  <c:v>-3.5718671999999998</c:v>
                </c:pt>
                <c:pt idx="174">
                  <c:v>-3.3711213999999998</c:v>
                </c:pt>
                <c:pt idx="175">
                  <c:v>-3.2200315000000002</c:v>
                </c:pt>
                <c:pt idx="176">
                  <c:v>-3.2030435000000002</c:v>
                </c:pt>
                <c:pt idx="177">
                  <c:v>-3.1128222999999999</c:v>
                </c:pt>
                <c:pt idx="178">
                  <c:v>-2.9940557000000001</c:v>
                </c:pt>
                <c:pt idx="179">
                  <c:v>-3.0247042</c:v>
                </c:pt>
                <c:pt idx="180">
                  <c:v>-3.0753781999999998</c:v>
                </c:pt>
                <c:pt idx="181">
                  <c:v>-3.0053787000000001</c:v>
                </c:pt>
                <c:pt idx="182">
                  <c:v>-3.0038499999999999</c:v>
                </c:pt>
                <c:pt idx="183">
                  <c:v>-3.1795111</c:v>
                </c:pt>
                <c:pt idx="184">
                  <c:v>-3.2185087000000001</c:v>
                </c:pt>
                <c:pt idx="185">
                  <c:v>-3.0997108999999998</c:v>
                </c:pt>
                <c:pt idx="186">
                  <c:v>-3.2683439000000001</c:v>
                </c:pt>
                <c:pt idx="187">
                  <c:v>-3.4610596</c:v>
                </c:pt>
                <c:pt idx="188">
                  <c:v>-3.1765677999999999</c:v>
                </c:pt>
                <c:pt idx="189">
                  <c:v>-3.1619902</c:v>
                </c:pt>
                <c:pt idx="190">
                  <c:v>-3.5735530999999998</c:v>
                </c:pt>
                <c:pt idx="191">
                  <c:v>-3.1811326000000002</c:v>
                </c:pt>
                <c:pt idx="192">
                  <c:v>-2.8558737999999999</c:v>
                </c:pt>
                <c:pt idx="193">
                  <c:v>-3.4916425000000002</c:v>
                </c:pt>
                <c:pt idx="194">
                  <c:v>-3.1846399000000001</c:v>
                </c:pt>
                <c:pt idx="195">
                  <c:v>-2.5086648</c:v>
                </c:pt>
                <c:pt idx="196">
                  <c:v>-3.2362242000000001</c:v>
                </c:pt>
                <c:pt idx="197">
                  <c:v>-3.2952416000000002</c:v>
                </c:pt>
                <c:pt idx="198">
                  <c:v>-2.4576476</c:v>
                </c:pt>
                <c:pt idx="199">
                  <c:v>-2.3657040999999999</c:v>
                </c:pt>
                <c:pt idx="200">
                  <c:v>-2.3390262000000002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-18.854859999999999</c:v>
                </c:pt>
                <c:pt idx="1">
                  <c:v>-19.227603999999999</c:v>
                </c:pt>
                <c:pt idx="2">
                  <c:v>-19.689854</c:v>
                </c:pt>
                <c:pt idx="3">
                  <c:v>-20.240797000000001</c:v>
                </c:pt>
                <c:pt idx="4">
                  <c:v>-21.141211999999999</c:v>
                </c:pt>
                <c:pt idx="5">
                  <c:v>-21.94257</c:v>
                </c:pt>
                <c:pt idx="6">
                  <c:v>-22.043337000000001</c:v>
                </c:pt>
                <c:pt idx="7">
                  <c:v>-22.59873</c:v>
                </c:pt>
                <c:pt idx="8">
                  <c:v>-22.988911000000002</c:v>
                </c:pt>
                <c:pt idx="9">
                  <c:v>-22.821256999999999</c:v>
                </c:pt>
                <c:pt idx="10">
                  <c:v>-22.051596</c:v>
                </c:pt>
                <c:pt idx="11">
                  <c:v>-22.035751000000001</c:v>
                </c:pt>
                <c:pt idx="12">
                  <c:v>-21.677391</c:v>
                </c:pt>
                <c:pt idx="13">
                  <c:v>-20.847866</c:v>
                </c:pt>
                <c:pt idx="14">
                  <c:v>-20.237964999999999</c:v>
                </c:pt>
                <c:pt idx="15">
                  <c:v>-20.025326</c:v>
                </c:pt>
                <c:pt idx="16">
                  <c:v>-20.242270000000001</c:v>
                </c:pt>
                <c:pt idx="17">
                  <c:v>-20.153227000000001</c:v>
                </c:pt>
                <c:pt idx="18">
                  <c:v>-20.244574</c:v>
                </c:pt>
                <c:pt idx="19">
                  <c:v>-20.754332999999999</c:v>
                </c:pt>
                <c:pt idx="20">
                  <c:v>-21.509701</c:v>
                </c:pt>
                <c:pt idx="21">
                  <c:v>-21.511824000000001</c:v>
                </c:pt>
                <c:pt idx="22">
                  <c:v>-21.083594999999999</c:v>
                </c:pt>
                <c:pt idx="23">
                  <c:v>-21.051817</c:v>
                </c:pt>
                <c:pt idx="24">
                  <c:v>-21.167566000000001</c:v>
                </c:pt>
                <c:pt idx="25">
                  <c:v>-20.706192000000001</c:v>
                </c:pt>
                <c:pt idx="26">
                  <c:v>-20.002457</c:v>
                </c:pt>
                <c:pt idx="27">
                  <c:v>-19.855644000000002</c:v>
                </c:pt>
                <c:pt idx="28">
                  <c:v>-20.049944</c:v>
                </c:pt>
                <c:pt idx="29">
                  <c:v>-19.607498</c:v>
                </c:pt>
                <c:pt idx="30">
                  <c:v>-18.787528999999999</c:v>
                </c:pt>
                <c:pt idx="31">
                  <c:v>-18.215540000000001</c:v>
                </c:pt>
                <c:pt idx="32">
                  <c:v>-17.759429999999998</c:v>
                </c:pt>
                <c:pt idx="33">
                  <c:v>-16.863434000000002</c:v>
                </c:pt>
                <c:pt idx="34">
                  <c:v>-15.79856</c:v>
                </c:pt>
                <c:pt idx="35">
                  <c:v>-14.995811</c:v>
                </c:pt>
                <c:pt idx="36">
                  <c:v>-14.549761</c:v>
                </c:pt>
                <c:pt idx="37">
                  <c:v>-13.942075000000001</c:v>
                </c:pt>
                <c:pt idx="38">
                  <c:v>-13.196298000000001</c:v>
                </c:pt>
                <c:pt idx="39">
                  <c:v>-12.484596</c:v>
                </c:pt>
                <c:pt idx="40">
                  <c:v>-12.008528999999999</c:v>
                </c:pt>
                <c:pt idx="41">
                  <c:v>-11.502526</c:v>
                </c:pt>
                <c:pt idx="42">
                  <c:v>-10.869812</c:v>
                </c:pt>
                <c:pt idx="43">
                  <c:v>-10.283621</c:v>
                </c:pt>
                <c:pt idx="44">
                  <c:v>-9.8448896000000001</c:v>
                </c:pt>
                <c:pt idx="45">
                  <c:v>-9.4042577999999999</c:v>
                </c:pt>
                <c:pt idx="46">
                  <c:v>-8.8666382000000006</c:v>
                </c:pt>
                <c:pt idx="47">
                  <c:v>-8.3530779000000006</c:v>
                </c:pt>
                <c:pt idx="48">
                  <c:v>-7.9118237000000002</c:v>
                </c:pt>
                <c:pt idx="49">
                  <c:v>-7.5081148000000004</c:v>
                </c:pt>
                <c:pt idx="50">
                  <c:v>-7.0975995000000003</c:v>
                </c:pt>
                <c:pt idx="51">
                  <c:v>-6.7042130999999996</c:v>
                </c:pt>
                <c:pt idx="52">
                  <c:v>-6.3672937999999997</c:v>
                </c:pt>
                <c:pt idx="53">
                  <c:v>-6.0640806999999999</c:v>
                </c:pt>
                <c:pt idx="54">
                  <c:v>-5.7536658999999997</c:v>
                </c:pt>
                <c:pt idx="55">
                  <c:v>-5.4352387999999996</c:v>
                </c:pt>
                <c:pt idx="56">
                  <c:v>-5.1451488000000003</c:v>
                </c:pt>
                <c:pt idx="57">
                  <c:v>-4.8909988000000002</c:v>
                </c:pt>
                <c:pt idx="58">
                  <c:v>-4.6501412000000002</c:v>
                </c:pt>
                <c:pt idx="59">
                  <c:v>-4.4137019999999998</c:v>
                </c:pt>
                <c:pt idx="60">
                  <c:v>-4.1914220000000002</c:v>
                </c:pt>
                <c:pt idx="61">
                  <c:v>-3.9923226999999999</c:v>
                </c:pt>
                <c:pt idx="62">
                  <c:v>-3.7966034</c:v>
                </c:pt>
                <c:pt idx="63">
                  <c:v>-3.6095058999999998</c:v>
                </c:pt>
                <c:pt idx="64">
                  <c:v>-3.4329681000000001</c:v>
                </c:pt>
                <c:pt idx="65">
                  <c:v>-3.27772</c:v>
                </c:pt>
                <c:pt idx="66">
                  <c:v>-3.1272310999999999</c:v>
                </c:pt>
                <c:pt idx="67">
                  <c:v>-2.9888370000000002</c:v>
                </c:pt>
                <c:pt idx="68">
                  <c:v>-2.8561543999999999</c:v>
                </c:pt>
                <c:pt idx="69">
                  <c:v>-2.7409978000000002</c:v>
                </c:pt>
                <c:pt idx="70">
                  <c:v>-2.6323192</c:v>
                </c:pt>
                <c:pt idx="71">
                  <c:v>-2.5350446999999998</c:v>
                </c:pt>
                <c:pt idx="72">
                  <c:v>-2.4447486</c:v>
                </c:pt>
                <c:pt idx="73">
                  <c:v>-2.3644178</c:v>
                </c:pt>
                <c:pt idx="74">
                  <c:v>-2.2912948000000002</c:v>
                </c:pt>
                <c:pt idx="75">
                  <c:v>-2.2258835000000001</c:v>
                </c:pt>
                <c:pt idx="76">
                  <c:v>-2.1656208000000001</c:v>
                </c:pt>
                <c:pt idx="77">
                  <c:v>-2.1105176999999999</c:v>
                </c:pt>
                <c:pt idx="78">
                  <c:v>-2.0654124999999999</c:v>
                </c:pt>
                <c:pt idx="79">
                  <c:v>-2.0231512</c:v>
                </c:pt>
                <c:pt idx="80">
                  <c:v>-1.9810125999999999</c:v>
                </c:pt>
                <c:pt idx="81">
                  <c:v>-1.9515387</c:v>
                </c:pt>
                <c:pt idx="82">
                  <c:v>-1.9144878000000001</c:v>
                </c:pt>
                <c:pt idx="83">
                  <c:v>-1.8862106999999999</c:v>
                </c:pt>
                <c:pt idx="84">
                  <c:v>-1.8599985999999999</c:v>
                </c:pt>
                <c:pt idx="85">
                  <c:v>-1.8370677</c:v>
                </c:pt>
                <c:pt idx="86">
                  <c:v>-1.8157122000000001</c:v>
                </c:pt>
                <c:pt idx="87">
                  <c:v>-1.8020297999999999</c:v>
                </c:pt>
                <c:pt idx="88">
                  <c:v>-1.7832828999999999</c:v>
                </c:pt>
                <c:pt idx="89">
                  <c:v>-1.7714474</c:v>
                </c:pt>
                <c:pt idx="90">
                  <c:v>-1.7596166</c:v>
                </c:pt>
                <c:pt idx="91">
                  <c:v>-1.7454121</c:v>
                </c:pt>
                <c:pt idx="92">
                  <c:v>-1.7428406000000001</c:v>
                </c:pt>
                <c:pt idx="93">
                  <c:v>-1.7390218</c:v>
                </c:pt>
                <c:pt idx="94">
                  <c:v>-1.7324339</c:v>
                </c:pt>
                <c:pt idx="95">
                  <c:v>-1.7392566</c:v>
                </c:pt>
                <c:pt idx="96">
                  <c:v>-1.7378346</c:v>
                </c:pt>
                <c:pt idx="97">
                  <c:v>-1.7406279</c:v>
                </c:pt>
                <c:pt idx="98">
                  <c:v>-1.7466723</c:v>
                </c:pt>
                <c:pt idx="99">
                  <c:v>-1.7535578999999999</c:v>
                </c:pt>
                <c:pt idx="100">
                  <c:v>-1.7526032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4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6.9900000000000004E-2</c:v>
                </c:pt>
                <c:pt idx="2">
                  <c:v>0.1298</c:v>
                </c:pt>
                <c:pt idx="3">
                  <c:v>0.18970000000000001</c:v>
                </c:pt>
                <c:pt idx="4">
                  <c:v>0.24959999999999999</c:v>
                </c:pt>
                <c:pt idx="5">
                  <c:v>0.3095</c:v>
                </c:pt>
                <c:pt idx="6">
                  <c:v>0.36940000000000001</c:v>
                </c:pt>
                <c:pt idx="7">
                  <c:v>0.42930000000000001</c:v>
                </c:pt>
                <c:pt idx="8">
                  <c:v>0.48920000000000002</c:v>
                </c:pt>
                <c:pt idx="9">
                  <c:v>0.54910000000000003</c:v>
                </c:pt>
                <c:pt idx="10">
                  <c:v>0.60899999999999999</c:v>
                </c:pt>
                <c:pt idx="11">
                  <c:v>0.66890000000000005</c:v>
                </c:pt>
                <c:pt idx="12">
                  <c:v>0.7288</c:v>
                </c:pt>
                <c:pt idx="13">
                  <c:v>0.78869999999999996</c:v>
                </c:pt>
                <c:pt idx="14">
                  <c:v>0.84860000000000002</c:v>
                </c:pt>
                <c:pt idx="15">
                  <c:v>0.90849999999999997</c:v>
                </c:pt>
                <c:pt idx="16">
                  <c:v>0.96840000000000004</c:v>
                </c:pt>
                <c:pt idx="17">
                  <c:v>1.0283</c:v>
                </c:pt>
                <c:pt idx="18">
                  <c:v>1.0882000000000001</c:v>
                </c:pt>
                <c:pt idx="19">
                  <c:v>1.1480999999999999</c:v>
                </c:pt>
                <c:pt idx="20">
                  <c:v>1.208</c:v>
                </c:pt>
                <c:pt idx="21">
                  <c:v>1.2679</c:v>
                </c:pt>
                <c:pt idx="22">
                  <c:v>1.3278000000000001</c:v>
                </c:pt>
                <c:pt idx="23">
                  <c:v>1.3876999999999999</c:v>
                </c:pt>
                <c:pt idx="24">
                  <c:v>1.4476</c:v>
                </c:pt>
                <c:pt idx="25">
                  <c:v>1.5075000000000001</c:v>
                </c:pt>
                <c:pt idx="26">
                  <c:v>1.5673999999999999</c:v>
                </c:pt>
                <c:pt idx="27">
                  <c:v>1.6273</c:v>
                </c:pt>
                <c:pt idx="28">
                  <c:v>1.6872</c:v>
                </c:pt>
                <c:pt idx="29">
                  <c:v>1.7471000000000001</c:v>
                </c:pt>
                <c:pt idx="30">
                  <c:v>1.8069999999999999</c:v>
                </c:pt>
                <c:pt idx="31">
                  <c:v>1.8669</c:v>
                </c:pt>
                <c:pt idx="32">
                  <c:v>1.9268000000000001</c:v>
                </c:pt>
                <c:pt idx="33">
                  <c:v>1.9866999999999999</c:v>
                </c:pt>
                <c:pt idx="34">
                  <c:v>2.0466000000000002</c:v>
                </c:pt>
                <c:pt idx="35">
                  <c:v>2.1065</c:v>
                </c:pt>
                <c:pt idx="36">
                  <c:v>2.1663999999999999</c:v>
                </c:pt>
                <c:pt idx="37">
                  <c:v>2.2263000000000002</c:v>
                </c:pt>
                <c:pt idx="38">
                  <c:v>2.2862</c:v>
                </c:pt>
                <c:pt idx="39">
                  <c:v>2.3460999999999999</c:v>
                </c:pt>
                <c:pt idx="40">
                  <c:v>2.4060000000000001</c:v>
                </c:pt>
                <c:pt idx="41">
                  <c:v>2.4659</c:v>
                </c:pt>
                <c:pt idx="42">
                  <c:v>2.5257999999999998</c:v>
                </c:pt>
                <c:pt idx="43">
                  <c:v>2.5857000000000001</c:v>
                </c:pt>
                <c:pt idx="44">
                  <c:v>2.6456</c:v>
                </c:pt>
                <c:pt idx="45">
                  <c:v>2.7054999999999998</c:v>
                </c:pt>
                <c:pt idx="46">
                  <c:v>2.7654000000000001</c:v>
                </c:pt>
                <c:pt idx="47">
                  <c:v>2.8252999999999999</c:v>
                </c:pt>
                <c:pt idx="48">
                  <c:v>2.8852000000000002</c:v>
                </c:pt>
                <c:pt idx="49">
                  <c:v>2.9451000000000001</c:v>
                </c:pt>
                <c:pt idx="50">
                  <c:v>3.0049999999999999</c:v>
                </c:pt>
                <c:pt idx="51">
                  <c:v>3.0649000000000002</c:v>
                </c:pt>
                <c:pt idx="52">
                  <c:v>3.1248</c:v>
                </c:pt>
                <c:pt idx="53">
                  <c:v>3.1846999999999999</c:v>
                </c:pt>
                <c:pt idx="54">
                  <c:v>3.2446000000000002</c:v>
                </c:pt>
                <c:pt idx="55">
                  <c:v>3.3045</c:v>
                </c:pt>
                <c:pt idx="56">
                  <c:v>3.3643999999999998</c:v>
                </c:pt>
                <c:pt idx="57">
                  <c:v>3.4243000000000001</c:v>
                </c:pt>
                <c:pt idx="58">
                  <c:v>3.4842</c:v>
                </c:pt>
                <c:pt idx="59">
                  <c:v>3.5440999999999998</c:v>
                </c:pt>
                <c:pt idx="60">
                  <c:v>3.6040000000000001</c:v>
                </c:pt>
                <c:pt idx="61">
                  <c:v>3.6638999999999999</c:v>
                </c:pt>
                <c:pt idx="62">
                  <c:v>3.7238000000000002</c:v>
                </c:pt>
                <c:pt idx="63">
                  <c:v>3.7837000000000001</c:v>
                </c:pt>
                <c:pt idx="64">
                  <c:v>3.8435999999999999</c:v>
                </c:pt>
                <c:pt idx="65">
                  <c:v>3.9035000000000002</c:v>
                </c:pt>
                <c:pt idx="66">
                  <c:v>3.9634</c:v>
                </c:pt>
                <c:pt idx="67">
                  <c:v>4.0232999999999999</c:v>
                </c:pt>
                <c:pt idx="68">
                  <c:v>4.0831999999999997</c:v>
                </c:pt>
                <c:pt idx="69">
                  <c:v>4.1430999999999996</c:v>
                </c:pt>
                <c:pt idx="70">
                  <c:v>4.2030000000000003</c:v>
                </c:pt>
                <c:pt idx="71">
                  <c:v>4.2629000000000001</c:v>
                </c:pt>
                <c:pt idx="72">
                  <c:v>4.3228</c:v>
                </c:pt>
                <c:pt idx="73">
                  <c:v>4.3826999999999998</c:v>
                </c:pt>
                <c:pt idx="74">
                  <c:v>4.4425999999999997</c:v>
                </c:pt>
                <c:pt idx="75">
                  <c:v>4.5025000000000004</c:v>
                </c:pt>
                <c:pt idx="76">
                  <c:v>4.5624000000000002</c:v>
                </c:pt>
                <c:pt idx="77">
                  <c:v>4.6223000000000001</c:v>
                </c:pt>
                <c:pt idx="78">
                  <c:v>4.6821999999999999</c:v>
                </c:pt>
                <c:pt idx="79">
                  <c:v>4.7420999999999998</c:v>
                </c:pt>
                <c:pt idx="80">
                  <c:v>4.8019999999999996</c:v>
                </c:pt>
                <c:pt idx="81">
                  <c:v>4.8619000000000003</c:v>
                </c:pt>
                <c:pt idx="82">
                  <c:v>4.9218000000000002</c:v>
                </c:pt>
                <c:pt idx="83">
                  <c:v>4.9817</c:v>
                </c:pt>
                <c:pt idx="84">
                  <c:v>5.0415999999999999</c:v>
                </c:pt>
                <c:pt idx="85">
                  <c:v>5.1014999999999997</c:v>
                </c:pt>
                <c:pt idx="86">
                  <c:v>5.1614000000000004</c:v>
                </c:pt>
                <c:pt idx="87">
                  <c:v>5.2213000000000003</c:v>
                </c:pt>
                <c:pt idx="88">
                  <c:v>5.2812000000000001</c:v>
                </c:pt>
                <c:pt idx="89">
                  <c:v>5.3411</c:v>
                </c:pt>
                <c:pt idx="90">
                  <c:v>5.4009999999999998</c:v>
                </c:pt>
                <c:pt idx="91">
                  <c:v>5.4608999999999996</c:v>
                </c:pt>
                <c:pt idx="92">
                  <c:v>5.5208000000000004</c:v>
                </c:pt>
                <c:pt idx="93">
                  <c:v>5.5807000000000002</c:v>
                </c:pt>
                <c:pt idx="94">
                  <c:v>5.6406000000000001</c:v>
                </c:pt>
                <c:pt idx="95">
                  <c:v>5.7004999999999999</c:v>
                </c:pt>
                <c:pt idx="96">
                  <c:v>5.7603999999999997</c:v>
                </c:pt>
                <c:pt idx="97">
                  <c:v>5.8202999999999996</c:v>
                </c:pt>
                <c:pt idx="98">
                  <c:v>5.8802000000000003</c:v>
                </c:pt>
                <c:pt idx="99">
                  <c:v>5.9401000000000002</c:v>
                </c:pt>
                <c:pt idx="100">
                  <c:v>6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-17.599499000000002</c:v>
                </c:pt>
                <c:pt idx="1">
                  <c:v>-17.713546999999998</c:v>
                </c:pt>
                <c:pt idx="2">
                  <c:v>-17.981428000000001</c:v>
                </c:pt>
                <c:pt idx="3">
                  <c:v>-18.217535000000002</c:v>
                </c:pt>
                <c:pt idx="4">
                  <c:v>-18.291885000000001</c:v>
                </c:pt>
                <c:pt idx="5">
                  <c:v>-18.473825000000001</c:v>
                </c:pt>
                <c:pt idx="6">
                  <c:v>-18.836369999999999</c:v>
                </c:pt>
                <c:pt idx="7">
                  <c:v>-18.846439</c:v>
                </c:pt>
                <c:pt idx="8">
                  <c:v>-18.814938000000001</c:v>
                </c:pt>
                <c:pt idx="9">
                  <c:v>-18.965837000000001</c:v>
                </c:pt>
                <c:pt idx="10">
                  <c:v>-19.325834</c:v>
                </c:pt>
                <c:pt idx="11">
                  <c:v>-19.322382000000001</c:v>
                </c:pt>
                <c:pt idx="12">
                  <c:v>-19.372553</c:v>
                </c:pt>
                <c:pt idx="13">
                  <c:v>-19.803021999999999</c:v>
                </c:pt>
                <c:pt idx="14">
                  <c:v>-20.132128000000002</c:v>
                </c:pt>
                <c:pt idx="15">
                  <c:v>-20.125388999999998</c:v>
                </c:pt>
                <c:pt idx="16">
                  <c:v>-20.367882000000002</c:v>
                </c:pt>
                <c:pt idx="17">
                  <c:v>-21.277135999999999</c:v>
                </c:pt>
                <c:pt idx="18">
                  <c:v>-21.988419</c:v>
                </c:pt>
                <c:pt idx="19">
                  <c:v>-22.056889000000002</c:v>
                </c:pt>
                <c:pt idx="20">
                  <c:v>-22.610894999999999</c:v>
                </c:pt>
                <c:pt idx="21">
                  <c:v>-23.199068</c:v>
                </c:pt>
                <c:pt idx="22">
                  <c:v>-22.922955999999999</c:v>
                </c:pt>
                <c:pt idx="23">
                  <c:v>-22.111618</c:v>
                </c:pt>
                <c:pt idx="24">
                  <c:v>-21.994007</c:v>
                </c:pt>
                <c:pt idx="25">
                  <c:v>-21.827143</c:v>
                </c:pt>
                <c:pt idx="26">
                  <c:v>-21.007829999999998</c:v>
                </c:pt>
                <c:pt idx="27">
                  <c:v>-20.240794999999999</c:v>
                </c:pt>
                <c:pt idx="28">
                  <c:v>-19.928045000000001</c:v>
                </c:pt>
                <c:pt idx="29">
                  <c:v>-19.548870000000001</c:v>
                </c:pt>
                <c:pt idx="30">
                  <c:v>-18.570988</c:v>
                </c:pt>
                <c:pt idx="31">
                  <c:v>-17.694313000000001</c:v>
                </c:pt>
                <c:pt idx="32">
                  <c:v>-17.112176999999999</c:v>
                </c:pt>
                <c:pt idx="33">
                  <c:v>-16.429099999999998</c:v>
                </c:pt>
                <c:pt idx="34">
                  <c:v>-15.494349</c:v>
                </c:pt>
                <c:pt idx="35">
                  <c:v>-14.656395</c:v>
                </c:pt>
                <c:pt idx="36">
                  <c:v>-14.109718000000001</c:v>
                </c:pt>
                <c:pt idx="37">
                  <c:v>-13.536749</c:v>
                </c:pt>
                <c:pt idx="38">
                  <c:v>-12.866614999999999</c:v>
                </c:pt>
                <c:pt idx="39">
                  <c:v>-12.214919</c:v>
                </c:pt>
                <c:pt idx="40">
                  <c:v>-11.740183</c:v>
                </c:pt>
                <c:pt idx="41">
                  <c:v>-11.258006999999999</c:v>
                </c:pt>
                <c:pt idx="42">
                  <c:v>-10.670101000000001</c:v>
                </c:pt>
                <c:pt idx="43">
                  <c:v>-10.112576000000001</c:v>
                </c:pt>
                <c:pt idx="44">
                  <c:v>-9.6867970999999997</c:v>
                </c:pt>
                <c:pt idx="45">
                  <c:v>-9.2479715000000002</c:v>
                </c:pt>
                <c:pt idx="46">
                  <c:v>-8.7501879000000002</c:v>
                </c:pt>
                <c:pt idx="47">
                  <c:v>-8.2774467000000005</c:v>
                </c:pt>
                <c:pt idx="48">
                  <c:v>-7.8834615000000001</c:v>
                </c:pt>
                <c:pt idx="49">
                  <c:v>-7.4918446999999997</c:v>
                </c:pt>
                <c:pt idx="50">
                  <c:v>-7.1077681000000004</c:v>
                </c:pt>
                <c:pt idx="51">
                  <c:v>-6.7472677000000001</c:v>
                </c:pt>
                <c:pt idx="52">
                  <c:v>-6.4259066999999996</c:v>
                </c:pt>
                <c:pt idx="53">
                  <c:v>-6.1162891000000004</c:v>
                </c:pt>
                <c:pt idx="54">
                  <c:v>-5.7963018000000002</c:v>
                </c:pt>
                <c:pt idx="55">
                  <c:v>-5.4868207</c:v>
                </c:pt>
                <c:pt idx="56">
                  <c:v>-5.2019862999999997</c:v>
                </c:pt>
                <c:pt idx="57">
                  <c:v>-4.9408975000000002</c:v>
                </c:pt>
                <c:pt idx="58">
                  <c:v>-4.6841540000000004</c:v>
                </c:pt>
                <c:pt idx="59">
                  <c:v>-4.4426718000000003</c:v>
                </c:pt>
                <c:pt idx="60">
                  <c:v>-4.2136754999999999</c:v>
                </c:pt>
                <c:pt idx="61">
                  <c:v>-4.0046663000000002</c:v>
                </c:pt>
                <c:pt idx="62">
                  <c:v>-3.8031321</c:v>
                </c:pt>
                <c:pt idx="63">
                  <c:v>-3.6117965999999999</c:v>
                </c:pt>
                <c:pt idx="64">
                  <c:v>-3.4400577999999999</c:v>
                </c:pt>
                <c:pt idx="65">
                  <c:v>-3.2820361</c:v>
                </c:pt>
                <c:pt idx="66">
                  <c:v>-3.136368</c:v>
                </c:pt>
                <c:pt idx="67">
                  <c:v>-2.9979417000000002</c:v>
                </c:pt>
                <c:pt idx="68">
                  <c:v>-2.873605</c:v>
                </c:pt>
                <c:pt idx="69">
                  <c:v>-2.7606489999999999</c:v>
                </c:pt>
                <c:pt idx="70">
                  <c:v>-2.6577044000000001</c:v>
                </c:pt>
                <c:pt idx="71">
                  <c:v>-2.5590693999999998</c:v>
                </c:pt>
                <c:pt idx="72">
                  <c:v>-2.4712212</c:v>
                </c:pt>
                <c:pt idx="73">
                  <c:v>-2.3878214</c:v>
                </c:pt>
                <c:pt idx="74">
                  <c:v>-2.3130636</c:v>
                </c:pt>
                <c:pt idx="75">
                  <c:v>-2.2419877000000001</c:v>
                </c:pt>
                <c:pt idx="76">
                  <c:v>-2.1786382</c:v>
                </c:pt>
                <c:pt idx="77">
                  <c:v>-2.1207025000000002</c:v>
                </c:pt>
                <c:pt idx="78">
                  <c:v>-2.0671382</c:v>
                </c:pt>
                <c:pt idx="79">
                  <c:v>-2.0186639</c:v>
                </c:pt>
                <c:pt idx="80">
                  <c:v>-1.9722949000000001</c:v>
                </c:pt>
                <c:pt idx="81">
                  <c:v>-1.9303068999999999</c:v>
                </c:pt>
                <c:pt idx="82">
                  <c:v>-1.8910549999999999</c:v>
                </c:pt>
                <c:pt idx="83">
                  <c:v>-1.8586358999999999</c:v>
                </c:pt>
                <c:pt idx="84">
                  <c:v>-1.8259726000000001</c:v>
                </c:pt>
                <c:pt idx="85">
                  <c:v>-1.7989571</c:v>
                </c:pt>
                <c:pt idx="86">
                  <c:v>-1.7737482</c:v>
                </c:pt>
                <c:pt idx="87">
                  <c:v>-1.7513728</c:v>
                </c:pt>
                <c:pt idx="88">
                  <c:v>-1.7308165</c:v>
                </c:pt>
                <c:pt idx="89">
                  <c:v>-1.7143223999999999</c:v>
                </c:pt>
                <c:pt idx="90">
                  <c:v>-1.6999044000000001</c:v>
                </c:pt>
                <c:pt idx="91">
                  <c:v>-1.6890061999999999</c:v>
                </c:pt>
                <c:pt idx="92">
                  <c:v>-1.6800797000000001</c:v>
                </c:pt>
                <c:pt idx="93">
                  <c:v>-1.6738157</c:v>
                </c:pt>
                <c:pt idx="94">
                  <c:v>-1.6684791999999999</c:v>
                </c:pt>
                <c:pt idx="95">
                  <c:v>-1.6673925000000001</c:v>
                </c:pt>
                <c:pt idx="96">
                  <c:v>-1.6673479</c:v>
                </c:pt>
                <c:pt idx="97">
                  <c:v>-1.6703886999999999</c:v>
                </c:pt>
                <c:pt idx="98">
                  <c:v>-1.6755236</c:v>
                </c:pt>
                <c:pt idx="99">
                  <c:v>-1.6808493</c:v>
                </c:pt>
                <c:pt idx="100">
                  <c:v>-1.6841784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0.5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571500</xdr:colOff>
      <xdr:row>1</xdr:row>
      <xdr:rowOff>152400</xdr:rowOff>
    </xdr:from>
    <xdr:to>
      <xdr:col>13</xdr:col>
      <xdr:colOff>41081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34924C-E154-4D81-94E4-E84E2C13B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33</xdr:row>
      <xdr:rowOff>179294</xdr:rowOff>
    </xdr:from>
    <xdr:to>
      <xdr:col>21</xdr:col>
      <xdr:colOff>9705</xdr:colOff>
      <xdr:row>48</xdr:row>
      <xdr:rowOff>64994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133C1B6-A720-4C2B-B610-44ED74D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345321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5F6C32B-ABB9-4CA3-968F-B9E243379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5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4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1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9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2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0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3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C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6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B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D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5"/>
  <sheetViews>
    <sheetView topLeftCell="N157" zoomScaleNormal="100" workbookViewId="0">
      <selection activeCell="N9" sqref="N9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193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194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195</v>
      </c>
      <c r="E166" s="49"/>
      <c r="F166" s="49"/>
      <c r="G166" s="49"/>
      <c r="X166" s="49"/>
      <c r="Y166" s="49"/>
      <c r="Z166" s="49"/>
      <c r="AA166" s="52" t="s">
        <v>183</v>
      </c>
      <c r="AB166" s="49"/>
      <c r="AC166" s="49"/>
      <c r="AD166" s="49"/>
      <c r="AE166" s="53"/>
      <c r="AF166" s="49"/>
      <c r="AG166" s="49"/>
      <c r="AH166" s="49"/>
      <c r="AI166" s="52" t="s">
        <v>184</v>
      </c>
      <c r="AJ166" s="49"/>
      <c r="AK166" s="49"/>
    </row>
    <row r="167" spans="1:38" s="4" customFormat="1" ht="25.5" thickTop="1" thickBot="1" x14ac:dyDescent="0.3">
      <c r="A167" s="63" t="s">
        <v>170</v>
      </c>
      <c r="B167" s="64" t="s">
        <v>171</v>
      </c>
      <c r="C167" s="64" t="s">
        <v>172</v>
      </c>
      <c r="D167" s="64" t="s">
        <v>173</v>
      </c>
      <c r="E167" s="64" t="s">
        <v>174</v>
      </c>
      <c r="F167" s="64" t="s">
        <v>175</v>
      </c>
      <c r="G167" s="65" t="s">
        <v>176</v>
      </c>
      <c r="X167" s="54" t="s">
        <v>170</v>
      </c>
      <c r="Y167" s="55" t="s">
        <v>171</v>
      </c>
      <c r="Z167" s="55" t="s">
        <v>172</v>
      </c>
      <c r="AA167" s="55" t="s">
        <v>173</v>
      </c>
      <c r="AB167" s="55" t="s">
        <v>174</v>
      </c>
      <c r="AC167" s="55" t="s">
        <v>175</v>
      </c>
      <c r="AD167" s="56" t="s">
        <v>176</v>
      </c>
      <c r="AE167" s="53"/>
      <c r="AF167" s="54" t="s">
        <v>170</v>
      </c>
      <c r="AG167" s="55" t="s">
        <v>171</v>
      </c>
      <c r="AH167" s="55" t="s">
        <v>172</v>
      </c>
      <c r="AI167" s="55" t="s">
        <v>173</v>
      </c>
      <c r="AJ167" s="55" t="s">
        <v>174</v>
      </c>
      <c r="AK167" s="55" t="s">
        <v>175</v>
      </c>
      <c r="AL167" s="56" t="s">
        <v>176</v>
      </c>
    </row>
    <row r="168" spans="1:38" s="4" customFormat="1" ht="16.5" thickTop="1" thickBot="1" x14ac:dyDescent="0.3">
      <c r="A168" s="91" t="s">
        <v>319</v>
      </c>
      <c r="B168" s="92" t="s">
        <v>320</v>
      </c>
      <c r="C168" s="67" t="str">
        <f>TEXT(Z168,"#")&amp;" ("&amp;TEXT(AH168,"#"&amp;")")</f>
        <v>48 (47)</v>
      </c>
      <c r="D168" s="67" t="str">
        <f t="shared" ref="D168" si="0">TEXT(AA168,"#")&amp;" ("&amp;TEXT(AI168,"#"&amp;")")</f>
        <v>54 (47)</v>
      </c>
      <c r="E168" s="67" t="str">
        <f t="shared" ref="E168" si="1">TEXT(AB168,"#")&amp;" ("&amp;TEXT(AJ168,"#"&amp;")")</f>
        <v>61 (65)</v>
      </c>
      <c r="F168" s="67" t="str">
        <f t="shared" ref="F168" si="2">TEXT(AC168,"#")&amp;" ("&amp;TEXT(AK168,"#"&amp;")")</f>
        <v>64 (52)</v>
      </c>
      <c r="G168" s="67" t="str">
        <f t="shared" ref="G168" si="3">TEXT(AD168,"#")&amp;" ("&amp;TEXT(AL168,"#"&amp;")")</f>
        <v>69 (71)</v>
      </c>
      <c r="X168" s="93"/>
      <c r="Y168" s="94" t="s">
        <v>320</v>
      </c>
      <c r="Z168" s="94">
        <f>ABS(Isolations!F3)</f>
        <v>48.051274658730158</v>
      </c>
      <c r="AA168" s="94">
        <f>ABS('LO Harm-A'!J2)</f>
        <v>53.710650857142845</v>
      </c>
      <c r="AB168" s="94">
        <f>ABS('LO Harm-A'!N2)</f>
        <v>61.296732612244881</v>
      </c>
      <c r="AC168" s="94">
        <f>ABS('LO Harm-A'!R2)</f>
        <v>63.60648277551023</v>
      </c>
      <c r="AD168" s="95">
        <f>ABS('LO Harm-A'!V2)</f>
        <v>69.430606367346968</v>
      </c>
      <c r="AE168" s="53"/>
      <c r="AF168" s="93"/>
      <c r="AG168" s="94" t="s">
        <v>320</v>
      </c>
      <c r="AH168" s="94">
        <f>ABS(Isolations!P3)</f>
        <v>46.751647984126976</v>
      </c>
      <c r="AI168" s="94">
        <f>ABS('LO Harm-B'!J2)</f>
        <v>46.57262259183674</v>
      </c>
      <c r="AJ168" s="94">
        <f>ABS('LO Harm-B'!N2)</f>
        <v>64.611108591836725</v>
      </c>
      <c r="AK168" s="94">
        <f>ABS('LO Harm-B'!R2)</f>
        <v>52.36179679591838</v>
      </c>
      <c r="AL168" s="95">
        <f>ABS('LO Harm-B'!V2)</f>
        <v>70.526935163265307</v>
      </c>
    </row>
    <row r="169" spans="1:38" s="4" customFormat="1" ht="15.75" thickBot="1" x14ac:dyDescent="0.3">
      <c r="A169" s="66" t="s">
        <v>177</v>
      </c>
      <c r="B169" s="67" t="str">
        <f>TEXT(Y169,"#")&amp;" ("&amp;TEXT(AG169,"#"&amp;")")</f>
        <v>30 (15)</v>
      </c>
      <c r="C169" s="68" t="s">
        <v>178</v>
      </c>
      <c r="D169" s="67" t="str">
        <f t="shared" ref="D169:G173" si="4">TEXT(AA169,"#")&amp;" ("&amp;TEXT(AI169,"#"&amp;")")</f>
        <v>37 (36)</v>
      </c>
      <c r="E169" s="67" t="str">
        <f t="shared" si="4"/>
        <v>11 (11)</v>
      </c>
      <c r="F169" s="67" t="str">
        <f t="shared" si="4"/>
        <v>42 (38)</v>
      </c>
      <c r="G169" s="67" t="str">
        <f t="shared" si="4"/>
        <v>26 (26)</v>
      </c>
      <c r="X169" s="57" t="s">
        <v>177</v>
      </c>
      <c r="Y169" s="58">
        <f>'5Rx0L'!H7</f>
        <v>30.234821842105259</v>
      </c>
      <c r="Z169" s="58" t="s">
        <v>178</v>
      </c>
      <c r="AA169" s="58">
        <f>'5Rx5L'!H7</f>
        <v>37.030989789473686</v>
      </c>
      <c r="AB169" s="58">
        <f>'5Rx5L'!H31</f>
        <v>10.52393407368421</v>
      </c>
      <c r="AC169" s="58">
        <f>'5Rx5L'!H55</f>
        <v>41.933603684210524</v>
      </c>
      <c r="AD169" s="59">
        <f>'5Rx5L'!H79</f>
        <v>25.669521631578945</v>
      </c>
      <c r="AE169" s="53"/>
      <c r="AF169" s="57" t="s">
        <v>177</v>
      </c>
      <c r="AG169" s="58">
        <f>'5Rx0L'!P7</f>
        <v>15.253453526315788</v>
      </c>
      <c r="AH169" s="58" t="s">
        <v>178</v>
      </c>
      <c r="AI169" s="58">
        <f>'5Rx5L'!P7</f>
        <v>35.9502567368421</v>
      </c>
      <c r="AJ169" s="58">
        <f>'5Rx5L'!P31</f>
        <v>11.496482200000001</v>
      </c>
      <c r="AK169" s="58">
        <f>'5Rx5L'!P55</f>
        <v>37.690116000000003</v>
      </c>
      <c r="AL169" s="59">
        <f>'5Rx5L'!P79</f>
        <v>26.230343157894737</v>
      </c>
    </row>
    <row r="170" spans="1:38" s="4" customFormat="1" ht="15.75" thickBot="1" x14ac:dyDescent="0.3">
      <c r="A170" s="66" t="s">
        <v>179</v>
      </c>
      <c r="B170" s="67" t="str">
        <f>TEXT(Y170,"#")&amp;" ("&amp;TEXT(AG170,"#"&amp;")")</f>
        <v>69 (70)</v>
      </c>
      <c r="C170" s="67" t="str">
        <f>TEXT(Z170,"#")&amp;" ("&amp;TEXT(AH170,"#"&amp;")")</f>
        <v>51 (50)</v>
      </c>
      <c r="D170" s="67" t="str">
        <f t="shared" si="4"/>
        <v>67 (67)</v>
      </c>
      <c r="E170" s="67" t="str">
        <f t="shared" si="4"/>
        <v>62 (61)</v>
      </c>
      <c r="F170" s="67" t="str">
        <f t="shared" si="4"/>
        <v>63 (66)</v>
      </c>
      <c r="G170" s="67" t="str">
        <f t="shared" si="4"/>
        <v>66 (58)</v>
      </c>
      <c r="X170" s="57" t="s">
        <v>179</v>
      </c>
      <c r="Y170" s="58">
        <f>'5Rx0L'!H31</f>
        <v>68.967399157894732</v>
      </c>
      <c r="Z170" s="58">
        <f>'5Rx5L'!H103</f>
        <v>50.561728789473683</v>
      </c>
      <c r="AA170" s="58">
        <f>'2Rx2L'!G3</f>
        <v>67.089598373737374</v>
      </c>
      <c r="AB170" s="58">
        <f>'5Rx5L'!H151</f>
        <v>62.375396210526311</v>
      </c>
      <c r="AC170" s="58">
        <f>'5Rx5L'!H175</f>
        <v>63.073879578947356</v>
      </c>
      <c r="AD170" s="59">
        <f>'5Rx5L'!H199</f>
        <v>66.489246578947359</v>
      </c>
      <c r="AE170" s="53"/>
      <c r="AF170" s="57" t="s">
        <v>179</v>
      </c>
      <c r="AG170" s="58">
        <f>'5Rx0L'!P31</f>
        <v>69.814163947368428</v>
      </c>
      <c r="AH170" s="58">
        <f>'5Rx5L'!P103</f>
        <v>49.757238315789465</v>
      </c>
      <c r="AI170" s="58">
        <f>'2Rx2L'!O3</f>
        <v>66.798065272727257</v>
      </c>
      <c r="AJ170" s="58">
        <f>'5Rx5L'!P151</f>
        <v>60.684565789473687</v>
      </c>
      <c r="AK170" s="58">
        <f>'5Rx5L'!P175</f>
        <v>66.266521263157898</v>
      </c>
      <c r="AL170" s="59">
        <f>'5Rx5L'!P199</f>
        <v>58.413284736842101</v>
      </c>
    </row>
    <row r="171" spans="1:38" s="4" customFormat="1" ht="15.75" thickBot="1" x14ac:dyDescent="0.3">
      <c r="A171" s="66" t="s">
        <v>180</v>
      </c>
      <c r="B171" s="67" t="str">
        <f>TEXT(Y171,"#")&amp;" ("&amp;TEXT(AG171,"#"&amp;")")</f>
        <v>78 (66)</v>
      </c>
      <c r="C171" s="67" t="str">
        <f>TEXT(Z171,"#")&amp;" ("&amp;TEXT(AH171,"#"&amp;")")</f>
        <v>41 (44)</v>
      </c>
      <c r="D171" s="67" t="str">
        <f t="shared" si="4"/>
        <v>72 (76)</v>
      </c>
      <c r="E171" s="67" t="str">
        <f t="shared" si="4"/>
        <v>54 (56)</v>
      </c>
      <c r="F171" s="67" t="str">
        <f t="shared" si="4"/>
        <v>76 (72)</v>
      </c>
      <c r="G171" s="67" t="str">
        <f t="shared" si="4"/>
        <v>53 (53)</v>
      </c>
      <c r="X171" s="57" t="s">
        <v>180</v>
      </c>
      <c r="Y171" s="58">
        <f>'5Rx0L'!H55</f>
        <v>77.639599526315791</v>
      </c>
      <c r="Z171" s="58">
        <f>'5Rx5L'!H223</f>
        <v>41.074221105263163</v>
      </c>
      <c r="AA171" s="58">
        <f>'5Rx5L'!H247</f>
        <v>72.20121310526315</v>
      </c>
      <c r="AB171" s="58">
        <f>'5Rx5L'!H271</f>
        <v>53.735101000000007</v>
      </c>
      <c r="AC171" s="58">
        <f>'5Rx5L'!H295</f>
        <v>75.979438210526311</v>
      </c>
      <c r="AD171" s="59">
        <f>'5Rx5L'!H319</f>
        <v>52.501507578947368</v>
      </c>
      <c r="AE171" s="53"/>
      <c r="AF171" s="57" t="s">
        <v>180</v>
      </c>
      <c r="AG171" s="58">
        <f>'5Rx0L'!P55</f>
        <v>66.340499105263163</v>
      </c>
      <c r="AH171" s="58">
        <f>'5Rx5L'!P223</f>
        <v>43.919283052631584</v>
      </c>
      <c r="AI171" s="58">
        <f>'5Rx5L'!P247</f>
        <v>75.974131263157901</v>
      </c>
      <c r="AJ171" s="58">
        <f>'5Rx5L'!P271</f>
        <v>55.653212526315798</v>
      </c>
      <c r="AK171" s="58">
        <f>'5Rx5L'!P295</f>
        <v>72.081390315789463</v>
      </c>
      <c r="AL171" s="59">
        <f>'5Rx5L'!P319</f>
        <v>52.990370210526315</v>
      </c>
    </row>
    <row r="172" spans="1:38" s="4" customFormat="1" ht="15.75" thickBot="1" x14ac:dyDescent="0.3">
      <c r="A172" s="66" t="s">
        <v>181</v>
      </c>
      <c r="B172" s="67" t="str">
        <f>TEXT(Y172,"#")&amp;" ("&amp;TEXT(AG172,"#"&amp;")")</f>
        <v>100 (105)</v>
      </c>
      <c r="C172" s="67" t="str">
        <f>TEXT(Z172,"#")&amp;" ("&amp;TEXT(AH172,"#"&amp;")")</f>
        <v>82 (88)</v>
      </c>
      <c r="D172" s="67" t="str">
        <f t="shared" si="4"/>
        <v>89 (91)</v>
      </c>
      <c r="E172" s="67" t="str">
        <f t="shared" si="4"/>
        <v>76 (80)</v>
      </c>
      <c r="F172" s="67" t="str">
        <f t="shared" si="4"/>
        <v>100 (98)</v>
      </c>
      <c r="G172" s="67" t="str">
        <f t="shared" si="4"/>
        <v>89 (93)</v>
      </c>
      <c r="X172" s="57" t="s">
        <v>181</v>
      </c>
      <c r="Y172" s="58">
        <f>'5Rx0L'!H79</f>
        <v>99.519726736842102</v>
      </c>
      <c r="Z172" s="58">
        <f>'5Rx5L'!H343</f>
        <v>82.43301884210527</v>
      </c>
      <c r="AA172" s="58">
        <f>'5Rx5L'!H367</f>
        <v>88.951805105263176</v>
      </c>
      <c r="AB172" s="58">
        <f>'5Rx5L'!H391</f>
        <v>75.948451368421047</v>
      </c>
      <c r="AC172" s="58">
        <f>'5Rx5L'!H415</f>
        <v>99.730755578947353</v>
      </c>
      <c r="AD172" s="59">
        <f>'5Rx5L'!H439</f>
        <v>88.858891315789464</v>
      </c>
      <c r="AE172" s="53"/>
      <c r="AF172" s="57" t="s">
        <v>181</v>
      </c>
      <c r="AG172" s="58">
        <f>'5Rx0L'!P79</f>
        <v>105.05058515789472</v>
      </c>
      <c r="AH172" s="58">
        <f>'5Rx5L'!P343</f>
        <v>87.780650631578951</v>
      </c>
      <c r="AI172" s="58">
        <f>'5Rx5L'!P367</f>
        <v>91.216559210526299</v>
      </c>
      <c r="AJ172" s="58">
        <f>'5Rx5L'!P391</f>
        <v>80.331048368421037</v>
      </c>
      <c r="AK172" s="58">
        <f>'5Rx5L'!P415</f>
        <v>97.579241105263165</v>
      </c>
      <c r="AL172" s="59">
        <f>'5Rx5L'!P439</f>
        <v>92.635324578947376</v>
      </c>
    </row>
    <row r="173" spans="1:38" s="4" customFormat="1" ht="15.75" thickBot="1" x14ac:dyDescent="0.3">
      <c r="A173" s="69" t="s">
        <v>182</v>
      </c>
      <c r="B173" s="67" t="str">
        <f>TEXT(Y173,"#")&amp;" ("&amp;TEXT(AG173,"#"&amp;")")</f>
        <v>98 (105)</v>
      </c>
      <c r="C173" s="67" t="str">
        <f>TEXT(Z173,"#")&amp;" ("&amp;TEXT(AH173,"#"&amp;")")</f>
        <v>95 (99)</v>
      </c>
      <c r="D173" s="67" t="str">
        <f t="shared" si="4"/>
        <v>93 (91)</v>
      </c>
      <c r="E173" s="67" t="str">
        <f t="shared" si="4"/>
        <v>80 (85)</v>
      </c>
      <c r="F173" s="67" t="str">
        <f t="shared" si="4"/>
        <v>104 (104)</v>
      </c>
      <c r="G173" s="67" t="str">
        <f t="shared" si="4"/>
        <v>90 (96)</v>
      </c>
      <c r="X173" s="60" t="s">
        <v>182</v>
      </c>
      <c r="Y173" s="61">
        <f>'5Rx0L'!H103</f>
        <v>97.528120315789479</v>
      </c>
      <c r="Z173" s="61">
        <f>'5Rx5L'!H463</f>
        <v>94.807372578947366</v>
      </c>
      <c r="AA173" s="61">
        <f>'5Rx5L'!H487</f>
        <v>93.313236315789482</v>
      </c>
      <c r="AB173" s="61">
        <f>'5Rx5L'!H511</f>
        <v>79.89636505263158</v>
      </c>
      <c r="AC173" s="61">
        <f>'5Rx5L'!H535</f>
        <v>103.98471505263157</v>
      </c>
      <c r="AD173" s="62">
        <f>'5Rx5L'!H559</f>
        <v>89.962410368421061</v>
      </c>
      <c r="AE173" s="53"/>
      <c r="AF173" s="60" t="s">
        <v>182</v>
      </c>
      <c r="AG173" s="61">
        <f>'5Rx0L'!P103</f>
        <v>104.95329889473685</v>
      </c>
      <c r="AH173" s="61">
        <f>'5Rx5L'!P463</f>
        <v>98.774682578947363</v>
      </c>
      <c r="AI173" s="61">
        <f>'5Rx5L'!P487</f>
        <v>91.071190684210535</v>
      </c>
      <c r="AJ173" s="61">
        <f>'5Rx5L'!P511</f>
        <v>84.890315210526325</v>
      </c>
      <c r="AK173" s="61">
        <f>'5Rx5L'!P535</f>
        <v>104.36266826315789</v>
      </c>
      <c r="AL173" s="62">
        <f>'5Rx5L'!P559</f>
        <v>95.758309947368431</v>
      </c>
    </row>
    <row r="174" spans="1:38" s="4" customFormat="1" ht="15.75" thickTop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x14ac:dyDescent="0.25">
      <c r="A176" s="49"/>
      <c r="B176" s="49"/>
      <c r="C176" s="49"/>
      <c r="D176" s="49"/>
      <c r="E176" s="49"/>
      <c r="F176" s="49"/>
      <c r="G176" s="49"/>
      <c r="X176" s="49"/>
      <c r="Y176" s="49"/>
      <c r="Z176" s="49"/>
      <c r="AA176" s="49"/>
      <c r="AB176" s="49"/>
      <c r="AC176" s="49"/>
      <c r="AD176" s="49"/>
      <c r="AE176" s="53"/>
      <c r="AF176" s="49"/>
      <c r="AG176" s="49"/>
      <c r="AH176" s="49"/>
      <c r="AI176" s="49"/>
      <c r="AJ176" s="49"/>
      <c r="AK176" s="49"/>
      <c r="AL176" s="49"/>
    </row>
    <row r="177" spans="1:38" s="4" customFormat="1" ht="15.75" thickBot="1" x14ac:dyDescent="0.3">
      <c r="A177" s="49"/>
      <c r="B177" s="49"/>
      <c r="C177" s="49"/>
      <c r="D177" s="52" t="s">
        <v>196</v>
      </c>
      <c r="E177" s="49"/>
      <c r="F177" s="49"/>
      <c r="G177" s="49"/>
      <c r="X177" s="49"/>
      <c r="Y177" s="49"/>
      <c r="Z177" s="49"/>
      <c r="AA177" s="52" t="s">
        <v>191</v>
      </c>
      <c r="AB177" s="49"/>
      <c r="AC177" s="49"/>
      <c r="AD177" s="49"/>
      <c r="AE177" s="53"/>
      <c r="AF177" s="49"/>
      <c r="AG177" s="49"/>
      <c r="AH177" s="49"/>
      <c r="AI177" s="52" t="s">
        <v>192</v>
      </c>
      <c r="AJ177" s="49"/>
      <c r="AK177" s="49"/>
      <c r="AL177" s="49"/>
    </row>
    <row r="178" spans="1:38" s="4" customFormat="1" ht="25.5" thickTop="1" thickBot="1" x14ac:dyDescent="0.3">
      <c r="A178" s="63" t="s">
        <v>190</v>
      </c>
      <c r="B178" s="64" t="s">
        <v>171</v>
      </c>
      <c r="C178" s="64" t="s">
        <v>172</v>
      </c>
      <c r="D178" s="64" t="s">
        <v>173</v>
      </c>
      <c r="E178" s="64" t="s">
        <v>174</v>
      </c>
      <c r="F178" s="64" t="s">
        <v>175</v>
      </c>
      <c r="G178" s="65" t="s">
        <v>176</v>
      </c>
      <c r="X178" s="54" t="s">
        <v>190</v>
      </c>
      <c r="Y178" s="55" t="s">
        <v>171</v>
      </c>
      <c r="Z178" s="55" t="s">
        <v>172</v>
      </c>
      <c r="AA178" s="55" t="s">
        <v>173</v>
      </c>
      <c r="AB178" s="55" t="s">
        <v>174</v>
      </c>
      <c r="AC178" s="55" t="s">
        <v>175</v>
      </c>
      <c r="AD178" s="56" t="s">
        <v>176</v>
      </c>
      <c r="AE178" s="53"/>
      <c r="AF178" s="54" t="s">
        <v>190</v>
      </c>
      <c r="AG178" s="55" t="s">
        <v>171</v>
      </c>
      <c r="AH178" s="55" t="s">
        <v>172</v>
      </c>
      <c r="AI178" s="55" t="s">
        <v>173</v>
      </c>
      <c r="AJ178" s="55" t="s">
        <v>174</v>
      </c>
      <c r="AK178" s="55" t="s">
        <v>175</v>
      </c>
      <c r="AL178" s="56" t="s">
        <v>176</v>
      </c>
    </row>
    <row r="179" spans="1:38" s="4" customFormat="1" ht="16.5" thickTop="1" thickBot="1" x14ac:dyDescent="0.3">
      <c r="A179" s="91" t="s">
        <v>319</v>
      </c>
      <c r="B179" s="92" t="s">
        <v>320</v>
      </c>
      <c r="C179" s="67" t="str">
        <f>TEXT(Z179,"#")&amp;" ("&amp;TEXT(AH179,"#"&amp;")")</f>
        <v>79 (80)</v>
      </c>
      <c r="D179" s="67" t="str">
        <f t="shared" ref="D179" si="5">TEXT(AA179,"#")&amp;" ("&amp;TEXT(AI179,"#"&amp;")")</f>
        <v>68 (60)</v>
      </c>
      <c r="E179" s="67" t="str">
        <f t="shared" ref="E179" si="6">TEXT(AB179,"#")&amp;" ("&amp;TEXT(AJ179,"#"&amp;")")</f>
        <v>43 (61)</v>
      </c>
      <c r="F179" s="67" t="str">
        <f t="shared" ref="F179" si="7">TEXT(AC179,"#")&amp;" ("&amp;TEXT(AK179,"#"&amp;")")</f>
        <v>79 (73)</v>
      </c>
      <c r="G179" s="67" t="str">
        <f t="shared" ref="G179" si="8">TEXT(AD179,"#")&amp;" ("&amp;TEXT(AL179,"#"&amp;")")</f>
        <v>53 (73)</v>
      </c>
      <c r="X179" s="93"/>
      <c r="Y179" s="94" t="s">
        <v>320</v>
      </c>
      <c r="Z179" s="94">
        <f>ABS(Isolations!F14)</f>
        <v>78.878838000000002</v>
      </c>
      <c r="AA179" s="94">
        <f>ABS('LO Harm-A'!I2)</f>
        <v>68.202986081632673</v>
      </c>
      <c r="AB179" s="94">
        <f>ABS('LO Harm-A'!M2)</f>
        <v>42.565773877551024</v>
      </c>
      <c r="AC179" s="94">
        <f>ABS('LO Harm-A'!Q2)</f>
        <v>79.426867734693872</v>
      </c>
      <c r="AD179" s="95">
        <f>ABS('LO Harm-A'!U2)</f>
        <v>53.447973346938781</v>
      </c>
      <c r="AE179" s="53"/>
      <c r="AF179" s="93"/>
      <c r="AG179" s="94" t="s">
        <v>320</v>
      </c>
      <c r="AH179" s="94">
        <f>ABS(Isolations!P14)</f>
        <v>79.640456999999998</v>
      </c>
      <c r="AI179" s="94">
        <f>ABS('LO Harm-B'!I2)</f>
        <v>60.16204818367347</v>
      </c>
      <c r="AJ179" s="94">
        <f>ABS('LO Harm-B'!M2)</f>
        <v>60.834466938775506</v>
      </c>
      <c r="AK179" s="94">
        <f>ABS('LO Harm-B'!Q2)</f>
        <v>72.949758163265315</v>
      </c>
      <c r="AL179" s="95">
        <f>ABS('LO Harm-B'!U2)</f>
        <v>72.656237040816322</v>
      </c>
    </row>
    <row r="180" spans="1:38" s="4" customFormat="1" ht="15.75" thickBot="1" x14ac:dyDescent="0.3">
      <c r="A180" s="66" t="s">
        <v>185</v>
      </c>
      <c r="B180" s="67" t="str">
        <f>TEXT(Y180,"#")&amp;" ("&amp;TEXT(AG180,"#"&amp;")")</f>
        <v>28 (21)</v>
      </c>
      <c r="C180" s="68" t="s">
        <v>178</v>
      </c>
      <c r="D180" s="67" t="str">
        <f t="shared" ref="D180:G184" si="9">TEXT(AA180,"#")&amp;" ("&amp;TEXT(AI180,"#"&amp;")")</f>
        <v>39 (37)</v>
      </c>
      <c r="E180" s="67" t="str">
        <f t="shared" si="9"/>
        <v>11 (12)</v>
      </c>
      <c r="F180" s="67" t="str">
        <f t="shared" si="9"/>
        <v>46 (40)</v>
      </c>
      <c r="G180" s="67" t="str">
        <f t="shared" si="9"/>
        <v>23 (24)</v>
      </c>
      <c r="X180" s="57" t="s">
        <v>185</v>
      </c>
      <c r="Y180" s="58">
        <f>'5Ix0L'!H7</f>
        <v>27.900105736842107</v>
      </c>
      <c r="Z180" s="58" t="s">
        <v>178</v>
      </c>
      <c r="AA180" s="58">
        <f>'5Ix5L'!H7</f>
        <v>39.285937631578939</v>
      </c>
      <c r="AB180" s="58">
        <f>'5Ix5L'!H31</f>
        <v>11.210020805263158</v>
      </c>
      <c r="AC180" s="58">
        <f>'5Ix5L'!H55</f>
        <v>46.175436894736841</v>
      </c>
      <c r="AD180" s="59">
        <f>'5Ix5L'!H79</f>
        <v>23.311737894736847</v>
      </c>
      <c r="AE180" s="53"/>
      <c r="AF180" s="57" t="s">
        <v>185</v>
      </c>
      <c r="AG180" s="58">
        <f>'5Ix0L'!P7</f>
        <v>20.798889736842103</v>
      </c>
      <c r="AH180" s="58" t="s">
        <v>178</v>
      </c>
      <c r="AI180" s="58">
        <f>'5Ix5L'!P7</f>
        <v>37.137175263157886</v>
      </c>
      <c r="AJ180" s="58">
        <f>'5Ix5L'!P31</f>
        <v>12.333763952631578</v>
      </c>
      <c r="AK180" s="58">
        <f>'5Ix5L'!P55</f>
        <v>39.90624042105263</v>
      </c>
      <c r="AL180" s="59">
        <f>'5Ix5L'!P79</f>
        <v>24.414201105263157</v>
      </c>
    </row>
    <row r="181" spans="1:38" s="4" customFormat="1" ht="15.75" thickBot="1" x14ac:dyDescent="0.3">
      <c r="A181" s="66" t="s">
        <v>186</v>
      </c>
      <c r="B181" s="67" t="str">
        <f>TEXT(Y181,"#")&amp;" ("&amp;TEXT(AG181,"#"&amp;")")</f>
        <v>52 (66)</v>
      </c>
      <c r="C181" s="67" t="str">
        <f>TEXT(Z181,"#")&amp;" ("&amp;TEXT(AH181,"#"&amp;")")</f>
        <v>75 (67)</v>
      </c>
      <c r="D181" s="67" t="str">
        <f t="shared" si="9"/>
        <v>53 (56)</v>
      </c>
      <c r="E181" s="67" t="str">
        <f t="shared" si="9"/>
        <v>66 (66)</v>
      </c>
      <c r="F181" s="67" t="str">
        <f t="shared" si="9"/>
        <v>57 (54)</v>
      </c>
      <c r="G181" s="67" t="str">
        <f t="shared" si="9"/>
        <v>65 (74)</v>
      </c>
      <c r="X181" s="57" t="s">
        <v>186</v>
      </c>
      <c r="Y181" s="58">
        <f>'5Ix0L'!H31</f>
        <v>51.9276917368421</v>
      </c>
      <c r="Z181" s="58">
        <f>'2Ix1L'!G3</f>
        <v>75.404886808080803</v>
      </c>
      <c r="AA181" s="58">
        <f>'5Ix5L'!H127</f>
        <v>53.08783747368421</v>
      </c>
      <c r="AB181" s="58">
        <f>'5Ix5L'!H151</f>
        <v>65.653213157894726</v>
      </c>
      <c r="AC181" s="58">
        <f>'5Ix5L'!H175</f>
        <v>57.396662368421062</v>
      </c>
      <c r="AD181" s="59">
        <f>'5Ix5L'!H199</f>
        <v>64.888919473684211</v>
      </c>
      <c r="AE181" s="53"/>
      <c r="AF181" s="57" t="s">
        <v>186</v>
      </c>
      <c r="AG181" s="58">
        <f>'5Ix0L'!P31</f>
        <v>65.800788578947362</v>
      </c>
      <c r="AH181" s="58">
        <f>'2Ix1L'!O3</f>
        <v>67.459029424242416</v>
      </c>
      <c r="AI181" s="58">
        <f>'5Ix5L'!P127</f>
        <v>55.536141315789472</v>
      </c>
      <c r="AJ181" s="58">
        <f>'5Ix5L'!P151</f>
        <v>66.394019842105251</v>
      </c>
      <c r="AK181" s="58">
        <f>'5Ix5L'!P175</f>
        <v>54.193759842105258</v>
      </c>
      <c r="AL181" s="59">
        <f>'5Ix5L'!P199</f>
        <v>73.821047578947358</v>
      </c>
    </row>
    <row r="182" spans="1:38" s="4" customFormat="1" ht="15.75" thickBot="1" x14ac:dyDescent="0.3">
      <c r="A182" s="66" t="s">
        <v>187</v>
      </c>
      <c r="B182" s="67" t="str">
        <f>TEXT(Y182,"#")&amp;" ("&amp;TEXT(AG182,"#"&amp;")")</f>
        <v>89 (75)</v>
      </c>
      <c r="C182" s="67" t="str">
        <f>TEXT(Z182,"#")&amp;" ("&amp;TEXT(AH182,"#"&amp;")")</f>
        <v>54 (55)</v>
      </c>
      <c r="D182" s="67" t="str">
        <f t="shared" si="9"/>
        <v>66 (67)</v>
      </c>
      <c r="E182" s="67" t="str">
        <f t="shared" si="9"/>
        <v>42 (49)</v>
      </c>
      <c r="F182" s="67" t="str">
        <f t="shared" si="9"/>
        <v>66 (68)</v>
      </c>
      <c r="G182" s="67" t="str">
        <f t="shared" si="9"/>
        <v>56 (48)</v>
      </c>
      <c r="X182" s="57" t="s">
        <v>187</v>
      </c>
      <c r="Y182" s="58">
        <f>'5Ix0L'!H55</f>
        <v>89.202665315789474</v>
      </c>
      <c r="Z182" s="58">
        <f>'5Ix5L'!H223</f>
        <v>53.567316894736848</v>
      </c>
      <c r="AA182" s="58">
        <f>'5Ix5L'!H247</f>
        <v>65.882263578947374</v>
      </c>
      <c r="AB182" s="58">
        <f>'5Ix5L'!H271</f>
        <v>41.581378368421056</v>
      </c>
      <c r="AC182" s="58">
        <f>'5Ix5L'!H295</f>
        <v>66.094721684210526</v>
      </c>
      <c r="AD182" s="59">
        <f>'5Ix5L'!H319</f>
        <v>56.117652578947371</v>
      </c>
      <c r="AE182" s="53"/>
      <c r="AF182" s="57" t="s">
        <v>187</v>
      </c>
      <c r="AG182" s="58">
        <f>'5Ix0L'!P55</f>
        <v>75.109757052631579</v>
      </c>
      <c r="AH182" s="58">
        <f>'5Ix5L'!P223</f>
        <v>54.569136947368428</v>
      </c>
      <c r="AI182" s="58">
        <f>'5Ix5L'!P247</f>
        <v>66.876765684210511</v>
      </c>
      <c r="AJ182" s="58">
        <f>'5Ix5L'!P271</f>
        <v>48.906416947368427</v>
      </c>
      <c r="AK182" s="58">
        <f>'5Ix5L'!P295</f>
        <v>67.830690105263159</v>
      </c>
      <c r="AL182" s="59">
        <f>'5Ix5L'!P319</f>
        <v>48.394347999999994</v>
      </c>
    </row>
    <row r="183" spans="1:38" s="4" customFormat="1" ht="15.75" thickBot="1" x14ac:dyDescent="0.3">
      <c r="A183" s="66" t="s">
        <v>188</v>
      </c>
      <c r="B183" s="67" t="str">
        <f>TEXT(Y183,"#")&amp;" ("&amp;TEXT(AG183,"#"&amp;")")</f>
        <v>104 (113)</v>
      </c>
      <c r="C183" s="67" t="str">
        <f>TEXT(Z183,"#")&amp;" ("&amp;TEXT(AH183,"#"&amp;")")</f>
        <v>110 (113)</v>
      </c>
      <c r="D183" s="67" t="str">
        <f t="shared" si="9"/>
        <v>100 (98)</v>
      </c>
      <c r="E183" s="67" t="str">
        <f t="shared" si="9"/>
        <v>102 (105)</v>
      </c>
      <c r="F183" s="67" t="str">
        <f t="shared" si="9"/>
        <v>97 (91)</v>
      </c>
      <c r="G183" s="67" t="str">
        <f t="shared" si="9"/>
        <v>109 (108)</v>
      </c>
      <c r="X183" s="57" t="s">
        <v>188</v>
      </c>
      <c r="Y183" s="58">
        <f>'5Ix0L'!H79</f>
        <v>104.12494736842105</v>
      </c>
      <c r="Z183" s="58">
        <f>'5Ix5L'!H343</f>
        <v>110.06557121052631</v>
      </c>
      <c r="AA183" s="58">
        <f>'5Ix5L'!H367</f>
        <v>100.21233031578947</v>
      </c>
      <c r="AB183" s="58">
        <f>'5Ix5L'!H391</f>
        <v>102.31217068421051</v>
      </c>
      <c r="AC183" s="58">
        <f>'5Ix5L'!H415</f>
        <v>96.52962131578947</v>
      </c>
      <c r="AD183" s="59">
        <f>'5Ix5L'!H439</f>
        <v>109.26122726315788</v>
      </c>
      <c r="AE183" s="53"/>
      <c r="AF183" s="57" t="s">
        <v>188</v>
      </c>
      <c r="AG183" s="58">
        <f>'5Ix0L'!P79</f>
        <v>113.43791163157894</v>
      </c>
      <c r="AH183" s="58">
        <f>'5Ix5L'!P343</f>
        <v>113.33447252631578</v>
      </c>
      <c r="AI183" s="58">
        <f>'5Ix5L'!P367</f>
        <v>97.693856736842108</v>
      </c>
      <c r="AJ183" s="58">
        <f>'5Ix5L'!P391</f>
        <v>104.77903910526315</v>
      </c>
      <c r="AK183" s="58">
        <f>'5Ix5L'!P415</f>
        <v>91.25433894736841</v>
      </c>
      <c r="AL183" s="59">
        <f>'5Ix5L'!P439</f>
        <v>108.09448389473685</v>
      </c>
    </row>
    <row r="184" spans="1:38" s="4" customFormat="1" ht="15.75" thickBot="1" x14ac:dyDescent="0.3">
      <c r="A184" s="69" t="s">
        <v>189</v>
      </c>
      <c r="B184" s="67" t="str">
        <f>TEXT(Y184,"#")&amp;" ("&amp;TEXT(AG184,"#"&amp;")")</f>
        <v>122 (122)</v>
      </c>
      <c r="C184" s="67" t="str">
        <f>TEXT(Z184,"#")&amp;" ("&amp;TEXT(AH184,"#"&amp;")")</f>
        <v>102 (105)</v>
      </c>
      <c r="D184" s="67" t="str">
        <f t="shared" si="9"/>
        <v>115 (117)</v>
      </c>
      <c r="E184" s="67" t="str">
        <f t="shared" si="9"/>
        <v>85 (90)</v>
      </c>
      <c r="F184" s="67" t="str">
        <f t="shared" si="9"/>
        <v>110 (111)</v>
      </c>
      <c r="G184" s="67" t="str">
        <f t="shared" si="9"/>
        <v>96 (87)</v>
      </c>
      <c r="X184" s="60" t="s">
        <v>189</v>
      </c>
      <c r="Y184" s="61">
        <f>'5Ix0L'!H103</f>
        <v>121.72754778947368</v>
      </c>
      <c r="Z184" s="61">
        <f>'5Ix5L'!H463</f>
        <v>102.35242057894737</v>
      </c>
      <c r="AA184" s="61">
        <f>'5Ix5L'!H487</f>
        <v>115.2697745263158</v>
      </c>
      <c r="AB184" s="61">
        <f>'5Ix5L'!H511</f>
        <v>85.014649315789455</v>
      </c>
      <c r="AC184" s="61">
        <f>'5Ix5L'!H535</f>
        <v>109.59834231578948</v>
      </c>
      <c r="AD184" s="62">
        <f>'5Ix5L'!H559</f>
        <v>96.418306894736844</v>
      </c>
      <c r="AE184" s="53"/>
      <c r="AF184" s="60" t="s">
        <v>189</v>
      </c>
      <c r="AG184" s="61">
        <f>'5Ix0L'!P103</f>
        <v>122.02916157894735</v>
      </c>
      <c r="AH184" s="61">
        <f>'5Ix5L'!P463</f>
        <v>105.19060494736843</v>
      </c>
      <c r="AI184" s="61">
        <f>'5Ix5L'!P487</f>
        <v>116.90060015789474</v>
      </c>
      <c r="AJ184" s="61">
        <f>'5Ix5L'!P511</f>
        <v>90.456246210526331</v>
      </c>
      <c r="AK184" s="61">
        <f>'5Ix5L'!P535</f>
        <v>111.36706263157895</v>
      </c>
      <c r="AL184" s="62">
        <f>'5Ix5L'!P559</f>
        <v>86.813515315789488</v>
      </c>
    </row>
    <row r="185" spans="1:38" s="4" customFormat="1" ht="15.75" thickTop="1" x14ac:dyDescent="0.25"/>
    <row r="186" spans="1:38" s="4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s="2" customFormat="1" x14ac:dyDescent="0.25"/>
    <row r="773" spans="1:14" s="2" customFormat="1" x14ac:dyDescent="0.25"/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M805" s="2"/>
      <c r="N80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>
      <selection activeCell="X7" sqref="X7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09" t="s">
        <v>235</v>
      </c>
      <c r="E1" s="109"/>
      <c r="F1" s="109"/>
      <c r="G1" s="109"/>
      <c r="H1" s="109"/>
      <c r="I1" s="109"/>
      <c r="J1" s="109"/>
      <c r="K1" s="42"/>
      <c r="L1" s="109" t="s">
        <v>234</v>
      </c>
      <c r="M1" s="109"/>
      <c r="N1" s="109"/>
      <c r="O1" s="109"/>
      <c r="P1" s="109"/>
      <c r="Q1" s="109"/>
      <c r="U1" s="109" t="s">
        <v>236</v>
      </c>
      <c r="V1" s="109"/>
      <c r="W1" s="109"/>
      <c r="X1" s="109"/>
      <c r="Y1" s="109"/>
      <c r="Z1" s="109"/>
      <c r="AA1" s="85"/>
      <c r="AB1" s="42"/>
      <c r="AC1" s="109" t="s">
        <v>237</v>
      </c>
      <c r="AD1" s="109"/>
      <c r="AE1" s="109"/>
      <c r="AF1" s="109"/>
      <c r="AG1" s="109"/>
      <c r="AH1" s="109"/>
    </row>
    <row r="2" spans="1:35" x14ac:dyDescent="0.25">
      <c r="A2" s="39" t="s">
        <v>106</v>
      </c>
      <c r="B2" t="s">
        <v>226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229</v>
      </c>
      <c r="R2" s="39" t="s">
        <v>107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217</v>
      </c>
      <c r="AD2" s="70" t="s">
        <v>218</v>
      </c>
      <c r="AE2" s="70" t="s">
        <v>211</v>
      </c>
      <c r="AF2" s="70" t="s">
        <v>212</v>
      </c>
      <c r="AG2" s="70" t="s">
        <v>213</v>
      </c>
      <c r="AH2" s="70" t="s">
        <v>214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225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225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227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228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216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216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5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5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5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5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5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5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5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5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5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5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5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5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5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5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5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5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5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5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5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5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5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5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5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5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5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5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5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5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5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5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5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5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5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5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5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5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5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5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5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5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5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5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5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5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5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5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5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5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5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5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5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5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5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5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5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5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5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5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5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5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5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5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5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5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5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5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5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5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5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5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5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5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5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5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5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5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5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5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5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5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5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5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5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5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5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5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5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5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5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5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5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5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5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5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5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5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5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5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5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5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5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topLeftCell="B1" workbookViewId="0">
      <selection activeCell="V2" sqref="V2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199</v>
      </c>
      <c r="B2" t="s">
        <v>259</v>
      </c>
      <c r="C2" t="s">
        <v>279</v>
      </c>
      <c r="D2" s="50" t="s">
        <v>200</v>
      </c>
      <c r="E2" t="s">
        <v>259</v>
      </c>
      <c r="F2" t="s">
        <v>279</v>
      </c>
      <c r="H2" s="48"/>
      <c r="I2" s="48">
        <f>AVERAGE(I3:I51)</f>
        <v>-68.202986081632673</v>
      </c>
      <c r="J2" s="48">
        <f>AVERAGE(J3:J51)</f>
        <v>-53.710650857142845</v>
      </c>
      <c r="M2" s="48">
        <f>AVERAGE(M3:M51)</f>
        <v>-42.565773877551024</v>
      </c>
      <c r="N2" s="48">
        <f>AVERAGE(N3:N51)</f>
        <v>-61.296732612244881</v>
      </c>
      <c r="P2" s="48"/>
      <c r="Q2" s="48">
        <f>AVERAGE(Q3:Q51)</f>
        <v>-79.426867734693872</v>
      </c>
      <c r="R2" s="48">
        <f>AVERAGE(R3:R51)</f>
        <v>-63.60648277551023</v>
      </c>
      <c r="S2" s="38"/>
      <c r="T2" s="48"/>
      <c r="U2" s="48">
        <f>AVERAGE(U3:U51)</f>
        <v>-53.447973346938781</v>
      </c>
      <c r="V2" s="48">
        <f>AVERAGE(V3:V51)</f>
        <v>-69.430606367346968</v>
      </c>
    </row>
    <row r="3" spans="1:22" x14ac:dyDescent="0.25">
      <c r="B3" t="s">
        <v>268</v>
      </c>
      <c r="C3" t="s">
        <v>299</v>
      </c>
      <c r="E3" t="s">
        <v>268</v>
      </c>
      <c r="F3" t="s">
        <v>299</v>
      </c>
      <c r="H3" s="27">
        <f t="shared" ref="H3:H34" si="0">B63/1000000000</f>
        <v>4</v>
      </c>
      <c r="I3" s="27">
        <f t="shared" ref="I3:I34" si="1">C63</f>
        <v>-73.224716000000001</v>
      </c>
      <c r="J3" s="27">
        <f t="shared" ref="J3:J34" si="2">F63</f>
        <v>-47.691662000000001</v>
      </c>
      <c r="L3" s="27">
        <f t="shared" ref="L3:L34" si="3">B117/1000000000</f>
        <v>6</v>
      </c>
      <c r="M3" s="27">
        <f t="shared" ref="M3:M34" si="4">C117</f>
        <v>-42.125393000000003</v>
      </c>
      <c r="N3" s="27">
        <f t="shared" ref="N3:N34" si="5">F117</f>
        <v>-61.041930999999998</v>
      </c>
      <c r="P3" s="47">
        <f t="shared" ref="P3:P34" si="6">B171/1000000000</f>
        <v>8</v>
      </c>
      <c r="Q3" s="27">
        <f t="shared" ref="Q3:Q34" si="7">C171</f>
        <v>-95.646797000000007</v>
      </c>
      <c r="R3" s="27">
        <f t="shared" ref="R3:R34" si="8">F171</f>
        <v>-55.49324</v>
      </c>
      <c r="S3" s="38"/>
      <c r="T3" s="27">
        <f t="shared" ref="T3:T34" si="9">B225/1000000000</f>
        <v>10</v>
      </c>
      <c r="U3" s="27">
        <f t="shared" ref="U3:U34" si="10">C225</f>
        <v>-51.884887999999997</v>
      </c>
      <c r="V3" s="27">
        <f t="shared" ref="V3:V34" si="11">F225</f>
        <v>-70.800667000000004</v>
      </c>
    </row>
    <row r="4" spans="1:22" x14ac:dyDescent="0.25">
      <c r="B4" t="s">
        <v>98</v>
      </c>
      <c r="E4" t="s">
        <v>98</v>
      </c>
      <c r="H4" s="27">
        <f t="shared" si="0"/>
        <v>4.1666666666666998</v>
      </c>
      <c r="I4" s="27">
        <f t="shared" si="1"/>
        <v>-75.395988000000003</v>
      </c>
      <c r="J4" s="27">
        <f t="shared" si="2"/>
        <v>-48.085495000000002</v>
      </c>
      <c r="L4" s="27">
        <f t="shared" si="3"/>
        <v>6.125</v>
      </c>
      <c r="M4" s="27">
        <f t="shared" si="4"/>
        <v>-42.278488000000003</v>
      </c>
      <c r="N4" s="27">
        <f t="shared" si="5"/>
        <v>-62.040053999999998</v>
      </c>
      <c r="P4" s="47">
        <f t="shared" si="6"/>
        <v>8.0833333333333002</v>
      </c>
      <c r="Q4" s="27">
        <f t="shared" si="7"/>
        <v>-94.432784999999996</v>
      </c>
      <c r="R4" s="27">
        <f t="shared" si="8"/>
        <v>-55.964531000000001</v>
      </c>
      <c r="S4" s="38"/>
      <c r="T4" s="27">
        <f t="shared" si="9"/>
        <v>10.041666666667</v>
      </c>
      <c r="U4" s="27">
        <f t="shared" si="10"/>
        <v>-53.259749999999997</v>
      </c>
      <c r="V4" s="27">
        <f t="shared" si="11"/>
        <v>-69.719543000000002</v>
      </c>
    </row>
    <row r="5" spans="1:22" x14ac:dyDescent="0.25">
      <c r="H5" s="27">
        <f t="shared" si="0"/>
        <v>4.3333333333332993</v>
      </c>
      <c r="I5" s="27">
        <f t="shared" si="1"/>
        <v>-78.802436999999998</v>
      </c>
      <c r="J5" s="27">
        <f t="shared" si="2"/>
        <v>-48.659278999999998</v>
      </c>
      <c r="L5" s="27">
        <f t="shared" si="3"/>
        <v>6.25</v>
      </c>
      <c r="M5" s="27">
        <f t="shared" si="4"/>
        <v>-42.609009</v>
      </c>
      <c r="N5" s="27">
        <f t="shared" si="5"/>
        <v>-62.936141999999997</v>
      </c>
      <c r="P5" s="47">
        <f t="shared" si="6"/>
        <v>8.1666666666666998</v>
      </c>
      <c r="Q5" s="27">
        <f t="shared" si="7"/>
        <v>-93.230743000000004</v>
      </c>
      <c r="R5" s="27">
        <f t="shared" si="8"/>
        <v>-56.580505000000002</v>
      </c>
      <c r="S5" s="38"/>
      <c r="T5" s="27">
        <f t="shared" si="9"/>
        <v>10.083333333333</v>
      </c>
      <c r="U5" s="27">
        <f t="shared" si="10"/>
        <v>-52.226771999999997</v>
      </c>
      <c r="V5" s="27">
        <f t="shared" si="11"/>
        <v>-70.799019000000001</v>
      </c>
    </row>
    <row r="6" spans="1:22" x14ac:dyDescent="0.25">
      <c r="H6" s="27">
        <f t="shared" si="0"/>
        <v>4.5</v>
      </c>
      <c r="I6" s="27">
        <f t="shared" si="1"/>
        <v>-82.839920000000006</v>
      </c>
      <c r="J6" s="27">
        <f t="shared" si="2"/>
        <v>-49.103634</v>
      </c>
      <c r="L6" s="27">
        <f t="shared" si="3"/>
        <v>6.375</v>
      </c>
      <c r="M6" s="27">
        <f t="shared" si="4"/>
        <v>-42.207431999999997</v>
      </c>
      <c r="N6" s="27">
        <f t="shared" si="5"/>
        <v>-64.075942999999995</v>
      </c>
      <c r="P6" s="47">
        <f t="shared" si="6"/>
        <v>8.25</v>
      </c>
      <c r="Q6" s="27">
        <f t="shared" si="7"/>
        <v>-91.650452000000001</v>
      </c>
      <c r="R6" s="27">
        <f t="shared" si="8"/>
        <v>-57.067996999999998</v>
      </c>
      <c r="S6" s="38"/>
      <c r="T6" s="27">
        <f t="shared" si="9"/>
        <v>10.125</v>
      </c>
      <c r="U6" s="27">
        <f t="shared" si="10"/>
        <v>-52.442135</v>
      </c>
      <c r="V6" s="27">
        <f t="shared" si="11"/>
        <v>-70.033469999999994</v>
      </c>
    </row>
    <row r="7" spans="1:22" x14ac:dyDescent="0.25">
      <c r="B7" t="s">
        <v>18</v>
      </c>
      <c r="E7" t="s">
        <v>18</v>
      </c>
      <c r="H7" s="27">
        <f t="shared" si="0"/>
        <v>4.6666666666667007</v>
      </c>
      <c r="I7" s="27">
        <f t="shared" si="1"/>
        <v>-85.142859999999999</v>
      </c>
      <c r="J7" s="27">
        <f t="shared" si="2"/>
        <v>-49.709468999999999</v>
      </c>
      <c r="L7" s="27">
        <f t="shared" si="3"/>
        <v>6.5</v>
      </c>
      <c r="M7" s="27">
        <f t="shared" si="4"/>
        <v>-41.611961000000001</v>
      </c>
      <c r="N7" s="27">
        <f t="shared" si="5"/>
        <v>-64.837378999999999</v>
      </c>
      <c r="P7" s="47">
        <f t="shared" si="6"/>
        <v>8.3333333333333002</v>
      </c>
      <c r="Q7" s="27">
        <f t="shared" si="7"/>
        <v>-90.762337000000002</v>
      </c>
      <c r="R7" s="27">
        <f t="shared" si="8"/>
        <v>-56.979328000000002</v>
      </c>
      <c r="S7" s="38"/>
      <c r="T7" s="27">
        <f t="shared" si="9"/>
        <v>10.166666666667</v>
      </c>
      <c r="U7" s="27">
        <f t="shared" si="10"/>
        <v>-52.668368999999998</v>
      </c>
      <c r="V7" s="27">
        <f t="shared" si="11"/>
        <v>-69.465698000000003</v>
      </c>
    </row>
    <row r="8" spans="1:22" x14ac:dyDescent="0.25">
      <c r="B8" t="s">
        <v>19</v>
      </c>
      <c r="C8" t="s">
        <v>261</v>
      </c>
      <c r="E8" t="s">
        <v>19</v>
      </c>
      <c r="F8" t="s">
        <v>261</v>
      </c>
      <c r="H8" s="27">
        <f t="shared" si="0"/>
        <v>4.8333333333332993</v>
      </c>
      <c r="I8" s="27">
        <f t="shared" si="1"/>
        <v>-84.339371</v>
      </c>
      <c r="J8" s="27">
        <f t="shared" si="2"/>
        <v>-50.004199999999997</v>
      </c>
      <c r="L8" s="27">
        <f t="shared" si="3"/>
        <v>6.625</v>
      </c>
      <c r="M8" s="27">
        <f t="shared" si="4"/>
        <v>-41.132641</v>
      </c>
      <c r="N8" s="27">
        <f t="shared" si="5"/>
        <v>-65.377898999999999</v>
      </c>
      <c r="P8" s="47">
        <f t="shared" si="6"/>
        <v>8.4166666666666998</v>
      </c>
      <c r="Q8" s="27">
        <f t="shared" si="7"/>
        <v>-89.817443999999995</v>
      </c>
      <c r="R8" s="27">
        <f t="shared" si="8"/>
        <v>-56.643093</v>
      </c>
      <c r="S8" s="38"/>
      <c r="T8" s="27">
        <f t="shared" si="9"/>
        <v>10.208333333333</v>
      </c>
      <c r="U8" s="27">
        <f t="shared" si="10"/>
        <v>-52.145617999999999</v>
      </c>
      <c r="V8" s="27">
        <f t="shared" si="11"/>
        <v>-69.291427999999996</v>
      </c>
    </row>
    <row r="9" spans="1:22" x14ac:dyDescent="0.25">
      <c r="B9">
        <v>2000000000</v>
      </c>
      <c r="C9">
        <v>-51.377048000000002</v>
      </c>
      <c r="E9">
        <v>2000000000</v>
      </c>
      <c r="F9">
        <v>-52.935890000000001</v>
      </c>
      <c r="H9" s="27">
        <f t="shared" si="0"/>
        <v>5</v>
      </c>
      <c r="I9" s="27">
        <f t="shared" si="1"/>
        <v>-81.879776000000007</v>
      </c>
      <c r="J9" s="27">
        <f t="shared" si="2"/>
        <v>-49.96143</v>
      </c>
      <c r="L9" s="27">
        <f t="shared" si="3"/>
        <v>6.75</v>
      </c>
      <c r="M9" s="27">
        <f t="shared" si="4"/>
        <v>-41.570770000000003</v>
      </c>
      <c r="N9" s="27">
        <f t="shared" si="5"/>
        <v>-65.352294999999998</v>
      </c>
      <c r="P9" s="47">
        <f t="shared" si="6"/>
        <v>8.5</v>
      </c>
      <c r="Q9" s="27">
        <f t="shared" si="7"/>
        <v>-87.854384999999994</v>
      </c>
      <c r="R9" s="27">
        <f t="shared" si="8"/>
        <v>-56.988171000000001</v>
      </c>
      <c r="S9" s="38"/>
      <c r="T9" s="27">
        <f t="shared" si="9"/>
        <v>10.25</v>
      </c>
      <c r="U9" s="27">
        <f t="shared" si="10"/>
        <v>-53.565350000000002</v>
      </c>
      <c r="V9" s="27">
        <f t="shared" si="11"/>
        <v>-70.200965999999994</v>
      </c>
    </row>
    <row r="10" spans="1:22" x14ac:dyDescent="0.25">
      <c r="B10">
        <v>2208333333.3333001</v>
      </c>
      <c r="C10">
        <v>-52.092776999999998</v>
      </c>
      <c r="E10">
        <v>2208333333.3333001</v>
      </c>
      <c r="F10">
        <v>-52.118102999999998</v>
      </c>
      <c r="H10" s="27">
        <f t="shared" si="0"/>
        <v>5.1666666666667007</v>
      </c>
      <c r="I10" s="27">
        <f t="shared" si="1"/>
        <v>-79.450294</v>
      </c>
      <c r="J10" s="27">
        <f t="shared" si="2"/>
        <v>-49.520690999999999</v>
      </c>
      <c r="L10" s="27">
        <f t="shared" si="3"/>
        <v>6.875</v>
      </c>
      <c r="M10" s="27">
        <f t="shared" si="4"/>
        <v>-41.660431000000003</v>
      </c>
      <c r="N10" s="27">
        <f t="shared" si="5"/>
        <v>-64.743201999999997</v>
      </c>
      <c r="P10" s="47">
        <f t="shared" si="6"/>
        <v>8.5833333333333002</v>
      </c>
      <c r="Q10" s="27">
        <f t="shared" si="7"/>
        <v>-86.894745</v>
      </c>
      <c r="R10" s="27">
        <f t="shared" si="8"/>
        <v>-57.449630999999997</v>
      </c>
      <c r="S10" s="38"/>
      <c r="T10" s="27">
        <f t="shared" si="9"/>
        <v>10.291666666667</v>
      </c>
      <c r="U10" s="27">
        <f t="shared" si="10"/>
        <v>-53.439770000000003</v>
      </c>
      <c r="V10" s="27">
        <f t="shared" si="11"/>
        <v>-70.878715999999997</v>
      </c>
    </row>
    <row r="11" spans="1:22" x14ac:dyDescent="0.25">
      <c r="B11">
        <v>2416666666.6666999</v>
      </c>
      <c r="C11">
        <v>-51.711044000000001</v>
      </c>
      <c r="E11">
        <v>2416666666.6666999</v>
      </c>
      <c r="F11">
        <v>-51.181618</v>
      </c>
      <c r="H11" s="27">
        <f t="shared" si="0"/>
        <v>5.3333333333332993</v>
      </c>
      <c r="I11" s="27">
        <f t="shared" si="1"/>
        <v>-78.335693000000006</v>
      </c>
      <c r="J11" s="27">
        <f t="shared" si="2"/>
        <v>-48.939537000000001</v>
      </c>
      <c r="L11" s="27">
        <f t="shared" si="3"/>
        <v>7</v>
      </c>
      <c r="M11" s="27">
        <f t="shared" si="4"/>
        <v>-42.166874</v>
      </c>
      <c r="N11" s="27">
        <f t="shared" si="5"/>
        <v>-64.508003000000002</v>
      </c>
      <c r="P11" s="47">
        <f t="shared" si="6"/>
        <v>8.6666666666666998</v>
      </c>
      <c r="Q11" s="27">
        <f t="shared" si="7"/>
        <v>-85.758537000000004</v>
      </c>
      <c r="R11" s="27">
        <f t="shared" si="8"/>
        <v>-58.069358999999999</v>
      </c>
      <c r="S11" s="38"/>
      <c r="T11" s="27">
        <f t="shared" si="9"/>
        <v>10.333333333333</v>
      </c>
      <c r="U11" s="27">
        <f t="shared" si="10"/>
        <v>-54.256050000000002</v>
      </c>
      <c r="V11" s="27">
        <f t="shared" si="11"/>
        <v>-69.898155000000003</v>
      </c>
    </row>
    <row r="12" spans="1:22" x14ac:dyDescent="0.25">
      <c r="B12">
        <v>2625000000</v>
      </c>
      <c r="C12">
        <v>-48.088546999999998</v>
      </c>
      <c r="E12">
        <v>2625000000</v>
      </c>
      <c r="F12">
        <v>-50.728996000000002</v>
      </c>
      <c r="H12" s="27">
        <f t="shared" si="0"/>
        <v>5.5</v>
      </c>
      <c r="I12" s="27">
        <f t="shared" si="1"/>
        <v>-76.963515999999998</v>
      </c>
      <c r="J12" s="27">
        <f t="shared" si="2"/>
        <v>-48.386257000000001</v>
      </c>
      <c r="L12" s="27">
        <f t="shared" si="3"/>
        <v>7.125</v>
      </c>
      <c r="M12" s="27">
        <f t="shared" si="4"/>
        <v>-42.691676999999999</v>
      </c>
      <c r="N12" s="27">
        <f t="shared" si="5"/>
        <v>-64.072128000000006</v>
      </c>
      <c r="P12" s="47">
        <f t="shared" si="6"/>
        <v>8.75</v>
      </c>
      <c r="Q12" s="27">
        <f t="shared" si="7"/>
        <v>-84.950935000000001</v>
      </c>
      <c r="R12" s="27">
        <f t="shared" si="8"/>
        <v>-58.238255000000002</v>
      </c>
      <c r="S12" s="38"/>
      <c r="T12" s="27">
        <f t="shared" si="9"/>
        <v>10.375</v>
      </c>
      <c r="U12" s="27">
        <f t="shared" si="10"/>
        <v>-54.313254999999998</v>
      </c>
      <c r="V12" s="27">
        <f t="shared" si="11"/>
        <v>-70.506050000000002</v>
      </c>
    </row>
    <row r="13" spans="1:22" x14ac:dyDescent="0.25">
      <c r="B13">
        <v>2833333333.3333001</v>
      </c>
      <c r="C13">
        <v>-42.956867000000003</v>
      </c>
      <c r="E13">
        <v>2833333333.3333001</v>
      </c>
      <c r="F13">
        <v>-50.482078999999999</v>
      </c>
      <c r="H13" s="27">
        <f t="shared" si="0"/>
        <v>5.6666666666667007</v>
      </c>
      <c r="I13" s="27">
        <f t="shared" si="1"/>
        <v>-75.037948999999998</v>
      </c>
      <c r="J13" s="27">
        <f t="shared" si="2"/>
        <v>-47.558211999999997</v>
      </c>
      <c r="L13" s="27">
        <f t="shared" si="3"/>
        <v>7.25</v>
      </c>
      <c r="M13" s="27">
        <f t="shared" si="4"/>
        <v>-42.494537000000001</v>
      </c>
      <c r="N13" s="27">
        <f t="shared" si="5"/>
        <v>-63.827190000000002</v>
      </c>
      <c r="P13" s="47">
        <f t="shared" si="6"/>
        <v>8.8333333333333002</v>
      </c>
      <c r="Q13" s="27">
        <f t="shared" si="7"/>
        <v>-84.744072000000003</v>
      </c>
      <c r="R13" s="27">
        <f t="shared" si="8"/>
        <v>-58.437106999999997</v>
      </c>
      <c r="S13" s="38"/>
      <c r="T13" s="27">
        <f t="shared" si="9"/>
        <v>10.416666666667</v>
      </c>
      <c r="U13" s="27">
        <f t="shared" si="10"/>
        <v>-54.072989999999997</v>
      </c>
      <c r="V13" s="27">
        <f t="shared" si="11"/>
        <v>-70.228049999999996</v>
      </c>
    </row>
    <row r="14" spans="1:22" x14ac:dyDescent="0.25">
      <c r="B14">
        <v>3041666666.6666999</v>
      </c>
      <c r="C14">
        <v>-37.706752999999999</v>
      </c>
      <c r="E14">
        <v>3041666666.6666999</v>
      </c>
      <c r="F14">
        <v>-50.349308000000001</v>
      </c>
      <c r="H14" s="27">
        <f t="shared" si="0"/>
        <v>5.8333333333332993</v>
      </c>
      <c r="I14" s="27">
        <f t="shared" si="1"/>
        <v>-73.457038999999995</v>
      </c>
      <c r="J14" s="27">
        <f t="shared" si="2"/>
        <v>-47.088496999999997</v>
      </c>
      <c r="L14" s="27">
        <f t="shared" si="3"/>
        <v>7.375</v>
      </c>
      <c r="M14" s="27">
        <f t="shared" si="4"/>
        <v>-41.803310000000003</v>
      </c>
      <c r="N14" s="27">
        <f t="shared" si="5"/>
        <v>-63.407192000000002</v>
      </c>
      <c r="P14" s="47">
        <f t="shared" si="6"/>
        <v>8.9166666666666998</v>
      </c>
      <c r="Q14" s="27">
        <f t="shared" si="7"/>
        <v>-84.197861000000003</v>
      </c>
      <c r="R14" s="27">
        <f t="shared" si="8"/>
        <v>-58.961029000000003</v>
      </c>
      <c r="S14" s="38"/>
      <c r="T14" s="27">
        <f t="shared" si="9"/>
        <v>10.458333333333</v>
      </c>
      <c r="U14" s="27">
        <f t="shared" si="10"/>
        <v>-54.200927999999998</v>
      </c>
      <c r="V14" s="27">
        <f t="shared" si="11"/>
        <v>-69.475150999999997</v>
      </c>
    </row>
    <row r="15" spans="1:22" x14ac:dyDescent="0.25">
      <c r="B15">
        <v>3250000000</v>
      </c>
      <c r="C15">
        <v>-33.945194000000001</v>
      </c>
      <c r="E15">
        <v>3250000000</v>
      </c>
      <c r="F15">
        <v>-50.104832000000002</v>
      </c>
      <c r="H15" s="27">
        <f t="shared" si="0"/>
        <v>6</v>
      </c>
      <c r="I15" s="27">
        <f t="shared" si="1"/>
        <v>-72.611243999999999</v>
      </c>
      <c r="J15" s="27">
        <f t="shared" si="2"/>
        <v>-47.091000000000001</v>
      </c>
      <c r="L15" s="27">
        <f t="shared" si="3"/>
        <v>7.5</v>
      </c>
      <c r="M15" s="27">
        <f t="shared" si="4"/>
        <v>-41.589184000000003</v>
      </c>
      <c r="N15" s="27">
        <f t="shared" si="5"/>
        <v>-63.160648000000002</v>
      </c>
      <c r="P15" s="47">
        <f t="shared" si="6"/>
        <v>9</v>
      </c>
      <c r="Q15" s="27">
        <f t="shared" si="7"/>
        <v>-83.979743999999997</v>
      </c>
      <c r="R15" s="27">
        <f t="shared" si="8"/>
        <v>-59.225406999999997</v>
      </c>
      <c r="S15" s="38"/>
      <c r="T15" s="27">
        <f t="shared" si="9"/>
        <v>10.5</v>
      </c>
      <c r="U15" s="27">
        <f t="shared" si="10"/>
        <v>-53.156570000000002</v>
      </c>
      <c r="V15" s="27">
        <f t="shared" si="11"/>
        <v>-68.372887000000006</v>
      </c>
    </row>
    <row r="16" spans="1:22" x14ac:dyDescent="0.25">
      <c r="B16">
        <v>3458333333.3333001</v>
      </c>
      <c r="C16">
        <v>-31.007577999999999</v>
      </c>
      <c r="E16">
        <v>3458333333.3333001</v>
      </c>
      <c r="F16">
        <v>-49.600765000000003</v>
      </c>
      <c r="H16" s="27">
        <f t="shared" si="0"/>
        <v>6.1666666666667007</v>
      </c>
      <c r="I16" s="27">
        <f t="shared" si="1"/>
        <v>-71.929100000000005</v>
      </c>
      <c r="J16" s="27">
        <f t="shared" si="2"/>
        <v>-47.213344999999997</v>
      </c>
      <c r="L16" s="27">
        <f t="shared" si="3"/>
        <v>7.625</v>
      </c>
      <c r="M16" s="27">
        <f t="shared" si="4"/>
        <v>-41.923865999999997</v>
      </c>
      <c r="N16" s="27">
        <f t="shared" si="5"/>
        <v>-62.618518999999999</v>
      </c>
      <c r="P16" s="47">
        <f t="shared" si="6"/>
        <v>9.0833333333333002</v>
      </c>
      <c r="Q16" s="27">
        <f t="shared" si="7"/>
        <v>-83.305053999999998</v>
      </c>
      <c r="R16" s="27">
        <f t="shared" si="8"/>
        <v>-59.365482</v>
      </c>
      <c r="S16" s="38"/>
      <c r="T16" s="27">
        <f t="shared" si="9"/>
        <v>10.541666666667</v>
      </c>
      <c r="U16" s="27">
        <f t="shared" si="10"/>
        <v>-53.406936999999999</v>
      </c>
      <c r="V16" s="27">
        <f t="shared" si="11"/>
        <v>-68.154838999999996</v>
      </c>
    </row>
    <row r="17" spans="2:22" x14ac:dyDescent="0.25">
      <c r="B17">
        <v>3666666666.6666999</v>
      </c>
      <c r="C17">
        <v>-28.67379</v>
      </c>
      <c r="E17">
        <v>3666666666.6666999</v>
      </c>
      <c r="F17">
        <v>-48.997726</v>
      </c>
      <c r="H17" s="27">
        <f t="shared" si="0"/>
        <v>6.3333333333332993</v>
      </c>
      <c r="I17" s="27">
        <f t="shared" si="1"/>
        <v>-70.870018000000002</v>
      </c>
      <c r="J17" s="27">
        <f t="shared" si="2"/>
        <v>-47.177821999999999</v>
      </c>
      <c r="L17" s="27">
        <f t="shared" si="3"/>
        <v>7.75</v>
      </c>
      <c r="M17" s="27">
        <f t="shared" si="4"/>
        <v>-41.968788000000004</v>
      </c>
      <c r="N17" s="27">
        <f t="shared" si="5"/>
        <v>-62.483578000000001</v>
      </c>
      <c r="P17" s="47">
        <f t="shared" si="6"/>
        <v>9.1666666666666998</v>
      </c>
      <c r="Q17" s="27">
        <f t="shared" si="7"/>
        <v>-83.167952999999997</v>
      </c>
      <c r="R17" s="27">
        <f t="shared" si="8"/>
        <v>-58.903454000000004</v>
      </c>
      <c r="S17" s="38"/>
      <c r="T17" s="27">
        <f t="shared" si="9"/>
        <v>10.583333333333</v>
      </c>
      <c r="U17" s="27">
        <f t="shared" si="10"/>
        <v>-52.939556000000003</v>
      </c>
      <c r="V17" s="27">
        <f t="shared" si="11"/>
        <v>-68.486396999999997</v>
      </c>
    </row>
    <row r="18" spans="2:22" x14ac:dyDescent="0.25">
      <c r="B18">
        <v>3875000000</v>
      </c>
      <c r="C18">
        <v>-26.858972999999999</v>
      </c>
      <c r="E18">
        <v>3875000000</v>
      </c>
      <c r="F18">
        <v>-48.489803000000002</v>
      </c>
      <c r="H18" s="27">
        <f t="shared" si="0"/>
        <v>6.5</v>
      </c>
      <c r="I18" s="27">
        <f t="shared" si="1"/>
        <v>-69.866866999999999</v>
      </c>
      <c r="J18" s="27">
        <f t="shared" si="2"/>
        <v>-47.078426</v>
      </c>
      <c r="L18" s="27">
        <f t="shared" si="3"/>
        <v>7.875</v>
      </c>
      <c r="M18" s="27">
        <f t="shared" si="4"/>
        <v>-42.269134999999999</v>
      </c>
      <c r="N18" s="27">
        <f t="shared" si="5"/>
        <v>-62.072749999999999</v>
      </c>
      <c r="P18" s="47">
        <f t="shared" si="6"/>
        <v>9.25</v>
      </c>
      <c r="Q18" s="27">
        <f t="shared" si="7"/>
        <v>-82.832877999999994</v>
      </c>
      <c r="R18" s="27">
        <f t="shared" si="8"/>
        <v>-59.359848</v>
      </c>
      <c r="S18" s="38"/>
      <c r="T18" s="27">
        <f t="shared" si="9"/>
        <v>10.625</v>
      </c>
      <c r="U18" s="27">
        <f t="shared" si="10"/>
        <v>-53.673507999999998</v>
      </c>
      <c r="V18" s="27">
        <f t="shared" si="11"/>
        <v>-68.898026000000002</v>
      </c>
    </row>
    <row r="19" spans="2:22" x14ac:dyDescent="0.25">
      <c r="B19">
        <v>4083333333.3333001</v>
      </c>
      <c r="C19">
        <v>-25.445810000000002</v>
      </c>
      <c r="E19">
        <v>4083333333.3333001</v>
      </c>
      <c r="F19">
        <v>-48.133876999999998</v>
      </c>
      <c r="H19" s="27">
        <f t="shared" si="0"/>
        <v>6.6666666666667007</v>
      </c>
      <c r="I19" s="27">
        <f t="shared" si="1"/>
        <v>-69.248649999999998</v>
      </c>
      <c r="J19" s="27">
        <f t="shared" si="2"/>
        <v>-47.850512999999999</v>
      </c>
      <c r="L19" s="27">
        <f t="shared" si="3"/>
        <v>8</v>
      </c>
      <c r="M19" s="27">
        <f t="shared" si="4"/>
        <v>-42.449516000000003</v>
      </c>
      <c r="N19" s="27">
        <f t="shared" si="5"/>
        <v>-61.878529</v>
      </c>
      <c r="P19" s="47">
        <f t="shared" si="6"/>
        <v>9.3333333333333002</v>
      </c>
      <c r="Q19" s="27">
        <f t="shared" si="7"/>
        <v>-82.150818000000001</v>
      </c>
      <c r="R19" s="27">
        <f t="shared" si="8"/>
        <v>-60.041378000000002</v>
      </c>
      <c r="S19" s="38"/>
      <c r="T19" s="27">
        <f t="shared" si="9"/>
        <v>10.666666666667</v>
      </c>
      <c r="U19" s="27">
        <f t="shared" si="10"/>
        <v>-54.137431999999997</v>
      </c>
      <c r="V19" s="27">
        <f t="shared" si="11"/>
        <v>-69.608704000000003</v>
      </c>
    </row>
    <row r="20" spans="2:22" x14ac:dyDescent="0.25">
      <c r="B20">
        <v>4291666666.6666999</v>
      </c>
      <c r="C20">
        <v>-24.333812999999999</v>
      </c>
      <c r="E20">
        <v>4291666666.6666999</v>
      </c>
      <c r="F20">
        <v>-47.851531999999999</v>
      </c>
      <c r="H20" s="27">
        <f t="shared" si="0"/>
        <v>6.8333333333332993</v>
      </c>
      <c r="I20" s="27">
        <f t="shared" si="1"/>
        <v>-68.713295000000002</v>
      </c>
      <c r="J20" s="27">
        <f t="shared" si="2"/>
        <v>-48.899425999999998</v>
      </c>
      <c r="L20" s="27">
        <f t="shared" si="3"/>
        <v>8.125</v>
      </c>
      <c r="M20" s="27">
        <f t="shared" si="4"/>
        <v>-42.054661000000003</v>
      </c>
      <c r="N20" s="27">
        <f t="shared" si="5"/>
        <v>-61.549664</v>
      </c>
      <c r="P20" s="47">
        <f t="shared" si="6"/>
        <v>9.4166666666666998</v>
      </c>
      <c r="Q20" s="27">
        <f t="shared" si="7"/>
        <v>-82.135695999999996</v>
      </c>
      <c r="R20" s="27">
        <f t="shared" si="8"/>
        <v>-61.059341000000003</v>
      </c>
      <c r="S20" s="38"/>
      <c r="T20" s="27">
        <f t="shared" si="9"/>
        <v>10.708333333333</v>
      </c>
      <c r="U20" s="27">
        <f t="shared" si="10"/>
        <v>-54.225864000000001</v>
      </c>
      <c r="V20" s="27">
        <f t="shared" si="11"/>
        <v>-69.980270000000004</v>
      </c>
    </row>
    <row r="21" spans="2:22" x14ac:dyDescent="0.25">
      <c r="B21">
        <v>4500000000</v>
      </c>
      <c r="C21">
        <v>-23.391071</v>
      </c>
      <c r="E21">
        <v>4500000000</v>
      </c>
      <c r="F21">
        <v>-47.765911000000003</v>
      </c>
      <c r="H21" s="27">
        <f t="shared" si="0"/>
        <v>7</v>
      </c>
      <c r="I21" s="27">
        <f t="shared" si="1"/>
        <v>-67.881065000000007</v>
      </c>
      <c r="J21" s="27">
        <f t="shared" si="2"/>
        <v>-49.830826000000002</v>
      </c>
      <c r="L21" s="27">
        <f t="shared" si="3"/>
        <v>8.25</v>
      </c>
      <c r="M21" s="27">
        <f t="shared" si="4"/>
        <v>-41.212234000000002</v>
      </c>
      <c r="N21" s="27">
        <f t="shared" si="5"/>
        <v>-61.577221000000002</v>
      </c>
      <c r="P21" s="47">
        <f t="shared" si="6"/>
        <v>9.5</v>
      </c>
      <c r="Q21" s="27">
        <f t="shared" si="7"/>
        <v>-80.906952000000004</v>
      </c>
      <c r="R21" s="27">
        <f t="shared" si="8"/>
        <v>-61.103847999999999</v>
      </c>
      <c r="S21" s="38"/>
      <c r="T21" s="27">
        <f t="shared" si="9"/>
        <v>10.75</v>
      </c>
      <c r="U21" s="27">
        <f t="shared" si="10"/>
        <v>-54.690207999999998</v>
      </c>
      <c r="V21" s="27">
        <f t="shared" si="11"/>
        <v>-70.453498999999994</v>
      </c>
    </row>
    <row r="22" spans="2:22" x14ac:dyDescent="0.25">
      <c r="B22">
        <v>4708333333.3332996</v>
      </c>
      <c r="C22">
        <v>-22.625937</v>
      </c>
      <c r="E22">
        <v>4708333333.3332996</v>
      </c>
      <c r="F22">
        <v>-47.899943999999998</v>
      </c>
      <c r="H22" s="27">
        <f t="shared" si="0"/>
        <v>7.1666666666667007</v>
      </c>
      <c r="I22" s="27">
        <f t="shared" si="1"/>
        <v>-67.341682000000006</v>
      </c>
      <c r="J22" s="27">
        <f t="shared" si="2"/>
        <v>-50.825138000000003</v>
      </c>
      <c r="L22" s="27">
        <f t="shared" si="3"/>
        <v>8.375</v>
      </c>
      <c r="M22" s="27">
        <f t="shared" si="4"/>
        <v>-41.162891000000002</v>
      </c>
      <c r="N22" s="27">
        <f t="shared" si="5"/>
        <v>-61.149543999999999</v>
      </c>
      <c r="P22" s="47">
        <f t="shared" si="6"/>
        <v>9.5833333333333002</v>
      </c>
      <c r="Q22" s="27">
        <f t="shared" si="7"/>
        <v>-80.117912000000004</v>
      </c>
      <c r="R22" s="27">
        <f t="shared" si="8"/>
        <v>-61.491512</v>
      </c>
      <c r="S22" s="38"/>
      <c r="T22" s="27">
        <f t="shared" si="9"/>
        <v>10.791666666667</v>
      </c>
      <c r="U22" s="27">
        <f t="shared" si="10"/>
        <v>-53.547817000000002</v>
      </c>
      <c r="V22" s="27">
        <f t="shared" si="11"/>
        <v>-69.814696999999995</v>
      </c>
    </row>
    <row r="23" spans="2:22" x14ac:dyDescent="0.25">
      <c r="B23">
        <v>4916666666.6667004</v>
      </c>
      <c r="C23">
        <v>-22.049923</v>
      </c>
      <c r="E23">
        <v>4916666666.6667004</v>
      </c>
      <c r="F23">
        <v>-48.250400999999997</v>
      </c>
      <c r="H23" s="27">
        <f t="shared" si="0"/>
        <v>7.3333333333332993</v>
      </c>
      <c r="I23" s="27">
        <f t="shared" si="1"/>
        <v>-66.785529999999994</v>
      </c>
      <c r="J23" s="27">
        <f t="shared" si="2"/>
        <v>-52.259422000000001</v>
      </c>
      <c r="L23" s="27">
        <f t="shared" si="3"/>
        <v>8.5</v>
      </c>
      <c r="M23" s="27">
        <f t="shared" si="4"/>
        <v>-41.613506000000001</v>
      </c>
      <c r="N23" s="27">
        <f t="shared" si="5"/>
        <v>-60.618617999999998</v>
      </c>
      <c r="P23" s="47">
        <f t="shared" si="6"/>
        <v>9.6666666666666998</v>
      </c>
      <c r="Q23" s="27">
        <f t="shared" si="7"/>
        <v>-78.561599999999999</v>
      </c>
      <c r="R23" s="27">
        <f t="shared" si="8"/>
        <v>-61.793663000000002</v>
      </c>
      <c r="S23" s="38"/>
      <c r="T23" s="27">
        <f t="shared" si="9"/>
        <v>10.833333333333</v>
      </c>
      <c r="U23" s="27">
        <f t="shared" si="10"/>
        <v>-54.470233999999998</v>
      </c>
      <c r="V23" s="27">
        <f t="shared" si="11"/>
        <v>-69.350470999999999</v>
      </c>
    </row>
    <row r="24" spans="2:22" x14ac:dyDescent="0.25">
      <c r="B24">
        <v>5125000000</v>
      </c>
      <c r="C24">
        <v>-21.599095999999999</v>
      </c>
      <c r="E24">
        <v>5125000000</v>
      </c>
      <c r="F24">
        <v>-48.434066999999999</v>
      </c>
      <c r="H24" s="27">
        <f t="shared" si="0"/>
        <v>7.5</v>
      </c>
      <c r="I24" s="27">
        <f t="shared" si="1"/>
        <v>-66.028480999999999</v>
      </c>
      <c r="J24" s="27">
        <f t="shared" si="2"/>
        <v>-53.683708000000003</v>
      </c>
      <c r="L24" s="27">
        <f t="shared" si="3"/>
        <v>8.625</v>
      </c>
      <c r="M24" s="27">
        <f t="shared" si="4"/>
        <v>-41.876148000000001</v>
      </c>
      <c r="N24" s="27">
        <f t="shared" si="5"/>
        <v>-60.367882000000002</v>
      </c>
      <c r="P24" s="47">
        <f t="shared" si="6"/>
        <v>9.75</v>
      </c>
      <c r="Q24" s="27">
        <f t="shared" si="7"/>
        <v>-78.238067999999998</v>
      </c>
      <c r="R24" s="27">
        <f t="shared" si="8"/>
        <v>-62.517296000000002</v>
      </c>
      <c r="S24" s="38"/>
      <c r="T24" s="27">
        <f t="shared" si="9"/>
        <v>10.875</v>
      </c>
      <c r="U24" s="27">
        <f t="shared" si="10"/>
        <v>-54.053764000000001</v>
      </c>
      <c r="V24" s="27">
        <f t="shared" si="11"/>
        <v>-69.629395000000002</v>
      </c>
    </row>
    <row r="25" spans="2:22" x14ac:dyDescent="0.25">
      <c r="B25">
        <v>5333333333.3332996</v>
      </c>
      <c r="C25">
        <v>-21.201741999999999</v>
      </c>
      <c r="E25">
        <v>5333333333.3332996</v>
      </c>
      <c r="F25">
        <v>-48.435017000000002</v>
      </c>
      <c r="H25" s="27">
        <f t="shared" si="0"/>
        <v>7.6666666666667007</v>
      </c>
      <c r="I25" s="27">
        <f t="shared" si="1"/>
        <v>-65.325867000000002</v>
      </c>
      <c r="J25" s="27">
        <f t="shared" si="2"/>
        <v>-54.209198000000001</v>
      </c>
      <c r="L25" s="27">
        <f t="shared" si="3"/>
        <v>8.75</v>
      </c>
      <c r="M25" s="27">
        <f t="shared" si="4"/>
        <v>-42.109684000000001</v>
      </c>
      <c r="N25" s="27">
        <f t="shared" si="5"/>
        <v>-60.074505000000002</v>
      </c>
      <c r="P25" s="47">
        <f t="shared" si="6"/>
        <v>9.8333333333333002</v>
      </c>
      <c r="Q25" s="27">
        <f t="shared" si="7"/>
        <v>-77.682822999999999</v>
      </c>
      <c r="R25" s="27">
        <f t="shared" si="8"/>
        <v>-62.855682000000002</v>
      </c>
      <c r="S25" s="38"/>
      <c r="T25" s="27">
        <f t="shared" si="9"/>
        <v>10.916666666667</v>
      </c>
      <c r="U25" s="27">
        <f t="shared" si="10"/>
        <v>-53.332794</v>
      </c>
      <c r="V25" s="27">
        <f t="shared" si="11"/>
        <v>-68.929924</v>
      </c>
    </row>
    <row r="26" spans="2:22" x14ac:dyDescent="0.25">
      <c r="B26">
        <v>5541666666.6667004</v>
      </c>
      <c r="C26">
        <v>-20.783315999999999</v>
      </c>
      <c r="E26">
        <v>5541666666.6667004</v>
      </c>
      <c r="F26">
        <v>-48.390255000000003</v>
      </c>
      <c r="H26" s="27">
        <f t="shared" si="0"/>
        <v>7.8333333333332993</v>
      </c>
      <c r="I26" s="27">
        <f t="shared" si="1"/>
        <v>-65.156548000000001</v>
      </c>
      <c r="J26" s="27">
        <f t="shared" si="2"/>
        <v>-54.144126999999997</v>
      </c>
      <c r="L26" s="27">
        <f t="shared" si="3"/>
        <v>8.875</v>
      </c>
      <c r="M26" s="27">
        <f t="shared" si="4"/>
        <v>-42.088191999999999</v>
      </c>
      <c r="N26" s="27">
        <f t="shared" si="5"/>
        <v>-60.059714999999997</v>
      </c>
      <c r="P26" s="47">
        <f t="shared" si="6"/>
        <v>9.9166666666666998</v>
      </c>
      <c r="Q26" s="27">
        <f t="shared" si="7"/>
        <v>-77.068809999999999</v>
      </c>
      <c r="R26" s="27">
        <f t="shared" si="8"/>
        <v>-62.960402999999999</v>
      </c>
      <c r="S26" s="38"/>
      <c r="T26" s="27">
        <f t="shared" si="9"/>
        <v>10.958333333333</v>
      </c>
      <c r="U26" s="27">
        <f t="shared" si="10"/>
        <v>-53.827857999999999</v>
      </c>
      <c r="V26" s="27">
        <f t="shared" si="11"/>
        <v>-69.041854999999998</v>
      </c>
    </row>
    <row r="27" spans="2:22" x14ac:dyDescent="0.25">
      <c r="B27">
        <v>5750000000</v>
      </c>
      <c r="C27">
        <v>-20.391684000000001</v>
      </c>
      <c r="E27">
        <v>5750000000</v>
      </c>
      <c r="F27">
        <v>-48.454253999999999</v>
      </c>
      <c r="H27" s="27">
        <f t="shared" si="0"/>
        <v>8</v>
      </c>
      <c r="I27" s="27">
        <f t="shared" si="1"/>
        <v>-65.20993</v>
      </c>
      <c r="J27" s="27">
        <f t="shared" si="2"/>
        <v>-54.464466000000002</v>
      </c>
      <c r="L27" s="27">
        <f t="shared" si="3"/>
        <v>9</v>
      </c>
      <c r="M27" s="27">
        <f t="shared" si="4"/>
        <v>-41.652897000000003</v>
      </c>
      <c r="N27" s="27">
        <f t="shared" si="5"/>
        <v>-60.105907000000002</v>
      </c>
      <c r="P27" s="47">
        <f t="shared" si="6"/>
        <v>10</v>
      </c>
      <c r="Q27" s="27">
        <f t="shared" si="7"/>
        <v>-76.410751000000005</v>
      </c>
      <c r="R27" s="27">
        <f t="shared" si="8"/>
        <v>-63.632159999999999</v>
      </c>
      <c r="S27" s="38"/>
      <c r="T27" s="27">
        <f t="shared" si="9"/>
        <v>11</v>
      </c>
      <c r="U27" s="27">
        <f t="shared" si="10"/>
        <v>-54.007174999999997</v>
      </c>
      <c r="V27" s="27">
        <f t="shared" si="11"/>
        <v>-69.108643000000001</v>
      </c>
    </row>
    <row r="28" spans="2:22" x14ac:dyDescent="0.25">
      <c r="B28">
        <v>5958333333.3332996</v>
      </c>
      <c r="C28">
        <v>-20.071051000000001</v>
      </c>
      <c r="E28">
        <v>5958333333.3332996</v>
      </c>
      <c r="F28">
        <v>-48.675010999999998</v>
      </c>
      <c r="H28" s="27">
        <f t="shared" si="0"/>
        <v>8.1666666666666998</v>
      </c>
      <c r="I28" s="27">
        <f t="shared" si="1"/>
        <v>-64.997840999999994</v>
      </c>
      <c r="J28" s="27">
        <f t="shared" si="2"/>
        <v>-55.082554000000002</v>
      </c>
      <c r="L28" s="27">
        <f t="shared" si="3"/>
        <v>9.125</v>
      </c>
      <c r="M28" s="27">
        <f t="shared" si="4"/>
        <v>-41.226726999999997</v>
      </c>
      <c r="N28" s="27">
        <f t="shared" si="5"/>
        <v>-60.190342000000001</v>
      </c>
      <c r="P28" s="47">
        <f t="shared" si="6"/>
        <v>10.083333333333</v>
      </c>
      <c r="Q28" s="27">
        <f t="shared" si="7"/>
        <v>-75.834969000000001</v>
      </c>
      <c r="R28" s="27">
        <f t="shared" si="8"/>
        <v>-64.204498000000001</v>
      </c>
      <c r="S28" s="38"/>
      <c r="T28" s="27">
        <f t="shared" si="9"/>
        <v>11.041666666667</v>
      </c>
      <c r="U28" s="27">
        <f t="shared" si="10"/>
        <v>-54.914360000000002</v>
      </c>
      <c r="V28" s="27">
        <f t="shared" si="11"/>
        <v>-69.853301999999999</v>
      </c>
    </row>
    <row r="29" spans="2:22" x14ac:dyDescent="0.25">
      <c r="B29">
        <v>6166666666.6667004</v>
      </c>
      <c r="C29">
        <v>-19.850262000000001</v>
      </c>
      <c r="E29">
        <v>6166666666.6667004</v>
      </c>
      <c r="F29">
        <v>-48.590591000000003</v>
      </c>
      <c r="H29" s="27">
        <f t="shared" si="0"/>
        <v>8.3333333333333002</v>
      </c>
      <c r="I29" s="27">
        <f t="shared" si="1"/>
        <v>-65.067970000000003</v>
      </c>
      <c r="J29" s="27">
        <f t="shared" si="2"/>
        <v>-55.865569999999998</v>
      </c>
      <c r="L29" s="27">
        <f t="shared" si="3"/>
        <v>9.25</v>
      </c>
      <c r="M29" s="27">
        <f t="shared" si="4"/>
        <v>-41.577357999999997</v>
      </c>
      <c r="N29" s="27">
        <f t="shared" si="5"/>
        <v>-59.841419000000002</v>
      </c>
      <c r="P29" s="47">
        <f t="shared" si="6"/>
        <v>10.166666666667</v>
      </c>
      <c r="Q29" s="27">
        <f t="shared" si="7"/>
        <v>-75.475005999999993</v>
      </c>
      <c r="R29" s="27">
        <f t="shared" si="8"/>
        <v>-64.652054000000007</v>
      </c>
      <c r="S29" s="38"/>
      <c r="T29" s="27">
        <f t="shared" si="9"/>
        <v>11.083333333333</v>
      </c>
      <c r="U29" s="27">
        <f t="shared" si="10"/>
        <v>-53.808064000000002</v>
      </c>
      <c r="V29" s="27">
        <f t="shared" si="11"/>
        <v>-68.823241999999993</v>
      </c>
    </row>
    <row r="30" spans="2:22" x14ac:dyDescent="0.25">
      <c r="B30">
        <v>6375000000</v>
      </c>
      <c r="C30">
        <v>-19.696012</v>
      </c>
      <c r="E30">
        <v>6375000000</v>
      </c>
      <c r="F30">
        <v>-48.369736000000003</v>
      </c>
      <c r="H30" s="27">
        <f t="shared" si="0"/>
        <v>8.5</v>
      </c>
      <c r="I30" s="27">
        <f t="shared" si="1"/>
        <v>-65.293021999999993</v>
      </c>
      <c r="J30" s="27">
        <f t="shared" si="2"/>
        <v>-56.476027999999999</v>
      </c>
      <c r="L30" s="27">
        <f t="shared" si="3"/>
        <v>9.375</v>
      </c>
      <c r="M30" s="27">
        <f t="shared" si="4"/>
        <v>-42.005920000000003</v>
      </c>
      <c r="N30" s="27">
        <f t="shared" si="5"/>
        <v>-59.602829</v>
      </c>
      <c r="P30" s="47">
        <f t="shared" si="6"/>
        <v>10.25</v>
      </c>
      <c r="Q30" s="27">
        <f t="shared" si="7"/>
        <v>-74.892311000000007</v>
      </c>
      <c r="R30" s="27">
        <f t="shared" si="8"/>
        <v>-65.097733000000005</v>
      </c>
      <c r="S30" s="38"/>
      <c r="T30" s="27">
        <f t="shared" si="9"/>
        <v>11.125</v>
      </c>
      <c r="U30" s="27">
        <f t="shared" si="10"/>
        <v>-53.952762999999997</v>
      </c>
      <c r="V30" s="27">
        <f t="shared" si="11"/>
        <v>-68.762810000000002</v>
      </c>
    </row>
    <row r="31" spans="2:22" x14ac:dyDescent="0.25">
      <c r="B31">
        <v>6583333333.3332996</v>
      </c>
      <c r="C31">
        <v>-19.568525000000001</v>
      </c>
      <c r="E31">
        <v>6583333333.3332996</v>
      </c>
      <c r="F31">
        <v>-48.081211000000003</v>
      </c>
      <c r="H31" s="27">
        <f t="shared" si="0"/>
        <v>8.6666666666666998</v>
      </c>
      <c r="I31" s="27">
        <f t="shared" si="1"/>
        <v>-65.461678000000006</v>
      </c>
      <c r="J31" s="27">
        <f t="shared" si="2"/>
        <v>-56.961578000000003</v>
      </c>
      <c r="L31" s="27">
        <f t="shared" si="3"/>
        <v>9.5</v>
      </c>
      <c r="M31" s="27">
        <f t="shared" si="4"/>
        <v>-42.091639999999998</v>
      </c>
      <c r="N31" s="27">
        <f t="shared" si="5"/>
        <v>-59.799343</v>
      </c>
      <c r="P31" s="47">
        <f t="shared" si="6"/>
        <v>10.333333333333</v>
      </c>
      <c r="Q31" s="27">
        <f t="shared" si="7"/>
        <v>-74.659019000000001</v>
      </c>
      <c r="R31" s="27">
        <f t="shared" si="8"/>
        <v>-64.959038000000007</v>
      </c>
      <c r="S31" s="38"/>
      <c r="T31" s="27">
        <f t="shared" si="9"/>
        <v>11.166666666667</v>
      </c>
      <c r="U31" s="27">
        <f t="shared" si="10"/>
        <v>-53.969420999999997</v>
      </c>
      <c r="V31" s="27">
        <f t="shared" si="11"/>
        <v>-68.799751000000001</v>
      </c>
    </row>
    <row r="32" spans="2:22" x14ac:dyDescent="0.25">
      <c r="B32">
        <v>6791666666.6667004</v>
      </c>
      <c r="C32">
        <v>-19.453006999999999</v>
      </c>
      <c r="E32">
        <v>6791666666.6667004</v>
      </c>
      <c r="F32">
        <v>-47.943207000000001</v>
      </c>
      <c r="H32" s="27">
        <f t="shared" si="0"/>
        <v>8.8333333333333002</v>
      </c>
      <c r="I32" s="27">
        <f t="shared" si="1"/>
        <v>-65.610298</v>
      </c>
      <c r="J32" s="27">
        <f t="shared" si="2"/>
        <v>-57.212283999999997</v>
      </c>
      <c r="L32" s="27">
        <f t="shared" si="3"/>
        <v>9.625</v>
      </c>
      <c r="M32" s="27">
        <f t="shared" si="4"/>
        <v>-42.048271</v>
      </c>
      <c r="N32" s="27">
        <f t="shared" si="5"/>
        <v>-59.862533999999997</v>
      </c>
      <c r="P32" s="47">
        <f t="shared" si="6"/>
        <v>10.416666666667</v>
      </c>
      <c r="Q32" s="27">
        <f t="shared" si="7"/>
        <v>-74.334618000000006</v>
      </c>
      <c r="R32" s="27">
        <f t="shared" si="8"/>
        <v>-65.384253999999999</v>
      </c>
      <c r="S32" s="38"/>
      <c r="T32" s="27">
        <f t="shared" si="9"/>
        <v>11.208333333333</v>
      </c>
      <c r="U32" s="27">
        <f t="shared" si="10"/>
        <v>-53.932301000000002</v>
      </c>
      <c r="V32" s="27">
        <f t="shared" si="11"/>
        <v>-69.028396999999998</v>
      </c>
    </row>
    <row r="33" spans="2:22" x14ac:dyDescent="0.25">
      <c r="B33">
        <v>7000000000</v>
      </c>
      <c r="C33">
        <v>-19.373004999999999</v>
      </c>
      <c r="E33">
        <v>7000000000</v>
      </c>
      <c r="F33">
        <v>-47.884932999999997</v>
      </c>
      <c r="H33" s="27">
        <f t="shared" si="0"/>
        <v>9</v>
      </c>
      <c r="I33" s="27">
        <f t="shared" si="1"/>
        <v>-65.840446</v>
      </c>
      <c r="J33" s="27">
        <f t="shared" si="2"/>
        <v>-56.696049000000002</v>
      </c>
      <c r="L33" s="27">
        <f t="shared" si="3"/>
        <v>9.75</v>
      </c>
      <c r="M33" s="27">
        <f t="shared" si="4"/>
        <v>-42.368327999999998</v>
      </c>
      <c r="N33" s="27">
        <f t="shared" si="5"/>
        <v>-59.931956999999997</v>
      </c>
      <c r="P33" s="47">
        <f t="shared" si="6"/>
        <v>10.5</v>
      </c>
      <c r="Q33" s="27">
        <f t="shared" si="7"/>
        <v>-74.317909</v>
      </c>
      <c r="R33" s="27">
        <f t="shared" si="8"/>
        <v>-64.983833000000004</v>
      </c>
      <c r="S33" s="38"/>
      <c r="T33" s="27">
        <f t="shared" si="9"/>
        <v>11.25</v>
      </c>
      <c r="U33" s="27">
        <f t="shared" si="10"/>
        <v>-53.718032999999998</v>
      </c>
      <c r="V33" s="27">
        <f t="shared" si="11"/>
        <v>-68.954712000000001</v>
      </c>
    </row>
    <row r="34" spans="2:22" x14ac:dyDescent="0.25">
      <c r="B34">
        <v>7208333333.3332996</v>
      </c>
      <c r="C34">
        <v>-19.384865000000001</v>
      </c>
      <c r="E34">
        <v>7208333333.3332996</v>
      </c>
      <c r="F34">
        <v>-47.610222</v>
      </c>
      <c r="H34" s="27">
        <f t="shared" si="0"/>
        <v>9.1666666666666998</v>
      </c>
      <c r="I34" s="27">
        <f t="shared" si="1"/>
        <v>-66.450119000000001</v>
      </c>
      <c r="J34" s="27">
        <f t="shared" si="2"/>
        <v>-56.419243000000002</v>
      </c>
      <c r="L34" s="27">
        <f t="shared" si="3"/>
        <v>9.875</v>
      </c>
      <c r="M34" s="27">
        <f t="shared" si="4"/>
        <v>-42.420940000000002</v>
      </c>
      <c r="N34" s="27">
        <f t="shared" si="5"/>
        <v>-59.863281000000001</v>
      </c>
      <c r="P34" s="47">
        <f t="shared" si="6"/>
        <v>10.583333333333</v>
      </c>
      <c r="Q34" s="27">
        <f t="shared" si="7"/>
        <v>-73.762680000000003</v>
      </c>
      <c r="R34" s="27">
        <f t="shared" si="8"/>
        <v>-64.520347999999998</v>
      </c>
      <c r="S34" s="38"/>
      <c r="T34" s="27">
        <f t="shared" si="9"/>
        <v>11.291666666667</v>
      </c>
      <c r="U34" s="27">
        <f t="shared" si="10"/>
        <v>-53.702556999999999</v>
      </c>
      <c r="V34" s="27">
        <f t="shared" si="11"/>
        <v>-69.291977000000003</v>
      </c>
    </row>
    <row r="35" spans="2:22" x14ac:dyDescent="0.25">
      <c r="B35">
        <v>7416666666.6667004</v>
      </c>
      <c r="C35">
        <v>-19.508240000000001</v>
      </c>
      <c r="E35">
        <v>7416666666.6667004</v>
      </c>
      <c r="F35">
        <v>-47.168109999999999</v>
      </c>
      <c r="H35" s="27">
        <f t="shared" ref="H35:H51" si="12">B95/1000000000</f>
        <v>9.3333333333333002</v>
      </c>
      <c r="I35" s="27">
        <f t="shared" ref="I35:I51" si="13">C95</f>
        <v>-66.765311999999994</v>
      </c>
      <c r="J35" s="27">
        <f t="shared" ref="J35:J51" si="14">F95</f>
        <v>-55.788372000000003</v>
      </c>
      <c r="L35" s="27">
        <f t="shared" ref="L35:L51" si="15">B149/1000000000</f>
        <v>10</v>
      </c>
      <c r="M35" s="27">
        <f t="shared" ref="M35:M51" si="16">C149</f>
        <v>-42.525596999999998</v>
      </c>
      <c r="N35" s="27">
        <f t="shared" ref="N35:N51" si="17">F149</f>
        <v>-60.068558000000003</v>
      </c>
      <c r="P35" s="47">
        <f t="shared" ref="P35:P51" si="18">B203/1000000000</f>
        <v>10.666666666667</v>
      </c>
      <c r="Q35" s="27">
        <f t="shared" ref="Q35:Q51" si="19">C203</f>
        <v>-73.536133000000007</v>
      </c>
      <c r="R35" s="27">
        <f t="shared" ref="R35:R51" si="20">F203</f>
        <v>-64.431991999999994</v>
      </c>
      <c r="S35" s="38"/>
      <c r="T35" s="27">
        <f t="shared" ref="T35:T51" si="21">B257/1000000000</f>
        <v>11.333333333333</v>
      </c>
      <c r="U35" s="27">
        <f t="shared" ref="U35:U51" si="22">C257</f>
        <v>-54.803790999999997</v>
      </c>
      <c r="V35" s="27">
        <f t="shared" ref="V35:V51" si="23">F257</f>
        <v>-69.375290000000007</v>
      </c>
    </row>
    <row r="36" spans="2:22" x14ac:dyDescent="0.25">
      <c r="B36">
        <v>7625000000</v>
      </c>
      <c r="C36">
        <v>-19.711369000000001</v>
      </c>
      <c r="E36">
        <v>7625000000</v>
      </c>
      <c r="F36">
        <v>-46.522758000000003</v>
      </c>
      <c r="H36" s="27">
        <f t="shared" si="12"/>
        <v>9.5</v>
      </c>
      <c r="I36" s="27">
        <f t="shared" si="13"/>
        <v>-66.950142</v>
      </c>
      <c r="J36" s="27">
        <f t="shared" si="14"/>
        <v>-55.971972999999998</v>
      </c>
      <c r="L36" s="27">
        <f t="shared" si="15"/>
        <v>10.125</v>
      </c>
      <c r="M36" s="27">
        <f t="shared" si="16"/>
        <v>-42.689357999999999</v>
      </c>
      <c r="N36" s="27">
        <f t="shared" si="17"/>
        <v>-60.103149000000002</v>
      </c>
      <c r="P36" s="47">
        <f t="shared" si="18"/>
        <v>10.75</v>
      </c>
      <c r="Q36" s="27">
        <f t="shared" si="19"/>
        <v>-73.192977999999997</v>
      </c>
      <c r="R36" s="27">
        <f t="shared" si="20"/>
        <v>-64.829620000000006</v>
      </c>
      <c r="S36" s="38"/>
      <c r="T36" s="27">
        <f t="shared" si="21"/>
        <v>11.375</v>
      </c>
      <c r="U36" s="27">
        <f t="shared" si="22"/>
        <v>-54.005428000000002</v>
      </c>
      <c r="V36" s="27">
        <f t="shared" si="23"/>
        <v>-69.324539000000001</v>
      </c>
    </row>
    <row r="37" spans="2:22" x14ac:dyDescent="0.25">
      <c r="B37">
        <v>7833333333.3332996</v>
      </c>
      <c r="C37">
        <v>-19.970517999999998</v>
      </c>
      <c r="E37">
        <v>7833333333.3332996</v>
      </c>
      <c r="F37">
        <v>-46.207560999999998</v>
      </c>
      <c r="H37" s="27">
        <f t="shared" si="12"/>
        <v>9.6666666666666998</v>
      </c>
      <c r="I37" s="27">
        <f t="shared" si="13"/>
        <v>-66.492988999999994</v>
      </c>
      <c r="J37" s="27">
        <f t="shared" si="14"/>
        <v>-57.264007999999997</v>
      </c>
      <c r="L37" s="27">
        <f t="shared" si="15"/>
        <v>10.25</v>
      </c>
      <c r="M37" s="27">
        <f t="shared" si="16"/>
        <v>-43.157623000000001</v>
      </c>
      <c r="N37" s="27">
        <f t="shared" si="17"/>
        <v>-60.124039000000003</v>
      </c>
      <c r="P37" s="47">
        <f t="shared" si="18"/>
        <v>10.833333333333</v>
      </c>
      <c r="Q37" s="27">
        <f t="shared" si="19"/>
        <v>-73.145668000000001</v>
      </c>
      <c r="R37" s="27">
        <f t="shared" si="20"/>
        <v>-65.178878999999995</v>
      </c>
      <c r="S37" s="38"/>
      <c r="T37" s="27">
        <f t="shared" si="21"/>
        <v>11.416666666667</v>
      </c>
      <c r="U37" s="27">
        <f t="shared" si="22"/>
        <v>-53.667788999999999</v>
      </c>
      <c r="V37" s="27">
        <f t="shared" si="23"/>
        <v>-68.932991000000001</v>
      </c>
    </row>
    <row r="38" spans="2:22" x14ac:dyDescent="0.25">
      <c r="B38">
        <v>8041666666.6667004</v>
      </c>
      <c r="C38">
        <v>-20.217749000000001</v>
      </c>
      <c r="E38">
        <v>8041666666.6667004</v>
      </c>
      <c r="F38">
        <v>-45.892032999999998</v>
      </c>
      <c r="H38" s="27">
        <f t="shared" si="12"/>
        <v>9.8333333333333002</v>
      </c>
      <c r="I38" s="27">
        <f t="shared" si="13"/>
        <v>-65.771416000000002</v>
      </c>
      <c r="J38" s="27">
        <f t="shared" si="14"/>
        <v>-61.154961</v>
      </c>
      <c r="L38" s="27">
        <f t="shared" si="15"/>
        <v>10.375</v>
      </c>
      <c r="M38" s="27">
        <f t="shared" si="16"/>
        <v>-43.492874</v>
      </c>
      <c r="N38" s="27">
        <f t="shared" si="17"/>
        <v>-59.990527999999998</v>
      </c>
      <c r="P38" s="47">
        <f t="shared" si="18"/>
        <v>10.916666666667</v>
      </c>
      <c r="Q38" s="27">
        <f t="shared" si="19"/>
        <v>-73.198539999999994</v>
      </c>
      <c r="R38" s="27">
        <f t="shared" si="20"/>
        <v>-66.000670999999997</v>
      </c>
      <c r="S38" s="38"/>
      <c r="T38" s="27">
        <f t="shared" si="21"/>
        <v>11.458333333333</v>
      </c>
      <c r="U38" s="27">
        <f t="shared" si="22"/>
        <v>-53.360035000000003</v>
      </c>
      <c r="V38" s="27">
        <f t="shared" si="23"/>
        <v>-68.315551999999997</v>
      </c>
    </row>
    <row r="39" spans="2:22" x14ac:dyDescent="0.25">
      <c r="B39">
        <v>8250000000</v>
      </c>
      <c r="C39">
        <v>-20.444486999999999</v>
      </c>
      <c r="E39">
        <v>8250000000</v>
      </c>
      <c r="F39">
        <v>-45.696274000000003</v>
      </c>
      <c r="H39" s="27">
        <f t="shared" si="12"/>
        <v>10</v>
      </c>
      <c r="I39" s="27">
        <f t="shared" si="13"/>
        <v>-64.517273000000003</v>
      </c>
      <c r="J39" s="27">
        <f t="shared" si="14"/>
        <v>-63.906170000000003</v>
      </c>
      <c r="L39" s="27">
        <f t="shared" si="15"/>
        <v>10.5</v>
      </c>
      <c r="M39" s="27">
        <f t="shared" si="16"/>
        <v>-43.917492000000003</v>
      </c>
      <c r="N39" s="27">
        <f t="shared" si="17"/>
        <v>-59.676085999999998</v>
      </c>
      <c r="P39" s="47">
        <f t="shared" si="18"/>
        <v>11</v>
      </c>
      <c r="Q39" s="27">
        <f t="shared" si="19"/>
        <v>-73.003135999999998</v>
      </c>
      <c r="R39" s="27">
        <f t="shared" si="20"/>
        <v>-65.509551999999999</v>
      </c>
      <c r="S39" s="38"/>
      <c r="T39" s="27">
        <f t="shared" si="21"/>
        <v>11.5</v>
      </c>
      <c r="U39" s="27">
        <f t="shared" si="22"/>
        <v>-52.938633000000003</v>
      </c>
      <c r="V39" s="27">
        <f t="shared" si="23"/>
        <v>-67.968185000000005</v>
      </c>
    </row>
    <row r="40" spans="2:22" x14ac:dyDescent="0.25">
      <c r="B40">
        <v>8458333333.3332996</v>
      </c>
      <c r="C40">
        <v>-20.676293999999999</v>
      </c>
      <c r="E40">
        <v>8458333333.3332996</v>
      </c>
      <c r="F40">
        <v>-45.373263999999999</v>
      </c>
      <c r="H40" s="27">
        <f t="shared" si="12"/>
        <v>10.166666666667</v>
      </c>
      <c r="I40" s="27">
        <f t="shared" si="13"/>
        <v>-63.368262999999999</v>
      </c>
      <c r="J40" s="27">
        <f t="shared" si="14"/>
        <v>-63.919032999999999</v>
      </c>
      <c r="L40" s="27">
        <f t="shared" si="15"/>
        <v>10.625</v>
      </c>
      <c r="M40" s="27">
        <f t="shared" si="16"/>
        <v>-44.371571000000003</v>
      </c>
      <c r="N40" s="27">
        <f t="shared" si="17"/>
        <v>-59.517238999999996</v>
      </c>
      <c r="P40" s="47">
        <f t="shared" si="18"/>
        <v>11.083333333333</v>
      </c>
      <c r="Q40" s="27">
        <f t="shared" si="19"/>
        <v>-73.282409999999999</v>
      </c>
      <c r="R40" s="27">
        <f t="shared" si="20"/>
        <v>-66.755402000000004</v>
      </c>
      <c r="S40" s="38"/>
      <c r="T40" s="27">
        <f t="shared" si="21"/>
        <v>11.541666666667</v>
      </c>
      <c r="U40" s="27">
        <f t="shared" si="22"/>
        <v>-52.947037000000002</v>
      </c>
      <c r="V40" s="27">
        <f t="shared" si="23"/>
        <v>-68.349502999999999</v>
      </c>
    </row>
    <row r="41" spans="2:22" x14ac:dyDescent="0.25">
      <c r="B41">
        <v>8666666666.6667004</v>
      </c>
      <c r="C41">
        <v>-20.948105000000002</v>
      </c>
      <c r="E41">
        <v>8666666666.6667004</v>
      </c>
      <c r="F41">
        <v>-44.993983999999998</v>
      </c>
      <c r="H41" s="27">
        <f t="shared" si="12"/>
        <v>10.333333333333</v>
      </c>
      <c r="I41" s="27">
        <f t="shared" si="13"/>
        <v>-62.278247999999998</v>
      </c>
      <c r="J41" s="27">
        <f t="shared" si="14"/>
        <v>-60.897381000000003</v>
      </c>
      <c r="L41" s="27">
        <f t="shared" si="15"/>
        <v>10.75</v>
      </c>
      <c r="M41" s="27">
        <f t="shared" si="16"/>
        <v>-44.628487</v>
      </c>
      <c r="N41" s="27">
        <f t="shared" si="17"/>
        <v>-59.558247000000001</v>
      </c>
      <c r="P41" s="47">
        <f t="shared" si="18"/>
        <v>11.166666666667</v>
      </c>
      <c r="Q41" s="27">
        <f t="shared" si="19"/>
        <v>-73.101303000000001</v>
      </c>
      <c r="R41" s="27">
        <f t="shared" si="20"/>
        <v>-67.808090000000007</v>
      </c>
      <c r="S41" s="38"/>
      <c r="T41" s="27">
        <f t="shared" si="21"/>
        <v>11.583333333333</v>
      </c>
      <c r="U41" s="27">
        <f t="shared" si="22"/>
        <v>-52.263995999999999</v>
      </c>
      <c r="V41" s="27">
        <f t="shared" si="23"/>
        <v>-68.099868999999998</v>
      </c>
    </row>
    <row r="42" spans="2:22" x14ac:dyDescent="0.25">
      <c r="B42">
        <v>8875000000</v>
      </c>
      <c r="C42">
        <v>-21.316355000000001</v>
      </c>
      <c r="E42">
        <v>8875000000</v>
      </c>
      <c r="F42">
        <v>-44.739798999999998</v>
      </c>
      <c r="H42" s="27">
        <f t="shared" si="12"/>
        <v>10.5</v>
      </c>
      <c r="I42" s="27">
        <f t="shared" si="13"/>
        <v>-61.468890999999999</v>
      </c>
      <c r="J42" s="27">
        <f t="shared" si="14"/>
        <v>-58.389561</v>
      </c>
      <c r="L42" s="27">
        <f t="shared" si="15"/>
        <v>10.875</v>
      </c>
      <c r="M42" s="27">
        <f t="shared" si="16"/>
        <v>-44.630778999999997</v>
      </c>
      <c r="N42" s="27">
        <f t="shared" si="17"/>
        <v>-59.690913999999999</v>
      </c>
      <c r="P42" s="47">
        <f t="shared" si="18"/>
        <v>11.25</v>
      </c>
      <c r="Q42" s="27">
        <f t="shared" si="19"/>
        <v>-73.294242999999994</v>
      </c>
      <c r="R42" s="27">
        <f t="shared" si="20"/>
        <v>-68.180580000000006</v>
      </c>
      <c r="S42" s="38"/>
      <c r="T42" s="27">
        <f t="shared" si="21"/>
        <v>11.625</v>
      </c>
      <c r="U42" s="27">
        <f t="shared" si="22"/>
        <v>-53.612152000000002</v>
      </c>
      <c r="V42" s="27">
        <f t="shared" si="23"/>
        <v>-69.053780000000003</v>
      </c>
    </row>
    <row r="43" spans="2:22" x14ac:dyDescent="0.25">
      <c r="B43">
        <v>9083333333.3332996</v>
      </c>
      <c r="C43">
        <v>-21.762637999999999</v>
      </c>
      <c r="E43">
        <v>9083333333.3332996</v>
      </c>
      <c r="F43">
        <v>-44.464931</v>
      </c>
      <c r="H43" s="27">
        <f t="shared" si="12"/>
        <v>10.666666666667</v>
      </c>
      <c r="I43" s="27">
        <f t="shared" si="13"/>
        <v>-60.886882999999997</v>
      </c>
      <c r="J43" s="27">
        <f t="shared" si="14"/>
        <v>-57.092804000000001</v>
      </c>
      <c r="L43" s="27">
        <f t="shared" si="15"/>
        <v>11</v>
      </c>
      <c r="M43" s="27">
        <f t="shared" si="16"/>
        <v>-44.523055999999997</v>
      </c>
      <c r="N43" s="27">
        <f t="shared" si="17"/>
        <v>-59.665134000000002</v>
      </c>
      <c r="P43" s="47">
        <f t="shared" si="18"/>
        <v>11.333333333333</v>
      </c>
      <c r="Q43" s="27">
        <f t="shared" si="19"/>
        <v>-73.401077000000001</v>
      </c>
      <c r="R43" s="27">
        <f t="shared" si="20"/>
        <v>-68.457283000000004</v>
      </c>
      <c r="S43" s="38"/>
      <c r="T43" s="27">
        <f t="shared" si="21"/>
        <v>11.666666666667</v>
      </c>
      <c r="U43" s="27">
        <f t="shared" si="22"/>
        <v>-53.526985000000003</v>
      </c>
      <c r="V43" s="27">
        <f t="shared" si="23"/>
        <v>-69.695587000000003</v>
      </c>
    </row>
    <row r="44" spans="2:22" x14ac:dyDescent="0.25">
      <c r="B44">
        <v>9291666666.6667004</v>
      </c>
      <c r="C44">
        <v>-22.346330999999999</v>
      </c>
      <c r="E44">
        <v>9291666666.6667004</v>
      </c>
      <c r="F44">
        <v>-44.267508999999997</v>
      </c>
      <c r="H44" s="27">
        <f t="shared" si="12"/>
        <v>10.833333333333</v>
      </c>
      <c r="I44" s="27">
        <f t="shared" si="13"/>
        <v>-60.454650999999998</v>
      </c>
      <c r="J44" s="27">
        <f t="shared" si="14"/>
        <v>-56.460555999999997</v>
      </c>
      <c r="L44" s="27">
        <f t="shared" si="15"/>
        <v>11.125</v>
      </c>
      <c r="M44" s="27">
        <f t="shared" si="16"/>
        <v>-44.465107000000003</v>
      </c>
      <c r="N44" s="27">
        <f t="shared" si="17"/>
        <v>-59.698830000000001</v>
      </c>
      <c r="P44" s="47">
        <f t="shared" si="18"/>
        <v>11.416666666667</v>
      </c>
      <c r="Q44" s="27">
        <f t="shared" si="19"/>
        <v>-73.536201000000005</v>
      </c>
      <c r="R44" s="27">
        <f t="shared" si="20"/>
        <v>-68.906464</v>
      </c>
      <c r="S44" s="38"/>
      <c r="T44" s="27">
        <f t="shared" si="21"/>
        <v>11.708333333333</v>
      </c>
      <c r="U44" s="27">
        <f t="shared" si="22"/>
        <v>-53.743431000000001</v>
      </c>
      <c r="V44" s="27">
        <f t="shared" si="23"/>
        <v>-69.917381000000006</v>
      </c>
    </row>
    <row r="45" spans="2:22" x14ac:dyDescent="0.25">
      <c r="B45">
        <v>9500000000</v>
      </c>
      <c r="C45">
        <v>-23.080797</v>
      </c>
      <c r="E45">
        <v>9500000000</v>
      </c>
      <c r="F45">
        <v>-43.846302000000001</v>
      </c>
      <c r="H45" s="27">
        <f t="shared" si="12"/>
        <v>11</v>
      </c>
      <c r="I45" s="27">
        <f t="shared" si="13"/>
        <v>-60.103073000000002</v>
      </c>
      <c r="J45" s="27">
        <f t="shared" si="14"/>
        <v>-56.217315999999997</v>
      </c>
      <c r="L45" s="27">
        <f t="shared" si="15"/>
        <v>11.25</v>
      </c>
      <c r="M45" s="27">
        <f t="shared" si="16"/>
        <v>-44.267409999999998</v>
      </c>
      <c r="N45" s="27">
        <f t="shared" si="17"/>
        <v>-59.752212999999998</v>
      </c>
      <c r="P45" s="47">
        <f t="shared" si="18"/>
        <v>11.5</v>
      </c>
      <c r="Q45" s="27">
        <f t="shared" si="19"/>
        <v>-73.860175999999996</v>
      </c>
      <c r="R45" s="27">
        <f t="shared" si="20"/>
        <v>-71.049767000000003</v>
      </c>
      <c r="S45" s="38"/>
      <c r="T45" s="27">
        <f t="shared" si="21"/>
        <v>11.75</v>
      </c>
      <c r="U45" s="27">
        <f t="shared" si="22"/>
        <v>-53.214260000000003</v>
      </c>
      <c r="V45" s="27">
        <f t="shared" si="23"/>
        <v>-69.798942999999994</v>
      </c>
    </row>
    <row r="46" spans="2:22" x14ac:dyDescent="0.25">
      <c r="B46">
        <v>9708333333.3332996</v>
      </c>
      <c r="C46">
        <v>-24.003366</v>
      </c>
      <c r="E46">
        <v>9708333333.3332996</v>
      </c>
      <c r="F46">
        <v>-43.237301000000002</v>
      </c>
      <c r="H46" s="27">
        <f t="shared" si="12"/>
        <v>11.166666666667</v>
      </c>
      <c r="I46" s="27">
        <f t="shared" si="13"/>
        <v>-59.679180000000002</v>
      </c>
      <c r="J46" s="27">
        <f t="shared" si="14"/>
        <v>-56.822947999999997</v>
      </c>
      <c r="L46" s="27">
        <f t="shared" si="15"/>
        <v>11.375</v>
      </c>
      <c r="M46" s="27">
        <f t="shared" si="16"/>
        <v>-44.107368000000001</v>
      </c>
      <c r="N46" s="27">
        <f t="shared" si="17"/>
        <v>-59.934334</v>
      </c>
      <c r="P46" s="47">
        <f t="shared" si="18"/>
        <v>11.583333333333</v>
      </c>
      <c r="Q46" s="27">
        <f t="shared" si="19"/>
        <v>-73.765877000000003</v>
      </c>
      <c r="R46" s="27">
        <f t="shared" si="20"/>
        <v>-72.020813000000004</v>
      </c>
      <c r="S46" s="38"/>
      <c r="T46" s="27">
        <f t="shared" si="21"/>
        <v>11.791666666667</v>
      </c>
      <c r="U46" s="27">
        <f t="shared" si="22"/>
        <v>-53.115321999999999</v>
      </c>
      <c r="V46" s="27">
        <f t="shared" si="23"/>
        <v>-69.822563000000002</v>
      </c>
    </row>
    <row r="47" spans="2:22" x14ac:dyDescent="0.25">
      <c r="B47">
        <v>9916666666.6667004</v>
      </c>
      <c r="C47">
        <v>-25.146457999999999</v>
      </c>
      <c r="E47">
        <v>9916666666.6667004</v>
      </c>
      <c r="F47">
        <v>-42.805644999999998</v>
      </c>
      <c r="H47" s="27">
        <f t="shared" si="12"/>
        <v>11.333333333333</v>
      </c>
      <c r="I47" s="27">
        <f t="shared" si="13"/>
        <v>-59.139491999999997</v>
      </c>
      <c r="J47" s="27">
        <f t="shared" si="14"/>
        <v>-58.524597</v>
      </c>
      <c r="L47" s="27">
        <f t="shared" si="15"/>
        <v>11.5</v>
      </c>
      <c r="M47" s="27">
        <f t="shared" si="16"/>
        <v>-43.860992000000003</v>
      </c>
      <c r="N47" s="27">
        <f t="shared" si="17"/>
        <v>-60.042217000000001</v>
      </c>
      <c r="P47" s="47">
        <f t="shared" si="18"/>
        <v>11.666666666667</v>
      </c>
      <c r="Q47" s="27">
        <f t="shared" si="19"/>
        <v>-74.165122999999994</v>
      </c>
      <c r="R47" s="27">
        <f t="shared" si="20"/>
        <v>-77.455230999999998</v>
      </c>
      <c r="S47" s="38"/>
      <c r="T47" s="27">
        <f t="shared" si="21"/>
        <v>11.833333333333</v>
      </c>
      <c r="U47" s="27">
        <f t="shared" si="22"/>
        <v>-53.261021</v>
      </c>
      <c r="V47" s="27">
        <f t="shared" si="23"/>
        <v>-69.983718999999994</v>
      </c>
    </row>
    <row r="48" spans="2:22" x14ac:dyDescent="0.25">
      <c r="B48">
        <v>10125000000</v>
      </c>
      <c r="C48">
        <v>-26.415185999999999</v>
      </c>
      <c r="E48">
        <v>10125000000</v>
      </c>
      <c r="F48">
        <v>-42.625351000000002</v>
      </c>
      <c r="H48" s="27">
        <f t="shared" si="12"/>
        <v>11.5</v>
      </c>
      <c r="I48" s="27">
        <f t="shared" si="13"/>
        <v>-58.730227999999997</v>
      </c>
      <c r="J48" s="27">
        <f t="shared" si="14"/>
        <v>-60.342533000000003</v>
      </c>
      <c r="L48" s="27">
        <f t="shared" si="15"/>
        <v>11.625</v>
      </c>
      <c r="M48" s="27">
        <f t="shared" si="16"/>
        <v>-43.69717</v>
      </c>
      <c r="N48" s="27">
        <f t="shared" si="17"/>
        <v>-60.183083000000003</v>
      </c>
      <c r="P48" s="47">
        <f t="shared" si="18"/>
        <v>11.75</v>
      </c>
      <c r="Q48" s="27">
        <f t="shared" si="19"/>
        <v>-74.153557000000006</v>
      </c>
      <c r="R48" s="27">
        <f t="shared" si="20"/>
        <v>-76.724213000000006</v>
      </c>
      <c r="S48" s="38"/>
      <c r="T48" s="27">
        <f t="shared" si="21"/>
        <v>11.875</v>
      </c>
      <c r="U48" s="27">
        <f t="shared" si="22"/>
        <v>-51.758262999999999</v>
      </c>
      <c r="V48" s="27">
        <f t="shared" si="23"/>
        <v>-69.433166999999997</v>
      </c>
    </row>
    <row r="49" spans="2:22" x14ac:dyDescent="0.25">
      <c r="B49">
        <v>10333333333.333</v>
      </c>
      <c r="C49">
        <v>-27.685912999999999</v>
      </c>
      <c r="E49">
        <v>10333333333.333</v>
      </c>
      <c r="F49">
        <v>-42.876888000000001</v>
      </c>
      <c r="H49" s="27">
        <f t="shared" si="12"/>
        <v>11.666666666667</v>
      </c>
      <c r="I49" s="27">
        <f t="shared" si="13"/>
        <v>-58.456066</v>
      </c>
      <c r="J49" s="27">
        <f t="shared" si="14"/>
        <v>-60.236294000000001</v>
      </c>
      <c r="L49" s="27">
        <f t="shared" si="15"/>
        <v>11.75</v>
      </c>
      <c r="M49" s="27">
        <f t="shared" si="16"/>
        <v>-43.326343999999999</v>
      </c>
      <c r="N49" s="27">
        <f t="shared" si="17"/>
        <v>-60.364449</v>
      </c>
      <c r="P49" s="47">
        <f t="shared" si="18"/>
        <v>11.833333333333</v>
      </c>
      <c r="Q49" s="27">
        <f t="shared" si="19"/>
        <v>-74.629005000000006</v>
      </c>
      <c r="R49" s="27">
        <f t="shared" si="20"/>
        <v>-76.859367000000006</v>
      </c>
      <c r="S49" s="38"/>
      <c r="T49" s="27">
        <f t="shared" si="21"/>
        <v>11.916666666667</v>
      </c>
      <c r="U49" s="27">
        <f t="shared" si="22"/>
        <v>-52.039363999999999</v>
      </c>
      <c r="V49" s="27">
        <f t="shared" si="23"/>
        <v>-69.567229999999995</v>
      </c>
    </row>
    <row r="50" spans="2:22" x14ac:dyDescent="0.25">
      <c r="B50">
        <v>10541666666.667</v>
      </c>
      <c r="C50">
        <v>-28.726284</v>
      </c>
      <c r="E50">
        <v>10541666666.667</v>
      </c>
      <c r="F50">
        <v>-43.259712</v>
      </c>
      <c r="H50" s="27">
        <f t="shared" si="12"/>
        <v>11.833333333333</v>
      </c>
      <c r="I50" s="27">
        <f t="shared" si="13"/>
        <v>-58.249232999999997</v>
      </c>
      <c r="J50" s="27">
        <f t="shared" si="14"/>
        <v>-58.379916999999999</v>
      </c>
      <c r="L50" s="27">
        <f t="shared" si="15"/>
        <v>11.875</v>
      </c>
      <c r="M50" s="27">
        <f t="shared" si="16"/>
        <v>-43.088284000000002</v>
      </c>
      <c r="N50" s="27">
        <f t="shared" si="17"/>
        <v>-60.844985999999999</v>
      </c>
      <c r="P50" s="47">
        <f t="shared" si="18"/>
        <v>11.916666666667</v>
      </c>
      <c r="Q50" s="27">
        <f t="shared" si="19"/>
        <v>-74.373337000000006</v>
      </c>
      <c r="R50" s="27">
        <f t="shared" si="20"/>
        <v>-70.794846000000007</v>
      </c>
      <c r="S50" s="38"/>
      <c r="T50" s="27">
        <f t="shared" si="21"/>
        <v>11.958333333333</v>
      </c>
      <c r="U50" s="27">
        <f t="shared" si="22"/>
        <v>-52.106335000000001</v>
      </c>
      <c r="V50" s="27">
        <f t="shared" si="23"/>
        <v>-69.381637999999995</v>
      </c>
    </row>
    <row r="51" spans="2:22" x14ac:dyDescent="0.25">
      <c r="B51">
        <v>10750000000</v>
      </c>
      <c r="C51">
        <v>-29.358152</v>
      </c>
      <c r="E51">
        <v>10750000000</v>
      </c>
      <c r="F51">
        <v>-43.539814</v>
      </c>
      <c r="H51" s="27">
        <f t="shared" si="12"/>
        <v>12</v>
      </c>
      <c r="I51" s="27">
        <f t="shared" si="13"/>
        <v>-58.075767999999997</v>
      </c>
      <c r="J51" s="27">
        <f t="shared" si="14"/>
        <v>-56.304381999999997</v>
      </c>
      <c r="L51" s="27">
        <f t="shared" si="15"/>
        <v>12</v>
      </c>
      <c r="M51" s="27">
        <f t="shared" si="16"/>
        <v>-42.910998999999997</v>
      </c>
      <c r="N51" s="27">
        <f t="shared" si="17"/>
        <v>-61.297749000000003</v>
      </c>
      <c r="P51" s="47">
        <f t="shared" si="18"/>
        <v>12</v>
      </c>
      <c r="Q51" s="27">
        <f t="shared" si="19"/>
        <v>-74.501091000000002</v>
      </c>
      <c r="R51" s="27">
        <f t="shared" si="20"/>
        <v>-70.771407999999994</v>
      </c>
      <c r="S51" s="38"/>
      <c r="T51" s="27">
        <f t="shared" si="21"/>
        <v>12</v>
      </c>
      <c r="U51" s="27">
        <f t="shared" si="22"/>
        <v>-52.643760999999998</v>
      </c>
      <c r="V51" s="27">
        <f t="shared" si="23"/>
        <v>-70.439064000000002</v>
      </c>
    </row>
    <row r="52" spans="2:22" x14ac:dyDescent="0.25">
      <c r="B52">
        <v>10958333333.333</v>
      </c>
      <c r="C52">
        <v>-29.434912000000001</v>
      </c>
      <c r="E52">
        <v>10958333333.333</v>
      </c>
      <c r="F52">
        <v>-43.680213999999999</v>
      </c>
    </row>
    <row r="53" spans="2:22" x14ac:dyDescent="0.25">
      <c r="B53">
        <v>11166666666.667</v>
      </c>
      <c r="C53">
        <v>-28.976552999999999</v>
      </c>
      <c r="E53">
        <v>11166666666.667</v>
      </c>
      <c r="F53">
        <v>-43.685161999999998</v>
      </c>
    </row>
    <row r="54" spans="2:22" x14ac:dyDescent="0.25">
      <c r="B54">
        <v>11375000000</v>
      </c>
      <c r="C54">
        <v>-28.145841999999998</v>
      </c>
      <c r="E54">
        <v>11375000000</v>
      </c>
      <c r="F54">
        <v>-43.633896</v>
      </c>
    </row>
    <row r="55" spans="2:22" x14ac:dyDescent="0.25">
      <c r="B55">
        <v>11583333333.333</v>
      </c>
      <c r="C55">
        <v>-27.093354999999999</v>
      </c>
      <c r="E55">
        <v>11583333333.333</v>
      </c>
      <c r="F55">
        <v>-43.475143000000003</v>
      </c>
    </row>
    <row r="56" spans="2:22" x14ac:dyDescent="0.25">
      <c r="B56">
        <v>11791666666.667</v>
      </c>
      <c r="C56">
        <v>-25.941023000000001</v>
      </c>
      <c r="E56">
        <v>11791666666.667</v>
      </c>
      <c r="F56">
        <v>-43.247250000000001</v>
      </c>
    </row>
    <row r="57" spans="2:22" x14ac:dyDescent="0.25">
      <c r="B57">
        <v>12000000000</v>
      </c>
      <c r="C57">
        <v>-25.141221999999999</v>
      </c>
      <c r="E57">
        <v>12000000000</v>
      </c>
      <c r="F57">
        <v>-43.126658999999997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262</v>
      </c>
      <c r="E62" t="s">
        <v>19</v>
      </c>
      <c r="F62" t="s">
        <v>262</v>
      </c>
    </row>
    <row r="63" spans="2:22" x14ac:dyDescent="0.25">
      <c r="B63">
        <v>4000000000</v>
      </c>
      <c r="C63">
        <v>-73.224716000000001</v>
      </c>
      <c r="E63">
        <v>4000000000</v>
      </c>
      <c r="F63">
        <v>-47.691662000000001</v>
      </c>
    </row>
    <row r="64" spans="2:22" x14ac:dyDescent="0.25">
      <c r="B64">
        <v>4166666666.6666999</v>
      </c>
      <c r="C64">
        <v>-75.395988000000003</v>
      </c>
      <c r="E64">
        <v>4166666666.6666999</v>
      </c>
      <c r="F64">
        <v>-48.085495000000002</v>
      </c>
    </row>
    <row r="65" spans="2:6" x14ac:dyDescent="0.25">
      <c r="B65">
        <v>4333333333.3332996</v>
      </c>
      <c r="C65">
        <v>-78.802436999999998</v>
      </c>
      <c r="E65">
        <v>4333333333.3332996</v>
      </c>
      <c r="F65">
        <v>-48.659278999999998</v>
      </c>
    </row>
    <row r="66" spans="2:6" x14ac:dyDescent="0.25">
      <c r="B66">
        <v>4500000000</v>
      </c>
      <c r="C66">
        <v>-82.839920000000006</v>
      </c>
      <c r="E66">
        <v>4500000000</v>
      </c>
      <c r="F66">
        <v>-49.103634</v>
      </c>
    </row>
    <row r="67" spans="2:6" x14ac:dyDescent="0.25">
      <c r="B67">
        <v>4666666666.6667004</v>
      </c>
      <c r="C67">
        <v>-85.142859999999999</v>
      </c>
      <c r="E67">
        <v>4666666666.6667004</v>
      </c>
      <c r="F67">
        <v>-49.709468999999999</v>
      </c>
    </row>
    <row r="68" spans="2:6" x14ac:dyDescent="0.25">
      <c r="B68">
        <v>4833333333.3332996</v>
      </c>
      <c r="C68">
        <v>-84.339371</v>
      </c>
      <c r="E68">
        <v>4833333333.3332996</v>
      </c>
      <c r="F68">
        <v>-50.004199999999997</v>
      </c>
    </row>
    <row r="69" spans="2:6" x14ac:dyDescent="0.25">
      <c r="B69">
        <v>5000000000</v>
      </c>
      <c r="C69">
        <v>-81.879776000000007</v>
      </c>
      <c r="E69">
        <v>5000000000</v>
      </c>
      <c r="F69">
        <v>-49.96143</v>
      </c>
    </row>
    <row r="70" spans="2:6" x14ac:dyDescent="0.25">
      <c r="B70">
        <v>5166666666.6667004</v>
      </c>
      <c r="C70">
        <v>-79.450294</v>
      </c>
      <c r="E70">
        <v>5166666666.6667004</v>
      </c>
      <c r="F70">
        <v>-49.520690999999999</v>
      </c>
    </row>
    <row r="71" spans="2:6" x14ac:dyDescent="0.25">
      <c r="B71">
        <v>5333333333.3332996</v>
      </c>
      <c r="C71">
        <v>-78.335693000000006</v>
      </c>
      <c r="E71">
        <v>5333333333.3332996</v>
      </c>
      <c r="F71">
        <v>-48.939537000000001</v>
      </c>
    </row>
    <row r="72" spans="2:6" x14ac:dyDescent="0.25">
      <c r="B72">
        <v>5500000000</v>
      </c>
      <c r="C72">
        <v>-76.963515999999998</v>
      </c>
      <c r="E72">
        <v>5500000000</v>
      </c>
      <c r="F72">
        <v>-48.386257000000001</v>
      </c>
    </row>
    <row r="73" spans="2:6" x14ac:dyDescent="0.25">
      <c r="B73">
        <v>5666666666.6667004</v>
      </c>
      <c r="C73">
        <v>-75.037948999999998</v>
      </c>
      <c r="E73">
        <v>5666666666.6667004</v>
      </c>
      <c r="F73">
        <v>-47.558211999999997</v>
      </c>
    </row>
    <row r="74" spans="2:6" x14ac:dyDescent="0.25">
      <c r="B74">
        <v>5833333333.3332996</v>
      </c>
      <c r="C74">
        <v>-73.457038999999995</v>
      </c>
      <c r="E74">
        <v>5833333333.3332996</v>
      </c>
      <c r="F74">
        <v>-47.088496999999997</v>
      </c>
    </row>
    <row r="75" spans="2:6" x14ac:dyDescent="0.25">
      <c r="B75">
        <v>6000000000</v>
      </c>
      <c r="C75">
        <v>-72.611243999999999</v>
      </c>
      <c r="E75">
        <v>6000000000</v>
      </c>
      <c r="F75">
        <v>-47.091000000000001</v>
      </c>
    </row>
    <row r="76" spans="2:6" x14ac:dyDescent="0.25">
      <c r="B76">
        <v>6166666666.6667004</v>
      </c>
      <c r="C76">
        <v>-71.929100000000005</v>
      </c>
      <c r="E76">
        <v>6166666666.6667004</v>
      </c>
      <c r="F76">
        <v>-47.213344999999997</v>
      </c>
    </row>
    <row r="77" spans="2:6" x14ac:dyDescent="0.25">
      <c r="B77">
        <v>6333333333.3332996</v>
      </c>
      <c r="C77">
        <v>-70.870018000000002</v>
      </c>
      <c r="E77">
        <v>6333333333.3332996</v>
      </c>
      <c r="F77">
        <v>-47.177821999999999</v>
      </c>
    </row>
    <row r="78" spans="2:6" x14ac:dyDescent="0.25">
      <c r="B78">
        <v>6500000000</v>
      </c>
      <c r="C78">
        <v>-69.866866999999999</v>
      </c>
      <c r="E78">
        <v>6500000000</v>
      </c>
      <c r="F78">
        <v>-47.078426</v>
      </c>
    </row>
    <row r="79" spans="2:6" x14ac:dyDescent="0.25">
      <c r="B79">
        <v>6666666666.6667004</v>
      </c>
      <c r="C79">
        <v>-69.248649999999998</v>
      </c>
      <c r="E79">
        <v>6666666666.6667004</v>
      </c>
      <c r="F79">
        <v>-47.850512999999999</v>
      </c>
    </row>
    <row r="80" spans="2:6" x14ac:dyDescent="0.25">
      <c r="B80">
        <v>6833333333.3332996</v>
      </c>
      <c r="C80">
        <v>-68.713295000000002</v>
      </c>
      <c r="E80">
        <v>6833333333.3332996</v>
      </c>
      <c r="F80">
        <v>-48.899425999999998</v>
      </c>
    </row>
    <row r="81" spans="2:6" x14ac:dyDescent="0.25">
      <c r="B81">
        <v>7000000000</v>
      </c>
      <c r="C81">
        <v>-67.881065000000007</v>
      </c>
      <c r="E81">
        <v>7000000000</v>
      </c>
      <c r="F81">
        <v>-49.830826000000002</v>
      </c>
    </row>
    <row r="82" spans="2:6" x14ac:dyDescent="0.25">
      <c r="B82">
        <v>7166666666.6667004</v>
      </c>
      <c r="C82">
        <v>-67.341682000000006</v>
      </c>
      <c r="E82">
        <v>7166666666.6667004</v>
      </c>
      <c r="F82">
        <v>-50.825138000000003</v>
      </c>
    </row>
    <row r="83" spans="2:6" x14ac:dyDescent="0.25">
      <c r="B83">
        <v>7333333333.3332996</v>
      </c>
      <c r="C83">
        <v>-66.785529999999994</v>
      </c>
      <c r="E83">
        <v>7333333333.3332996</v>
      </c>
      <c r="F83">
        <v>-52.259422000000001</v>
      </c>
    </row>
    <row r="84" spans="2:6" x14ac:dyDescent="0.25">
      <c r="B84">
        <v>7500000000</v>
      </c>
      <c r="C84">
        <v>-66.028480999999999</v>
      </c>
      <c r="E84">
        <v>7500000000</v>
      </c>
      <c r="F84">
        <v>-53.683708000000003</v>
      </c>
    </row>
    <row r="85" spans="2:6" x14ac:dyDescent="0.25">
      <c r="B85">
        <v>7666666666.6667004</v>
      </c>
      <c r="C85">
        <v>-65.325867000000002</v>
      </c>
      <c r="E85">
        <v>7666666666.6667004</v>
      </c>
      <c r="F85">
        <v>-54.209198000000001</v>
      </c>
    </row>
    <row r="86" spans="2:6" x14ac:dyDescent="0.25">
      <c r="B86">
        <v>7833333333.3332996</v>
      </c>
      <c r="C86">
        <v>-65.156548000000001</v>
      </c>
      <c r="E86">
        <v>7833333333.3332996</v>
      </c>
      <c r="F86">
        <v>-54.144126999999997</v>
      </c>
    </row>
    <row r="87" spans="2:6" x14ac:dyDescent="0.25">
      <c r="B87">
        <v>8000000000</v>
      </c>
      <c r="C87">
        <v>-65.20993</v>
      </c>
      <c r="E87">
        <v>8000000000</v>
      </c>
      <c r="F87">
        <v>-54.464466000000002</v>
      </c>
    </row>
    <row r="88" spans="2:6" x14ac:dyDescent="0.25">
      <c r="B88">
        <v>8166666666.6667004</v>
      </c>
      <c r="C88">
        <v>-64.997840999999994</v>
      </c>
      <c r="E88">
        <v>8166666666.6667004</v>
      </c>
      <c r="F88">
        <v>-55.082554000000002</v>
      </c>
    </row>
    <row r="89" spans="2:6" x14ac:dyDescent="0.25">
      <c r="B89">
        <v>8333333333.3332996</v>
      </c>
      <c r="C89">
        <v>-65.067970000000003</v>
      </c>
      <c r="E89">
        <v>8333333333.3332996</v>
      </c>
      <c r="F89">
        <v>-55.865569999999998</v>
      </c>
    </row>
    <row r="90" spans="2:6" x14ac:dyDescent="0.25">
      <c r="B90">
        <v>8500000000</v>
      </c>
      <c r="C90">
        <v>-65.293021999999993</v>
      </c>
      <c r="E90">
        <v>8500000000</v>
      </c>
      <c r="F90">
        <v>-56.476027999999999</v>
      </c>
    </row>
    <row r="91" spans="2:6" x14ac:dyDescent="0.25">
      <c r="B91">
        <v>8666666666.6667004</v>
      </c>
      <c r="C91">
        <v>-65.461678000000006</v>
      </c>
      <c r="E91">
        <v>8666666666.6667004</v>
      </c>
      <c r="F91">
        <v>-56.961578000000003</v>
      </c>
    </row>
    <row r="92" spans="2:6" x14ac:dyDescent="0.25">
      <c r="B92">
        <v>8833333333.3332996</v>
      </c>
      <c r="C92">
        <v>-65.610298</v>
      </c>
      <c r="E92">
        <v>8833333333.3332996</v>
      </c>
      <c r="F92">
        <v>-57.212283999999997</v>
      </c>
    </row>
    <row r="93" spans="2:6" x14ac:dyDescent="0.25">
      <c r="B93">
        <v>9000000000</v>
      </c>
      <c r="C93">
        <v>-65.840446</v>
      </c>
      <c r="E93">
        <v>9000000000</v>
      </c>
      <c r="F93">
        <v>-56.696049000000002</v>
      </c>
    </row>
    <row r="94" spans="2:6" x14ac:dyDescent="0.25">
      <c r="B94">
        <v>9166666666.6667004</v>
      </c>
      <c r="C94">
        <v>-66.450119000000001</v>
      </c>
      <c r="E94">
        <v>9166666666.6667004</v>
      </c>
      <c r="F94">
        <v>-56.419243000000002</v>
      </c>
    </row>
    <row r="95" spans="2:6" x14ac:dyDescent="0.25">
      <c r="B95">
        <v>9333333333.3332996</v>
      </c>
      <c r="C95">
        <v>-66.765311999999994</v>
      </c>
      <c r="E95">
        <v>9333333333.3332996</v>
      </c>
      <c r="F95">
        <v>-55.788372000000003</v>
      </c>
    </row>
    <row r="96" spans="2:6" x14ac:dyDescent="0.25">
      <c r="B96">
        <v>9500000000</v>
      </c>
      <c r="C96">
        <v>-66.950142</v>
      </c>
      <c r="E96">
        <v>9500000000</v>
      </c>
      <c r="F96">
        <v>-55.971972999999998</v>
      </c>
    </row>
    <row r="97" spans="2:6" x14ac:dyDescent="0.25">
      <c r="B97">
        <v>9666666666.6667004</v>
      </c>
      <c r="C97">
        <v>-66.492988999999994</v>
      </c>
      <c r="E97">
        <v>9666666666.6667004</v>
      </c>
      <c r="F97">
        <v>-57.264007999999997</v>
      </c>
    </row>
    <row r="98" spans="2:6" x14ac:dyDescent="0.25">
      <c r="B98">
        <v>9833333333.3332996</v>
      </c>
      <c r="C98">
        <v>-65.771416000000002</v>
      </c>
      <c r="E98">
        <v>9833333333.3332996</v>
      </c>
      <c r="F98">
        <v>-61.154961</v>
      </c>
    </row>
    <row r="99" spans="2:6" x14ac:dyDescent="0.25">
      <c r="B99">
        <v>10000000000</v>
      </c>
      <c r="C99">
        <v>-64.517273000000003</v>
      </c>
      <c r="E99">
        <v>10000000000</v>
      </c>
      <c r="F99">
        <v>-63.906170000000003</v>
      </c>
    </row>
    <row r="100" spans="2:6" x14ac:dyDescent="0.25">
      <c r="B100">
        <v>10166666666.667</v>
      </c>
      <c r="C100">
        <v>-63.368262999999999</v>
      </c>
      <c r="E100">
        <v>10166666666.667</v>
      </c>
      <c r="F100">
        <v>-63.919032999999999</v>
      </c>
    </row>
    <row r="101" spans="2:6" x14ac:dyDescent="0.25">
      <c r="B101">
        <v>10333333333.333</v>
      </c>
      <c r="C101">
        <v>-62.278247999999998</v>
      </c>
      <c r="E101">
        <v>10333333333.333</v>
      </c>
      <c r="F101">
        <v>-60.897381000000003</v>
      </c>
    </row>
    <row r="102" spans="2:6" x14ac:dyDescent="0.25">
      <c r="B102">
        <v>10500000000</v>
      </c>
      <c r="C102">
        <v>-61.468890999999999</v>
      </c>
      <c r="E102">
        <v>10500000000</v>
      </c>
      <c r="F102">
        <v>-58.389561</v>
      </c>
    </row>
    <row r="103" spans="2:6" x14ac:dyDescent="0.25">
      <c r="B103">
        <v>10666666666.667</v>
      </c>
      <c r="C103">
        <v>-60.886882999999997</v>
      </c>
      <c r="E103">
        <v>10666666666.667</v>
      </c>
      <c r="F103">
        <v>-57.092804000000001</v>
      </c>
    </row>
    <row r="104" spans="2:6" x14ac:dyDescent="0.25">
      <c r="B104">
        <v>10833333333.333</v>
      </c>
      <c r="C104">
        <v>-60.454650999999998</v>
      </c>
      <c r="E104">
        <v>10833333333.333</v>
      </c>
      <c r="F104">
        <v>-56.460555999999997</v>
      </c>
    </row>
    <row r="105" spans="2:6" x14ac:dyDescent="0.25">
      <c r="B105">
        <v>11000000000</v>
      </c>
      <c r="C105">
        <v>-60.103073000000002</v>
      </c>
      <c r="E105">
        <v>11000000000</v>
      </c>
      <c r="F105">
        <v>-56.217315999999997</v>
      </c>
    </row>
    <row r="106" spans="2:6" x14ac:dyDescent="0.25">
      <c r="B106">
        <v>11166666666.667</v>
      </c>
      <c r="C106">
        <v>-59.679180000000002</v>
      </c>
      <c r="E106">
        <v>11166666666.667</v>
      </c>
      <c r="F106">
        <v>-56.822947999999997</v>
      </c>
    </row>
    <row r="107" spans="2:6" x14ac:dyDescent="0.25">
      <c r="B107">
        <v>11333333333.333</v>
      </c>
      <c r="C107">
        <v>-59.139491999999997</v>
      </c>
      <c r="E107">
        <v>11333333333.333</v>
      </c>
      <c r="F107">
        <v>-58.524597</v>
      </c>
    </row>
    <row r="108" spans="2:6" x14ac:dyDescent="0.25">
      <c r="B108">
        <v>11500000000</v>
      </c>
      <c r="C108">
        <v>-58.730227999999997</v>
      </c>
      <c r="E108">
        <v>11500000000</v>
      </c>
      <c r="F108">
        <v>-60.342533000000003</v>
      </c>
    </row>
    <row r="109" spans="2:6" x14ac:dyDescent="0.25">
      <c r="B109">
        <v>11666666666.667</v>
      </c>
      <c r="C109">
        <v>-58.456066</v>
      </c>
      <c r="E109">
        <v>11666666666.667</v>
      </c>
      <c r="F109">
        <v>-60.236294000000001</v>
      </c>
    </row>
    <row r="110" spans="2:6" x14ac:dyDescent="0.25">
      <c r="B110">
        <v>11833333333.333</v>
      </c>
      <c r="C110">
        <v>-58.249232999999997</v>
      </c>
      <c r="E110">
        <v>11833333333.333</v>
      </c>
      <c r="F110">
        <v>-58.379916999999999</v>
      </c>
    </row>
    <row r="111" spans="2:6" x14ac:dyDescent="0.25">
      <c r="B111">
        <v>12000000000</v>
      </c>
      <c r="C111">
        <v>-58.075767999999997</v>
      </c>
      <c r="E111">
        <v>12000000000</v>
      </c>
      <c r="F111">
        <v>-56.304381999999997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263</v>
      </c>
      <c r="E116" t="s">
        <v>19</v>
      </c>
      <c r="F116" t="s">
        <v>263</v>
      </c>
    </row>
    <row r="117" spans="2:6" x14ac:dyDescent="0.25">
      <c r="B117">
        <v>6000000000</v>
      </c>
      <c r="C117">
        <v>-42.125393000000003</v>
      </c>
      <c r="E117">
        <v>6000000000</v>
      </c>
      <c r="F117">
        <v>-61.041930999999998</v>
      </c>
    </row>
    <row r="118" spans="2:6" x14ac:dyDescent="0.25">
      <c r="B118">
        <v>6125000000</v>
      </c>
      <c r="C118">
        <v>-42.278488000000003</v>
      </c>
      <c r="E118">
        <v>6125000000</v>
      </c>
      <c r="F118">
        <v>-62.040053999999998</v>
      </c>
    </row>
    <row r="119" spans="2:6" x14ac:dyDescent="0.25">
      <c r="B119">
        <v>6250000000</v>
      </c>
      <c r="C119">
        <v>-42.609009</v>
      </c>
      <c r="E119">
        <v>6250000000</v>
      </c>
      <c r="F119">
        <v>-62.936141999999997</v>
      </c>
    </row>
    <row r="120" spans="2:6" x14ac:dyDescent="0.25">
      <c r="B120">
        <v>6375000000</v>
      </c>
      <c r="C120">
        <v>-42.207431999999997</v>
      </c>
      <c r="E120">
        <v>6375000000</v>
      </c>
      <c r="F120">
        <v>-64.075942999999995</v>
      </c>
    </row>
    <row r="121" spans="2:6" x14ac:dyDescent="0.25">
      <c r="B121">
        <v>6500000000</v>
      </c>
      <c r="C121">
        <v>-41.611961000000001</v>
      </c>
      <c r="E121">
        <v>6500000000</v>
      </c>
      <c r="F121">
        <v>-64.837378999999999</v>
      </c>
    </row>
    <row r="122" spans="2:6" x14ac:dyDescent="0.25">
      <c r="B122">
        <v>6625000000</v>
      </c>
      <c r="C122">
        <v>-41.132641</v>
      </c>
      <c r="E122">
        <v>6625000000</v>
      </c>
      <c r="F122">
        <v>-65.377898999999999</v>
      </c>
    </row>
    <row r="123" spans="2:6" x14ac:dyDescent="0.25">
      <c r="B123">
        <v>6750000000</v>
      </c>
      <c r="C123">
        <v>-41.570770000000003</v>
      </c>
      <c r="E123">
        <v>6750000000</v>
      </c>
      <c r="F123">
        <v>-65.352294999999998</v>
      </c>
    </row>
    <row r="124" spans="2:6" x14ac:dyDescent="0.25">
      <c r="B124">
        <v>6875000000</v>
      </c>
      <c r="C124">
        <v>-41.660431000000003</v>
      </c>
      <c r="E124">
        <v>6875000000</v>
      </c>
      <c r="F124">
        <v>-64.743201999999997</v>
      </c>
    </row>
    <row r="125" spans="2:6" x14ac:dyDescent="0.25">
      <c r="B125">
        <v>7000000000</v>
      </c>
      <c r="C125">
        <v>-42.166874</v>
      </c>
      <c r="E125">
        <v>7000000000</v>
      </c>
      <c r="F125">
        <v>-64.508003000000002</v>
      </c>
    </row>
    <row r="126" spans="2:6" x14ac:dyDescent="0.25">
      <c r="B126">
        <v>7125000000</v>
      </c>
      <c r="C126">
        <v>-42.691676999999999</v>
      </c>
      <c r="E126">
        <v>7125000000</v>
      </c>
      <c r="F126">
        <v>-64.072128000000006</v>
      </c>
    </row>
    <row r="127" spans="2:6" x14ac:dyDescent="0.25">
      <c r="B127">
        <v>7250000000</v>
      </c>
      <c r="C127">
        <v>-42.494537000000001</v>
      </c>
      <c r="E127">
        <v>7250000000</v>
      </c>
      <c r="F127">
        <v>-63.827190000000002</v>
      </c>
    </row>
    <row r="128" spans="2:6" x14ac:dyDescent="0.25">
      <c r="B128">
        <v>7375000000</v>
      </c>
      <c r="C128">
        <v>-41.803310000000003</v>
      </c>
      <c r="E128">
        <v>7375000000</v>
      </c>
      <c r="F128">
        <v>-63.407192000000002</v>
      </c>
    </row>
    <row r="129" spans="2:6" x14ac:dyDescent="0.25">
      <c r="B129">
        <v>7500000000</v>
      </c>
      <c r="C129">
        <v>-41.589184000000003</v>
      </c>
      <c r="E129">
        <v>7500000000</v>
      </c>
      <c r="F129">
        <v>-63.160648000000002</v>
      </c>
    </row>
    <row r="130" spans="2:6" x14ac:dyDescent="0.25">
      <c r="B130">
        <v>7625000000</v>
      </c>
      <c r="C130">
        <v>-41.923865999999997</v>
      </c>
      <c r="E130">
        <v>7625000000</v>
      </c>
      <c r="F130">
        <v>-62.618518999999999</v>
      </c>
    </row>
    <row r="131" spans="2:6" x14ac:dyDescent="0.25">
      <c r="B131">
        <v>7750000000</v>
      </c>
      <c r="C131">
        <v>-41.968788000000004</v>
      </c>
      <c r="E131">
        <v>7750000000</v>
      </c>
      <c r="F131">
        <v>-62.483578000000001</v>
      </c>
    </row>
    <row r="132" spans="2:6" x14ac:dyDescent="0.25">
      <c r="B132">
        <v>7875000000</v>
      </c>
      <c r="C132">
        <v>-42.269134999999999</v>
      </c>
      <c r="E132">
        <v>7875000000</v>
      </c>
      <c r="F132">
        <v>-62.072749999999999</v>
      </c>
    </row>
    <row r="133" spans="2:6" x14ac:dyDescent="0.25">
      <c r="B133">
        <v>8000000000</v>
      </c>
      <c r="C133">
        <v>-42.449516000000003</v>
      </c>
      <c r="E133">
        <v>8000000000</v>
      </c>
      <c r="F133">
        <v>-61.878529</v>
      </c>
    </row>
    <row r="134" spans="2:6" x14ac:dyDescent="0.25">
      <c r="B134">
        <v>8125000000</v>
      </c>
      <c r="C134">
        <v>-42.054661000000003</v>
      </c>
      <c r="E134">
        <v>8125000000</v>
      </c>
      <c r="F134">
        <v>-61.549664</v>
      </c>
    </row>
    <row r="135" spans="2:6" x14ac:dyDescent="0.25">
      <c r="B135">
        <v>8250000000</v>
      </c>
      <c r="C135">
        <v>-41.212234000000002</v>
      </c>
      <c r="E135">
        <v>8250000000</v>
      </c>
      <c r="F135">
        <v>-61.577221000000002</v>
      </c>
    </row>
    <row r="136" spans="2:6" x14ac:dyDescent="0.25">
      <c r="B136">
        <v>8375000000</v>
      </c>
      <c r="C136">
        <v>-41.162891000000002</v>
      </c>
      <c r="E136">
        <v>8375000000</v>
      </c>
      <c r="F136">
        <v>-61.149543999999999</v>
      </c>
    </row>
    <row r="137" spans="2:6" x14ac:dyDescent="0.25">
      <c r="B137">
        <v>8500000000</v>
      </c>
      <c r="C137">
        <v>-41.613506000000001</v>
      </c>
      <c r="E137">
        <v>8500000000</v>
      </c>
      <c r="F137">
        <v>-60.618617999999998</v>
      </c>
    </row>
    <row r="138" spans="2:6" x14ac:dyDescent="0.25">
      <c r="B138">
        <v>8625000000</v>
      </c>
      <c r="C138">
        <v>-41.876148000000001</v>
      </c>
      <c r="E138">
        <v>8625000000</v>
      </c>
      <c r="F138">
        <v>-60.367882000000002</v>
      </c>
    </row>
    <row r="139" spans="2:6" x14ac:dyDescent="0.25">
      <c r="B139">
        <v>8750000000</v>
      </c>
      <c r="C139">
        <v>-42.109684000000001</v>
      </c>
      <c r="E139">
        <v>8750000000</v>
      </c>
      <c r="F139">
        <v>-60.074505000000002</v>
      </c>
    </row>
    <row r="140" spans="2:6" x14ac:dyDescent="0.25">
      <c r="B140">
        <v>8875000000</v>
      </c>
      <c r="C140">
        <v>-42.088191999999999</v>
      </c>
      <c r="E140">
        <v>8875000000</v>
      </c>
      <c r="F140">
        <v>-60.059714999999997</v>
      </c>
    </row>
    <row r="141" spans="2:6" x14ac:dyDescent="0.25">
      <c r="B141">
        <v>9000000000</v>
      </c>
      <c r="C141">
        <v>-41.652897000000003</v>
      </c>
      <c r="E141">
        <v>9000000000</v>
      </c>
      <c r="F141">
        <v>-60.105907000000002</v>
      </c>
    </row>
    <row r="142" spans="2:6" x14ac:dyDescent="0.25">
      <c r="B142">
        <v>9125000000</v>
      </c>
      <c r="C142">
        <v>-41.226726999999997</v>
      </c>
      <c r="E142">
        <v>9125000000</v>
      </c>
      <c r="F142">
        <v>-60.190342000000001</v>
      </c>
    </row>
    <row r="143" spans="2:6" x14ac:dyDescent="0.25">
      <c r="B143">
        <v>9250000000</v>
      </c>
      <c r="C143">
        <v>-41.577357999999997</v>
      </c>
      <c r="E143">
        <v>9250000000</v>
      </c>
      <c r="F143">
        <v>-59.841419000000002</v>
      </c>
    </row>
    <row r="144" spans="2:6" x14ac:dyDescent="0.25">
      <c r="B144">
        <v>9375000000</v>
      </c>
      <c r="C144">
        <v>-42.005920000000003</v>
      </c>
      <c r="E144">
        <v>9375000000</v>
      </c>
      <c r="F144">
        <v>-59.602829</v>
      </c>
    </row>
    <row r="145" spans="2:6" x14ac:dyDescent="0.25">
      <c r="B145">
        <v>9500000000</v>
      </c>
      <c r="C145">
        <v>-42.091639999999998</v>
      </c>
      <c r="E145">
        <v>9500000000</v>
      </c>
      <c r="F145">
        <v>-59.799343</v>
      </c>
    </row>
    <row r="146" spans="2:6" x14ac:dyDescent="0.25">
      <c r="B146">
        <v>9625000000</v>
      </c>
      <c r="C146">
        <v>-42.048271</v>
      </c>
      <c r="E146">
        <v>9625000000</v>
      </c>
      <c r="F146">
        <v>-59.862533999999997</v>
      </c>
    </row>
    <row r="147" spans="2:6" x14ac:dyDescent="0.25">
      <c r="B147">
        <v>9750000000</v>
      </c>
      <c r="C147">
        <v>-42.368327999999998</v>
      </c>
      <c r="E147">
        <v>9750000000</v>
      </c>
      <c r="F147">
        <v>-59.931956999999997</v>
      </c>
    </row>
    <row r="148" spans="2:6" x14ac:dyDescent="0.25">
      <c r="B148">
        <v>9875000000</v>
      </c>
      <c r="C148">
        <v>-42.420940000000002</v>
      </c>
      <c r="E148">
        <v>9875000000</v>
      </c>
      <c r="F148">
        <v>-59.863281000000001</v>
      </c>
    </row>
    <row r="149" spans="2:6" x14ac:dyDescent="0.25">
      <c r="B149">
        <v>10000000000</v>
      </c>
      <c r="C149">
        <v>-42.525596999999998</v>
      </c>
      <c r="E149">
        <v>10000000000</v>
      </c>
      <c r="F149">
        <v>-60.068558000000003</v>
      </c>
    </row>
    <row r="150" spans="2:6" x14ac:dyDescent="0.25">
      <c r="B150">
        <v>10125000000</v>
      </c>
      <c r="C150">
        <v>-42.689357999999999</v>
      </c>
      <c r="E150">
        <v>10125000000</v>
      </c>
      <c r="F150">
        <v>-60.103149000000002</v>
      </c>
    </row>
    <row r="151" spans="2:6" x14ac:dyDescent="0.25">
      <c r="B151">
        <v>10250000000</v>
      </c>
      <c r="C151">
        <v>-43.157623000000001</v>
      </c>
      <c r="E151">
        <v>10250000000</v>
      </c>
      <c r="F151">
        <v>-60.124039000000003</v>
      </c>
    </row>
    <row r="152" spans="2:6" x14ac:dyDescent="0.25">
      <c r="B152">
        <v>10375000000</v>
      </c>
      <c r="C152">
        <v>-43.492874</v>
      </c>
      <c r="E152">
        <v>10375000000</v>
      </c>
      <c r="F152">
        <v>-59.990527999999998</v>
      </c>
    </row>
    <row r="153" spans="2:6" x14ac:dyDescent="0.25">
      <c r="B153">
        <v>10500000000</v>
      </c>
      <c r="C153">
        <v>-43.917492000000003</v>
      </c>
      <c r="E153">
        <v>10500000000</v>
      </c>
      <c r="F153">
        <v>-59.676085999999998</v>
      </c>
    </row>
    <row r="154" spans="2:6" x14ac:dyDescent="0.25">
      <c r="B154">
        <v>10625000000</v>
      </c>
      <c r="C154">
        <v>-44.371571000000003</v>
      </c>
      <c r="E154">
        <v>10625000000</v>
      </c>
      <c r="F154">
        <v>-59.517238999999996</v>
      </c>
    </row>
    <row r="155" spans="2:6" x14ac:dyDescent="0.25">
      <c r="B155">
        <v>10750000000</v>
      </c>
      <c r="C155">
        <v>-44.628487</v>
      </c>
      <c r="E155">
        <v>10750000000</v>
      </c>
      <c r="F155">
        <v>-59.558247000000001</v>
      </c>
    </row>
    <row r="156" spans="2:6" x14ac:dyDescent="0.25">
      <c r="B156">
        <v>10875000000</v>
      </c>
      <c r="C156">
        <v>-44.630778999999997</v>
      </c>
      <c r="E156">
        <v>10875000000</v>
      </c>
      <c r="F156">
        <v>-59.690913999999999</v>
      </c>
    </row>
    <row r="157" spans="2:6" x14ac:dyDescent="0.25">
      <c r="B157">
        <v>11000000000</v>
      </c>
      <c r="C157">
        <v>-44.523055999999997</v>
      </c>
      <c r="E157">
        <v>11000000000</v>
      </c>
      <c r="F157">
        <v>-59.665134000000002</v>
      </c>
    </row>
    <row r="158" spans="2:6" x14ac:dyDescent="0.25">
      <c r="B158">
        <v>11125000000</v>
      </c>
      <c r="C158">
        <v>-44.465107000000003</v>
      </c>
      <c r="E158">
        <v>11125000000</v>
      </c>
      <c r="F158">
        <v>-59.698830000000001</v>
      </c>
    </row>
    <row r="159" spans="2:6" x14ac:dyDescent="0.25">
      <c r="B159">
        <v>11250000000</v>
      </c>
      <c r="C159">
        <v>-44.267409999999998</v>
      </c>
      <c r="E159">
        <v>11250000000</v>
      </c>
      <c r="F159">
        <v>-59.752212999999998</v>
      </c>
    </row>
    <row r="160" spans="2:6" x14ac:dyDescent="0.25">
      <c r="B160">
        <v>11375000000</v>
      </c>
      <c r="C160">
        <v>-44.107368000000001</v>
      </c>
      <c r="E160">
        <v>11375000000</v>
      </c>
      <c r="F160">
        <v>-59.934334</v>
      </c>
    </row>
    <row r="161" spans="2:6" x14ac:dyDescent="0.25">
      <c r="B161">
        <v>11500000000</v>
      </c>
      <c r="C161">
        <v>-43.860992000000003</v>
      </c>
      <c r="E161">
        <v>11500000000</v>
      </c>
      <c r="F161">
        <v>-60.042217000000001</v>
      </c>
    </row>
    <row r="162" spans="2:6" x14ac:dyDescent="0.25">
      <c r="B162">
        <v>11625000000</v>
      </c>
      <c r="C162">
        <v>-43.69717</v>
      </c>
      <c r="E162">
        <v>11625000000</v>
      </c>
      <c r="F162">
        <v>-60.183083000000003</v>
      </c>
    </row>
    <row r="163" spans="2:6" x14ac:dyDescent="0.25">
      <c r="B163">
        <v>11750000000</v>
      </c>
      <c r="C163">
        <v>-43.326343999999999</v>
      </c>
      <c r="E163">
        <v>11750000000</v>
      </c>
      <c r="F163">
        <v>-60.364449</v>
      </c>
    </row>
    <row r="164" spans="2:6" x14ac:dyDescent="0.25">
      <c r="B164">
        <v>11875000000</v>
      </c>
      <c r="C164">
        <v>-43.088284000000002</v>
      </c>
      <c r="E164">
        <v>11875000000</v>
      </c>
      <c r="F164">
        <v>-60.844985999999999</v>
      </c>
    </row>
    <row r="165" spans="2:6" x14ac:dyDescent="0.25">
      <c r="B165">
        <v>12000000000</v>
      </c>
      <c r="C165">
        <v>-42.910998999999997</v>
      </c>
      <c r="E165">
        <v>12000000000</v>
      </c>
      <c r="F165">
        <v>-61.297749000000003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274</v>
      </c>
      <c r="E170" t="s">
        <v>19</v>
      </c>
      <c r="F170" t="s">
        <v>274</v>
      </c>
    </row>
    <row r="171" spans="2:6" x14ac:dyDescent="0.25">
      <c r="B171">
        <v>8000000000</v>
      </c>
      <c r="C171">
        <v>-95.646797000000007</v>
      </c>
      <c r="E171">
        <v>8000000000</v>
      </c>
      <c r="F171">
        <v>-55.49324</v>
      </c>
    </row>
    <row r="172" spans="2:6" x14ac:dyDescent="0.25">
      <c r="B172">
        <v>8083333333.3332996</v>
      </c>
      <c r="C172">
        <v>-94.432784999999996</v>
      </c>
      <c r="E172">
        <v>8083333333.3332996</v>
      </c>
      <c r="F172">
        <v>-55.964531000000001</v>
      </c>
    </row>
    <row r="173" spans="2:6" x14ac:dyDescent="0.25">
      <c r="B173">
        <v>8166666666.6667004</v>
      </c>
      <c r="C173">
        <v>-93.230743000000004</v>
      </c>
      <c r="E173">
        <v>8166666666.6667004</v>
      </c>
      <c r="F173">
        <v>-56.580505000000002</v>
      </c>
    </row>
    <row r="174" spans="2:6" x14ac:dyDescent="0.25">
      <c r="B174">
        <v>8250000000</v>
      </c>
      <c r="C174">
        <v>-91.650452000000001</v>
      </c>
      <c r="E174">
        <v>8250000000</v>
      </c>
      <c r="F174">
        <v>-57.067996999999998</v>
      </c>
    </row>
    <row r="175" spans="2:6" x14ac:dyDescent="0.25">
      <c r="B175">
        <v>8333333333.3332996</v>
      </c>
      <c r="C175">
        <v>-90.762337000000002</v>
      </c>
      <c r="E175">
        <v>8333333333.3332996</v>
      </c>
      <c r="F175">
        <v>-56.979328000000002</v>
      </c>
    </row>
    <row r="176" spans="2:6" x14ac:dyDescent="0.25">
      <c r="B176">
        <v>8416666666.6667004</v>
      </c>
      <c r="C176">
        <v>-89.817443999999995</v>
      </c>
      <c r="E176">
        <v>8416666666.6667004</v>
      </c>
      <c r="F176">
        <v>-56.643093</v>
      </c>
    </row>
    <row r="177" spans="2:6" x14ac:dyDescent="0.25">
      <c r="B177">
        <v>8500000000</v>
      </c>
      <c r="C177">
        <v>-87.854384999999994</v>
      </c>
      <c r="E177">
        <v>8500000000</v>
      </c>
      <c r="F177">
        <v>-56.988171000000001</v>
      </c>
    </row>
    <row r="178" spans="2:6" x14ac:dyDescent="0.25">
      <c r="B178">
        <v>8583333333.3332996</v>
      </c>
      <c r="C178">
        <v>-86.894745</v>
      </c>
      <c r="E178">
        <v>8583333333.3332996</v>
      </c>
      <c r="F178">
        <v>-57.449630999999997</v>
      </c>
    </row>
    <row r="179" spans="2:6" x14ac:dyDescent="0.25">
      <c r="B179">
        <v>8666666666.6667004</v>
      </c>
      <c r="C179">
        <v>-85.758537000000004</v>
      </c>
      <c r="E179">
        <v>8666666666.6667004</v>
      </c>
      <c r="F179">
        <v>-58.069358999999999</v>
      </c>
    </row>
    <row r="180" spans="2:6" x14ac:dyDescent="0.25">
      <c r="B180">
        <v>8750000000</v>
      </c>
      <c r="C180">
        <v>-84.950935000000001</v>
      </c>
      <c r="E180">
        <v>8750000000</v>
      </c>
      <c r="F180">
        <v>-58.238255000000002</v>
      </c>
    </row>
    <row r="181" spans="2:6" x14ac:dyDescent="0.25">
      <c r="B181">
        <v>8833333333.3332996</v>
      </c>
      <c r="C181">
        <v>-84.744072000000003</v>
      </c>
      <c r="E181">
        <v>8833333333.3332996</v>
      </c>
      <c r="F181">
        <v>-58.437106999999997</v>
      </c>
    </row>
    <row r="182" spans="2:6" x14ac:dyDescent="0.25">
      <c r="B182">
        <v>8916666666.6667004</v>
      </c>
      <c r="C182">
        <v>-84.197861000000003</v>
      </c>
      <c r="E182">
        <v>8916666666.6667004</v>
      </c>
      <c r="F182">
        <v>-58.961029000000003</v>
      </c>
    </row>
    <row r="183" spans="2:6" x14ac:dyDescent="0.25">
      <c r="B183">
        <v>9000000000</v>
      </c>
      <c r="C183">
        <v>-83.979743999999997</v>
      </c>
      <c r="E183">
        <v>9000000000</v>
      </c>
      <c r="F183">
        <v>-59.225406999999997</v>
      </c>
    </row>
    <row r="184" spans="2:6" x14ac:dyDescent="0.25">
      <c r="B184">
        <v>9083333333.3332996</v>
      </c>
      <c r="C184">
        <v>-83.305053999999998</v>
      </c>
      <c r="E184">
        <v>9083333333.3332996</v>
      </c>
      <c r="F184">
        <v>-59.365482</v>
      </c>
    </row>
    <row r="185" spans="2:6" x14ac:dyDescent="0.25">
      <c r="B185">
        <v>9166666666.6667004</v>
      </c>
      <c r="C185">
        <v>-83.167952999999997</v>
      </c>
      <c r="E185">
        <v>9166666666.6667004</v>
      </c>
      <c r="F185">
        <v>-58.903454000000004</v>
      </c>
    </row>
    <row r="186" spans="2:6" x14ac:dyDescent="0.25">
      <c r="B186">
        <v>9250000000</v>
      </c>
      <c r="C186">
        <v>-82.832877999999994</v>
      </c>
      <c r="E186">
        <v>9250000000</v>
      </c>
      <c r="F186">
        <v>-59.359848</v>
      </c>
    </row>
    <row r="187" spans="2:6" x14ac:dyDescent="0.25">
      <c r="B187">
        <v>9333333333.3332996</v>
      </c>
      <c r="C187">
        <v>-82.150818000000001</v>
      </c>
      <c r="E187">
        <v>9333333333.3332996</v>
      </c>
      <c r="F187">
        <v>-60.041378000000002</v>
      </c>
    </row>
    <row r="188" spans="2:6" x14ac:dyDescent="0.25">
      <c r="B188">
        <v>9416666666.6667004</v>
      </c>
      <c r="C188">
        <v>-82.135695999999996</v>
      </c>
      <c r="E188">
        <v>9416666666.6667004</v>
      </c>
      <c r="F188">
        <v>-61.059341000000003</v>
      </c>
    </row>
    <row r="189" spans="2:6" x14ac:dyDescent="0.25">
      <c r="B189">
        <v>9500000000</v>
      </c>
      <c r="C189">
        <v>-80.906952000000004</v>
      </c>
      <c r="E189">
        <v>9500000000</v>
      </c>
      <c r="F189">
        <v>-61.103847999999999</v>
      </c>
    </row>
    <row r="190" spans="2:6" x14ac:dyDescent="0.25">
      <c r="B190">
        <v>9583333333.3332996</v>
      </c>
      <c r="C190">
        <v>-80.117912000000004</v>
      </c>
      <c r="E190">
        <v>9583333333.3332996</v>
      </c>
      <c r="F190">
        <v>-61.491512</v>
      </c>
    </row>
    <row r="191" spans="2:6" x14ac:dyDescent="0.25">
      <c r="B191">
        <v>9666666666.6667004</v>
      </c>
      <c r="C191">
        <v>-78.561599999999999</v>
      </c>
      <c r="E191">
        <v>9666666666.6667004</v>
      </c>
      <c r="F191">
        <v>-61.793663000000002</v>
      </c>
    </row>
    <row r="192" spans="2:6" x14ac:dyDescent="0.25">
      <c r="B192">
        <v>9750000000</v>
      </c>
      <c r="C192">
        <v>-78.238067999999998</v>
      </c>
      <c r="E192">
        <v>9750000000</v>
      </c>
      <c r="F192">
        <v>-62.517296000000002</v>
      </c>
    </row>
    <row r="193" spans="2:6" x14ac:dyDescent="0.25">
      <c r="B193">
        <v>9833333333.3332996</v>
      </c>
      <c r="C193">
        <v>-77.682822999999999</v>
      </c>
      <c r="E193">
        <v>9833333333.3332996</v>
      </c>
      <c r="F193">
        <v>-62.855682000000002</v>
      </c>
    </row>
    <row r="194" spans="2:6" x14ac:dyDescent="0.25">
      <c r="B194">
        <v>9916666666.6667004</v>
      </c>
      <c r="C194">
        <v>-77.068809999999999</v>
      </c>
      <c r="E194">
        <v>9916666666.6667004</v>
      </c>
      <c r="F194">
        <v>-62.960402999999999</v>
      </c>
    </row>
    <row r="195" spans="2:6" x14ac:dyDescent="0.25">
      <c r="B195">
        <v>10000000000</v>
      </c>
      <c r="C195">
        <v>-76.410751000000005</v>
      </c>
      <c r="E195">
        <v>10000000000</v>
      </c>
      <c r="F195">
        <v>-63.632159999999999</v>
      </c>
    </row>
    <row r="196" spans="2:6" x14ac:dyDescent="0.25">
      <c r="B196">
        <v>10083333333.333</v>
      </c>
      <c r="C196">
        <v>-75.834969000000001</v>
      </c>
      <c r="E196">
        <v>10083333333.333</v>
      </c>
      <c r="F196">
        <v>-64.204498000000001</v>
      </c>
    </row>
    <row r="197" spans="2:6" x14ac:dyDescent="0.25">
      <c r="B197">
        <v>10166666666.667</v>
      </c>
      <c r="C197">
        <v>-75.475005999999993</v>
      </c>
      <c r="E197">
        <v>10166666666.667</v>
      </c>
      <c r="F197">
        <v>-64.652054000000007</v>
      </c>
    </row>
    <row r="198" spans="2:6" x14ac:dyDescent="0.25">
      <c r="B198">
        <v>10250000000</v>
      </c>
      <c r="C198">
        <v>-74.892311000000007</v>
      </c>
      <c r="E198">
        <v>10250000000</v>
      </c>
      <c r="F198">
        <v>-65.097733000000005</v>
      </c>
    </row>
    <row r="199" spans="2:6" x14ac:dyDescent="0.25">
      <c r="B199">
        <v>10333333333.333</v>
      </c>
      <c r="C199">
        <v>-74.659019000000001</v>
      </c>
      <c r="E199">
        <v>10333333333.333</v>
      </c>
      <c r="F199">
        <v>-64.959038000000007</v>
      </c>
    </row>
    <row r="200" spans="2:6" x14ac:dyDescent="0.25">
      <c r="B200">
        <v>10416666666.667</v>
      </c>
      <c r="C200">
        <v>-74.334618000000006</v>
      </c>
      <c r="E200">
        <v>10416666666.667</v>
      </c>
      <c r="F200">
        <v>-65.384253999999999</v>
      </c>
    </row>
    <row r="201" spans="2:6" x14ac:dyDescent="0.25">
      <c r="B201">
        <v>10500000000</v>
      </c>
      <c r="C201">
        <v>-74.317909</v>
      </c>
      <c r="E201">
        <v>10500000000</v>
      </c>
      <c r="F201">
        <v>-64.983833000000004</v>
      </c>
    </row>
    <row r="202" spans="2:6" x14ac:dyDescent="0.25">
      <c r="B202">
        <v>10583333333.333</v>
      </c>
      <c r="C202">
        <v>-73.762680000000003</v>
      </c>
      <c r="E202">
        <v>10583333333.333</v>
      </c>
      <c r="F202">
        <v>-64.520347999999998</v>
      </c>
    </row>
    <row r="203" spans="2:6" x14ac:dyDescent="0.25">
      <c r="B203">
        <v>10666666666.667</v>
      </c>
      <c r="C203">
        <v>-73.536133000000007</v>
      </c>
      <c r="E203">
        <v>10666666666.667</v>
      </c>
      <c r="F203">
        <v>-64.431991999999994</v>
      </c>
    </row>
    <row r="204" spans="2:6" x14ac:dyDescent="0.25">
      <c r="B204">
        <v>10750000000</v>
      </c>
      <c r="C204">
        <v>-73.192977999999997</v>
      </c>
      <c r="E204">
        <v>10750000000</v>
      </c>
      <c r="F204">
        <v>-64.829620000000006</v>
      </c>
    </row>
    <row r="205" spans="2:6" x14ac:dyDescent="0.25">
      <c r="B205">
        <v>10833333333.333</v>
      </c>
      <c r="C205">
        <v>-73.145668000000001</v>
      </c>
      <c r="E205">
        <v>10833333333.333</v>
      </c>
      <c r="F205">
        <v>-65.178878999999995</v>
      </c>
    </row>
    <row r="206" spans="2:6" x14ac:dyDescent="0.25">
      <c r="B206">
        <v>10916666666.667</v>
      </c>
      <c r="C206">
        <v>-73.198539999999994</v>
      </c>
      <c r="E206">
        <v>10916666666.667</v>
      </c>
      <c r="F206">
        <v>-66.000670999999997</v>
      </c>
    </row>
    <row r="207" spans="2:6" x14ac:dyDescent="0.25">
      <c r="B207">
        <v>11000000000</v>
      </c>
      <c r="C207">
        <v>-73.003135999999998</v>
      </c>
      <c r="E207">
        <v>11000000000</v>
      </c>
      <c r="F207">
        <v>-65.509551999999999</v>
      </c>
    </row>
    <row r="208" spans="2:6" x14ac:dyDescent="0.25">
      <c r="B208">
        <v>11083333333.333</v>
      </c>
      <c r="C208">
        <v>-73.282409999999999</v>
      </c>
      <c r="E208">
        <v>11083333333.333</v>
      </c>
      <c r="F208">
        <v>-66.755402000000004</v>
      </c>
    </row>
    <row r="209" spans="2:6" x14ac:dyDescent="0.25">
      <c r="B209">
        <v>11166666666.667</v>
      </c>
      <c r="C209">
        <v>-73.101303000000001</v>
      </c>
      <c r="E209">
        <v>11166666666.667</v>
      </c>
      <c r="F209">
        <v>-67.808090000000007</v>
      </c>
    </row>
    <row r="210" spans="2:6" x14ac:dyDescent="0.25">
      <c r="B210">
        <v>11250000000</v>
      </c>
      <c r="C210">
        <v>-73.294242999999994</v>
      </c>
      <c r="E210">
        <v>11250000000</v>
      </c>
      <c r="F210">
        <v>-68.180580000000006</v>
      </c>
    </row>
    <row r="211" spans="2:6" x14ac:dyDescent="0.25">
      <c r="B211">
        <v>11333333333.333</v>
      </c>
      <c r="C211">
        <v>-73.401077000000001</v>
      </c>
      <c r="E211">
        <v>11333333333.333</v>
      </c>
      <c r="F211">
        <v>-68.457283000000004</v>
      </c>
    </row>
    <row r="212" spans="2:6" x14ac:dyDescent="0.25">
      <c r="B212">
        <v>11416666666.667</v>
      </c>
      <c r="C212">
        <v>-73.536201000000005</v>
      </c>
      <c r="E212">
        <v>11416666666.667</v>
      </c>
      <c r="F212">
        <v>-68.906464</v>
      </c>
    </row>
    <row r="213" spans="2:6" x14ac:dyDescent="0.25">
      <c r="B213">
        <v>11500000000</v>
      </c>
      <c r="C213">
        <v>-73.860175999999996</v>
      </c>
      <c r="E213">
        <v>11500000000</v>
      </c>
      <c r="F213">
        <v>-71.049767000000003</v>
      </c>
    </row>
    <row r="214" spans="2:6" x14ac:dyDescent="0.25">
      <c r="B214">
        <v>11583333333.333</v>
      </c>
      <c r="C214">
        <v>-73.765877000000003</v>
      </c>
      <c r="E214">
        <v>11583333333.333</v>
      </c>
      <c r="F214">
        <v>-72.020813000000004</v>
      </c>
    </row>
    <row r="215" spans="2:6" x14ac:dyDescent="0.25">
      <c r="B215">
        <v>11666666666.667</v>
      </c>
      <c r="C215">
        <v>-74.165122999999994</v>
      </c>
      <c r="E215">
        <v>11666666666.667</v>
      </c>
      <c r="F215">
        <v>-77.455230999999998</v>
      </c>
    </row>
    <row r="216" spans="2:6" x14ac:dyDescent="0.25">
      <c r="B216">
        <v>11750000000</v>
      </c>
      <c r="C216">
        <v>-74.153557000000006</v>
      </c>
      <c r="E216">
        <v>11750000000</v>
      </c>
      <c r="F216">
        <v>-76.724213000000006</v>
      </c>
    </row>
    <row r="217" spans="2:6" x14ac:dyDescent="0.25">
      <c r="B217">
        <v>11833333333.333</v>
      </c>
      <c r="C217">
        <v>-74.629005000000006</v>
      </c>
      <c r="E217">
        <v>11833333333.333</v>
      </c>
      <c r="F217">
        <v>-76.859367000000006</v>
      </c>
    </row>
    <row r="218" spans="2:6" x14ac:dyDescent="0.25">
      <c r="B218">
        <v>11916666666.667</v>
      </c>
      <c r="C218">
        <v>-74.373337000000006</v>
      </c>
      <c r="E218">
        <v>11916666666.667</v>
      </c>
      <c r="F218">
        <v>-70.794846000000007</v>
      </c>
    </row>
    <row r="219" spans="2:6" x14ac:dyDescent="0.25">
      <c r="B219">
        <v>12000000000</v>
      </c>
      <c r="C219">
        <v>-74.501091000000002</v>
      </c>
      <c r="E219">
        <v>12000000000</v>
      </c>
      <c r="F219">
        <v>-70.771407999999994</v>
      </c>
    </row>
    <row r="220" spans="2:6" x14ac:dyDescent="0.25">
      <c r="B220" t="s">
        <v>21</v>
      </c>
      <c r="E220" t="s">
        <v>21</v>
      </c>
    </row>
    <row r="223" spans="2:6" x14ac:dyDescent="0.25">
      <c r="B223" t="s">
        <v>25</v>
      </c>
      <c r="E223" t="s">
        <v>25</v>
      </c>
    </row>
    <row r="224" spans="2:6" x14ac:dyDescent="0.25">
      <c r="B224" t="s">
        <v>19</v>
      </c>
      <c r="C224" t="s">
        <v>300</v>
      </c>
      <c r="E224" t="s">
        <v>19</v>
      </c>
      <c r="F224" t="s">
        <v>300</v>
      </c>
    </row>
    <row r="225" spans="2:6" x14ac:dyDescent="0.25">
      <c r="B225">
        <v>10000000000</v>
      </c>
      <c r="C225">
        <v>-51.884887999999997</v>
      </c>
      <c r="E225">
        <v>10000000000</v>
      </c>
      <c r="F225">
        <v>-70.800667000000004</v>
      </c>
    </row>
    <row r="226" spans="2:6" x14ac:dyDescent="0.25">
      <c r="B226">
        <v>10041666666.667</v>
      </c>
      <c r="C226">
        <v>-53.259749999999997</v>
      </c>
      <c r="E226">
        <v>10041666666.667</v>
      </c>
      <c r="F226">
        <v>-69.719543000000002</v>
      </c>
    </row>
    <row r="227" spans="2:6" x14ac:dyDescent="0.25">
      <c r="B227">
        <v>10083333333.333</v>
      </c>
      <c r="C227">
        <v>-52.226771999999997</v>
      </c>
      <c r="E227">
        <v>10083333333.333</v>
      </c>
      <c r="F227">
        <v>-70.799019000000001</v>
      </c>
    </row>
    <row r="228" spans="2:6" x14ac:dyDescent="0.25">
      <c r="B228">
        <v>10125000000</v>
      </c>
      <c r="C228">
        <v>-52.442135</v>
      </c>
      <c r="E228">
        <v>10125000000</v>
      </c>
      <c r="F228">
        <v>-70.033469999999994</v>
      </c>
    </row>
    <row r="229" spans="2:6" x14ac:dyDescent="0.25">
      <c r="B229">
        <v>10166666666.667</v>
      </c>
      <c r="C229">
        <v>-52.668368999999998</v>
      </c>
      <c r="E229">
        <v>10166666666.667</v>
      </c>
      <c r="F229">
        <v>-69.465698000000003</v>
      </c>
    </row>
    <row r="230" spans="2:6" x14ac:dyDescent="0.25">
      <c r="B230">
        <v>10208333333.333</v>
      </c>
      <c r="C230">
        <v>-52.145617999999999</v>
      </c>
      <c r="E230">
        <v>10208333333.333</v>
      </c>
      <c r="F230">
        <v>-69.291427999999996</v>
      </c>
    </row>
    <row r="231" spans="2:6" x14ac:dyDescent="0.25">
      <c r="B231">
        <v>10250000000</v>
      </c>
      <c r="C231">
        <v>-53.565350000000002</v>
      </c>
      <c r="E231">
        <v>10250000000</v>
      </c>
      <c r="F231">
        <v>-70.200965999999994</v>
      </c>
    </row>
    <row r="232" spans="2:6" x14ac:dyDescent="0.25">
      <c r="B232">
        <v>10291666666.667</v>
      </c>
      <c r="C232">
        <v>-53.439770000000003</v>
      </c>
      <c r="E232">
        <v>10291666666.667</v>
      </c>
      <c r="F232">
        <v>-70.878715999999997</v>
      </c>
    </row>
    <row r="233" spans="2:6" x14ac:dyDescent="0.25">
      <c r="B233">
        <v>10333333333.333</v>
      </c>
      <c r="C233">
        <v>-54.256050000000002</v>
      </c>
      <c r="E233">
        <v>10333333333.333</v>
      </c>
      <c r="F233">
        <v>-69.898155000000003</v>
      </c>
    </row>
    <row r="234" spans="2:6" x14ac:dyDescent="0.25">
      <c r="B234">
        <v>10375000000</v>
      </c>
      <c r="C234">
        <v>-54.313254999999998</v>
      </c>
      <c r="E234">
        <v>10375000000</v>
      </c>
      <c r="F234">
        <v>-70.506050000000002</v>
      </c>
    </row>
    <row r="235" spans="2:6" x14ac:dyDescent="0.25">
      <c r="B235">
        <v>10416666666.667</v>
      </c>
      <c r="C235">
        <v>-54.072989999999997</v>
      </c>
      <c r="E235">
        <v>10416666666.667</v>
      </c>
      <c r="F235">
        <v>-70.228049999999996</v>
      </c>
    </row>
    <row r="236" spans="2:6" x14ac:dyDescent="0.25">
      <c r="B236">
        <v>10458333333.333</v>
      </c>
      <c r="C236">
        <v>-54.200927999999998</v>
      </c>
      <c r="E236">
        <v>10458333333.333</v>
      </c>
      <c r="F236">
        <v>-69.475150999999997</v>
      </c>
    </row>
    <row r="237" spans="2:6" x14ac:dyDescent="0.25">
      <c r="B237">
        <v>10500000000</v>
      </c>
      <c r="C237">
        <v>-53.156570000000002</v>
      </c>
      <c r="E237">
        <v>10500000000</v>
      </c>
      <c r="F237">
        <v>-68.372887000000006</v>
      </c>
    </row>
    <row r="238" spans="2:6" x14ac:dyDescent="0.25">
      <c r="B238">
        <v>10541666666.667</v>
      </c>
      <c r="C238">
        <v>-53.406936999999999</v>
      </c>
      <c r="E238">
        <v>10541666666.667</v>
      </c>
      <c r="F238">
        <v>-68.154838999999996</v>
      </c>
    </row>
    <row r="239" spans="2:6" x14ac:dyDescent="0.25">
      <c r="B239">
        <v>10583333333.333</v>
      </c>
      <c r="C239">
        <v>-52.939556000000003</v>
      </c>
      <c r="E239">
        <v>10583333333.333</v>
      </c>
      <c r="F239">
        <v>-68.486396999999997</v>
      </c>
    </row>
    <row r="240" spans="2:6" x14ac:dyDescent="0.25">
      <c r="B240">
        <v>10625000000</v>
      </c>
      <c r="C240">
        <v>-53.673507999999998</v>
      </c>
      <c r="E240">
        <v>10625000000</v>
      </c>
      <c r="F240">
        <v>-68.898026000000002</v>
      </c>
    </row>
    <row r="241" spans="2:6" x14ac:dyDescent="0.25">
      <c r="B241">
        <v>10666666666.667</v>
      </c>
      <c r="C241">
        <v>-54.137431999999997</v>
      </c>
      <c r="E241">
        <v>10666666666.667</v>
      </c>
      <c r="F241">
        <v>-69.608704000000003</v>
      </c>
    </row>
    <row r="242" spans="2:6" x14ac:dyDescent="0.25">
      <c r="B242">
        <v>10708333333.333</v>
      </c>
      <c r="C242">
        <v>-54.225864000000001</v>
      </c>
      <c r="E242">
        <v>10708333333.333</v>
      </c>
      <c r="F242">
        <v>-69.980270000000004</v>
      </c>
    </row>
    <row r="243" spans="2:6" x14ac:dyDescent="0.25">
      <c r="B243">
        <v>10750000000</v>
      </c>
      <c r="C243">
        <v>-54.690207999999998</v>
      </c>
      <c r="E243">
        <v>10750000000</v>
      </c>
      <c r="F243">
        <v>-70.453498999999994</v>
      </c>
    </row>
    <row r="244" spans="2:6" x14ac:dyDescent="0.25">
      <c r="B244">
        <v>10791666666.667</v>
      </c>
      <c r="C244">
        <v>-53.547817000000002</v>
      </c>
      <c r="E244">
        <v>10791666666.667</v>
      </c>
      <c r="F244">
        <v>-69.814696999999995</v>
      </c>
    </row>
    <row r="245" spans="2:6" x14ac:dyDescent="0.25">
      <c r="B245">
        <v>10833333333.333</v>
      </c>
      <c r="C245">
        <v>-54.470233999999998</v>
      </c>
      <c r="E245">
        <v>10833333333.333</v>
      </c>
      <c r="F245">
        <v>-69.350470999999999</v>
      </c>
    </row>
    <row r="246" spans="2:6" x14ac:dyDescent="0.25">
      <c r="B246">
        <v>10875000000</v>
      </c>
      <c r="C246">
        <v>-54.053764000000001</v>
      </c>
      <c r="E246">
        <v>10875000000</v>
      </c>
      <c r="F246">
        <v>-69.629395000000002</v>
      </c>
    </row>
    <row r="247" spans="2:6" x14ac:dyDescent="0.25">
      <c r="B247">
        <v>10916666666.667</v>
      </c>
      <c r="C247">
        <v>-53.332794</v>
      </c>
      <c r="E247">
        <v>10916666666.667</v>
      </c>
      <c r="F247">
        <v>-68.929924</v>
      </c>
    </row>
    <row r="248" spans="2:6" x14ac:dyDescent="0.25">
      <c r="B248">
        <v>10958333333.333</v>
      </c>
      <c r="C248">
        <v>-53.827857999999999</v>
      </c>
      <c r="E248">
        <v>10958333333.333</v>
      </c>
      <c r="F248">
        <v>-69.041854999999998</v>
      </c>
    </row>
    <row r="249" spans="2:6" x14ac:dyDescent="0.25">
      <c r="B249">
        <v>11000000000</v>
      </c>
      <c r="C249">
        <v>-54.007174999999997</v>
      </c>
      <c r="E249">
        <v>11000000000</v>
      </c>
      <c r="F249">
        <v>-69.108643000000001</v>
      </c>
    </row>
    <row r="250" spans="2:6" x14ac:dyDescent="0.25">
      <c r="B250">
        <v>11041666666.667</v>
      </c>
      <c r="C250">
        <v>-54.914360000000002</v>
      </c>
      <c r="E250">
        <v>11041666666.667</v>
      </c>
      <c r="F250">
        <v>-69.853301999999999</v>
      </c>
    </row>
    <row r="251" spans="2:6" x14ac:dyDescent="0.25">
      <c r="B251">
        <v>11083333333.333</v>
      </c>
      <c r="C251">
        <v>-53.808064000000002</v>
      </c>
      <c r="E251">
        <v>11083333333.333</v>
      </c>
      <c r="F251">
        <v>-68.823241999999993</v>
      </c>
    </row>
    <row r="252" spans="2:6" x14ac:dyDescent="0.25">
      <c r="B252">
        <v>11125000000</v>
      </c>
      <c r="C252">
        <v>-53.952762999999997</v>
      </c>
      <c r="E252">
        <v>11125000000</v>
      </c>
      <c r="F252">
        <v>-68.762810000000002</v>
      </c>
    </row>
    <row r="253" spans="2:6" x14ac:dyDescent="0.25">
      <c r="B253">
        <v>11166666666.667</v>
      </c>
      <c r="C253">
        <v>-53.969420999999997</v>
      </c>
      <c r="E253">
        <v>11166666666.667</v>
      </c>
      <c r="F253">
        <v>-68.799751000000001</v>
      </c>
    </row>
    <row r="254" spans="2:6" x14ac:dyDescent="0.25">
      <c r="B254">
        <v>11208333333.333</v>
      </c>
      <c r="C254">
        <v>-53.932301000000002</v>
      </c>
      <c r="E254">
        <v>11208333333.333</v>
      </c>
      <c r="F254">
        <v>-69.028396999999998</v>
      </c>
    </row>
    <row r="255" spans="2:6" x14ac:dyDescent="0.25">
      <c r="B255">
        <v>11250000000</v>
      </c>
      <c r="C255">
        <v>-53.718032999999998</v>
      </c>
      <c r="E255">
        <v>11250000000</v>
      </c>
      <c r="F255">
        <v>-68.954712000000001</v>
      </c>
    </row>
    <row r="256" spans="2:6" x14ac:dyDescent="0.25">
      <c r="B256">
        <v>11291666666.667</v>
      </c>
      <c r="C256">
        <v>-53.702556999999999</v>
      </c>
      <c r="E256">
        <v>11291666666.667</v>
      </c>
      <c r="F256">
        <v>-69.291977000000003</v>
      </c>
    </row>
    <row r="257" spans="2:6" x14ac:dyDescent="0.25">
      <c r="B257">
        <v>11333333333.333</v>
      </c>
      <c r="C257">
        <v>-54.803790999999997</v>
      </c>
      <c r="E257">
        <v>11333333333.333</v>
      </c>
      <c r="F257">
        <v>-69.375290000000007</v>
      </c>
    </row>
    <row r="258" spans="2:6" x14ac:dyDescent="0.25">
      <c r="B258">
        <v>11375000000</v>
      </c>
      <c r="C258">
        <v>-54.005428000000002</v>
      </c>
      <c r="E258">
        <v>11375000000</v>
      </c>
      <c r="F258">
        <v>-69.324539000000001</v>
      </c>
    </row>
    <row r="259" spans="2:6" x14ac:dyDescent="0.25">
      <c r="B259">
        <v>11416666666.667</v>
      </c>
      <c r="C259">
        <v>-53.667788999999999</v>
      </c>
      <c r="E259">
        <v>11416666666.667</v>
      </c>
      <c r="F259">
        <v>-68.932991000000001</v>
      </c>
    </row>
    <row r="260" spans="2:6" x14ac:dyDescent="0.25">
      <c r="B260">
        <v>11458333333.333</v>
      </c>
      <c r="C260">
        <v>-53.360035000000003</v>
      </c>
      <c r="E260">
        <v>11458333333.333</v>
      </c>
      <c r="F260">
        <v>-68.315551999999997</v>
      </c>
    </row>
    <row r="261" spans="2:6" x14ac:dyDescent="0.25">
      <c r="B261">
        <v>11500000000</v>
      </c>
      <c r="C261">
        <v>-52.938633000000003</v>
      </c>
      <c r="E261">
        <v>11500000000</v>
      </c>
      <c r="F261">
        <v>-67.968185000000005</v>
      </c>
    </row>
    <row r="262" spans="2:6" x14ac:dyDescent="0.25">
      <c r="B262">
        <v>11541666666.667</v>
      </c>
      <c r="C262">
        <v>-52.947037000000002</v>
      </c>
      <c r="E262">
        <v>11541666666.667</v>
      </c>
      <c r="F262">
        <v>-68.349502999999999</v>
      </c>
    </row>
    <row r="263" spans="2:6" x14ac:dyDescent="0.25">
      <c r="B263">
        <v>11583333333.333</v>
      </c>
      <c r="C263">
        <v>-52.263995999999999</v>
      </c>
      <c r="E263">
        <v>11583333333.333</v>
      </c>
      <c r="F263">
        <v>-68.099868999999998</v>
      </c>
    </row>
    <row r="264" spans="2:6" x14ac:dyDescent="0.25">
      <c r="B264">
        <v>11625000000</v>
      </c>
      <c r="C264">
        <v>-53.612152000000002</v>
      </c>
      <c r="E264">
        <v>11625000000</v>
      </c>
      <c r="F264">
        <v>-69.053780000000003</v>
      </c>
    </row>
    <row r="265" spans="2:6" x14ac:dyDescent="0.25">
      <c r="B265">
        <v>11666666666.667</v>
      </c>
      <c r="C265">
        <v>-53.526985000000003</v>
      </c>
      <c r="E265">
        <v>11666666666.667</v>
      </c>
      <c r="F265">
        <v>-69.695587000000003</v>
      </c>
    </row>
    <row r="266" spans="2:6" x14ac:dyDescent="0.25">
      <c r="B266">
        <v>11708333333.333</v>
      </c>
      <c r="C266">
        <v>-53.743431000000001</v>
      </c>
      <c r="E266">
        <v>11708333333.333</v>
      </c>
      <c r="F266">
        <v>-69.917381000000006</v>
      </c>
    </row>
    <row r="267" spans="2:6" x14ac:dyDescent="0.25">
      <c r="B267">
        <v>11750000000</v>
      </c>
      <c r="C267">
        <v>-53.214260000000003</v>
      </c>
      <c r="E267">
        <v>11750000000</v>
      </c>
      <c r="F267">
        <v>-69.798942999999994</v>
      </c>
    </row>
    <row r="268" spans="2:6" x14ac:dyDescent="0.25">
      <c r="B268">
        <v>11791666666.667</v>
      </c>
      <c r="C268">
        <v>-53.115321999999999</v>
      </c>
      <c r="E268">
        <v>11791666666.667</v>
      </c>
      <c r="F268">
        <v>-69.822563000000002</v>
      </c>
    </row>
    <row r="269" spans="2:6" x14ac:dyDescent="0.25">
      <c r="B269">
        <v>11833333333.333</v>
      </c>
      <c r="C269">
        <v>-53.261021</v>
      </c>
      <c r="E269">
        <v>11833333333.333</v>
      </c>
      <c r="F269">
        <v>-69.983718999999994</v>
      </c>
    </row>
    <row r="270" spans="2:6" x14ac:dyDescent="0.25">
      <c r="B270">
        <v>11875000000</v>
      </c>
      <c r="C270">
        <v>-51.758262999999999</v>
      </c>
      <c r="E270">
        <v>11875000000</v>
      </c>
      <c r="F270">
        <v>-69.433166999999997</v>
      </c>
    </row>
    <row r="271" spans="2:6" x14ac:dyDescent="0.25">
      <c r="B271">
        <v>11916666666.667</v>
      </c>
      <c r="C271">
        <v>-52.039363999999999</v>
      </c>
      <c r="E271">
        <v>11916666666.667</v>
      </c>
      <c r="F271">
        <v>-69.567229999999995</v>
      </c>
    </row>
    <row r="272" spans="2:6" x14ac:dyDescent="0.25">
      <c r="B272">
        <v>11958333333.333</v>
      </c>
      <c r="C272">
        <v>-52.106335000000001</v>
      </c>
      <c r="E272">
        <v>11958333333.333</v>
      </c>
      <c r="F272">
        <v>-69.381637999999995</v>
      </c>
    </row>
    <row r="273" spans="2:6" x14ac:dyDescent="0.25">
      <c r="B273">
        <v>12000000000</v>
      </c>
      <c r="C273">
        <v>-52.643760999999998</v>
      </c>
      <c r="E273">
        <v>12000000000</v>
      </c>
      <c r="F273">
        <v>-70.439064000000002</v>
      </c>
    </row>
    <row r="274" spans="2:6" x14ac:dyDescent="0.25">
      <c r="B274" t="s">
        <v>21</v>
      </c>
      <c r="E274" t="s">
        <v>21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V2" sqref="V2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95</v>
      </c>
      <c r="E1" t="s">
        <v>95</v>
      </c>
      <c r="H1" s="27" t="s">
        <v>169</v>
      </c>
      <c r="I1" s="27" t="s">
        <v>3</v>
      </c>
      <c r="J1" s="27" t="s">
        <v>4</v>
      </c>
      <c r="L1" s="27" t="s">
        <v>169</v>
      </c>
      <c r="M1" s="27" t="s">
        <v>5</v>
      </c>
      <c r="N1" s="27" t="s">
        <v>6</v>
      </c>
      <c r="P1" s="27" t="s">
        <v>169</v>
      </c>
      <c r="Q1" s="47" t="s">
        <v>7</v>
      </c>
      <c r="R1" s="47" t="s">
        <v>8</v>
      </c>
      <c r="S1" s="38"/>
      <c r="T1" s="27" t="s">
        <v>169</v>
      </c>
      <c r="U1" s="47" t="s">
        <v>9</v>
      </c>
      <c r="V1" s="47" t="s">
        <v>10</v>
      </c>
    </row>
    <row r="2" spans="1:22" x14ac:dyDescent="0.25">
      <c r="A2" s="50" t="s">
        <v>197</v>
      </c>
      <c r="B2" t="s">
        <v>259</v>
      </c>
      <c r="C2" t="s">
        <v>279</v>
      </c>
      <c r="D2" s="50" t="s">
        <v>198</v>
      </c>
      <c r="E2" t="s">
        <v>259</v>
      </c>
      <c r="F2" t="s">
        <v>279</v>
      </c>
      <c r="H2" s="48"/>
      <c r="I2" s="48">
        <f>AVERAGE(I3:I51)</f>
        <v>-60.16204818367347</v>
      </c>
      <c r="J2" s="48">
        <f>AVERAGE(J3:J51)</f>
        <v>-46.57262259183674</v>
      </c>
      <c r="M2" s="48">
        <f>AVERAGE(M3:M51)</f>
        <v>-60.834466938775506</v>
      </c>
      <c r="N2" s="48">
        <f>AVERAGE(N3:N51)</f>
        <v>-64.611108591836725</v>
      </c>
      <c r="P2" s="48"/>
      <c r="Q2" s="48">
        <f>AVERAGE(Q3:Q51)</f>
        <v>-72.949758163265315</v>
      </c>
      <c r="R2" s="48">
        <f>AVERAGE(R3:R51)</f>
        <v>-52.36179679591838</v>
      </c>
      <c r="S2" s="38"/>
      <c r="T2" s="48"/>
      <c r="U2" s="48">
        <f>AVERAGE(U3:U51)</f>
        <v>-72.656237040816322</v>
      </c>
      <c r="V2" s="48">
        <f>AVERAGE(V3:V51)</f>
        <v>-70.526935163265307</v>
      </c>
    </row>
    <row r="3" spans="1:22" x14ac:dyDescent="0.25">
      <c r="B3" t="s">
        <v>268</v>
      </c>
      <c r="C3" t="s">
        <v>299</v>
      </c>
      <c r="E3" t="s">
        <v>268</v>
      </c>
      <c r="F3" t="s">
        <v>299</v>
      </c>
      <c r="H3" s="27">
        <f t="shared" ref="H3:H34" si="0">B63/1000000000</f>
        <v>4</v>
      </c>
      <c r="I3" s="27">
        <f t="shared" ref="I3:I34" si="1">C63</f>
        <v>-62.043036999999998</v>
      </c>
      <c r="J3" s="27">
        <f t="shared" ref="J3:J34" si="2">F63</f>
        <v>-43.548706000000003</v>
      </c>
      <c r="L3" s="27">
        <f t="shared" ref="L3:L34" si="3">B117/1000000000</f>
        <v>6</v>
      </c>
      <c r="M3" s="27">
        <f t="shared" ref="M3:M34" si="4">C117</f>
        <v>-68.672379000000006</v>
      </c>
      <c r="N3" s="27">
        <f t="shared" ref="N3:N34" si="5">F117</f>
        <v>-60.113250999999998</v>
      </c>
      <c r="P3" s="47">
        <f t="shared" ref="P3:P34" si="6">B171/1000000000</f>
        <v>8</v>
      </c>
      <c r="Q3" s="27">
        <f t="shared" ref="Q3:Q34" si="7">C171</f>
        <v>-73.377975000000006</v>
      </c>
      <c r="R3" s="27">
        <f t="shared" ref="R3:R34" si="8">F171</f>
        <v>-54.343257999999999</v>
      </c>
      <c r="S3" s="38"/>
      <c r="T3" s="27">
        <f t="shared" ref="T3:T34" si="9">B225/1000000000</f>
        <v>10</v>
      </c>
      <c r="U3" s="27">
        <f t="shared" ref="U3:U34" si="10">C225</f>
        <v>-75.743019000000004</v>
      </c>
      <c r="V3" s="27">
        <f t="shared" ref="V3:V34" si="11">F225</f>
        <v>-70.443129999999996</v>
      </c>
    </row>
    <row r="4" spans="1:22" x14ac:dyDescent="0.25">
      <c r="B4" t="s">
        <v>98</v>
      </c>
      <c r="E4" t="s">
        <v>98</v>
      </c>
      <c r="H4" s="27">
        <f t="shared" si="0"/>
        <v>4.1666666666666998</v>
      </c>
      <c r="I4" s="27">
        <f t="shared" si="1"/>
        <v>-61.536076000000001</v>
      </c>
      <c r="J4" s="27">
        <f t="shared" si="2"/>
        <v>-43.475974999999998</v>
      </c>
      <c r="L4" s="27">
        <f t="shared" si="3"/>
        <v>6.125</v>
      </c>
      <c r="M4" s="27">
        <f t="shared" si="4"/>
        <v>-68.756469999999993</v>
      </c>
      <c r="N4" s="27">
        <f t="shared" si="5"/>
        <v>-60.035671000000001</v>
      </c>
      <c r="P4" s="47">
        <f t="shared" si="6"/>
        <v>8.0833333333333002</v>
      </c>
      <c r="Q4" s="27">
        <f t="shared" si="7"/>
        <v>-73.143929</v>
      </c>
      <c r="R4" s="27">
        <f t="shared" si="8"/>
        <v>-54.261448000000001</v>
      </c>
      <c r="S4" s="38"/>
      <c r="T4" s="27">
        <f t="shared" si="9"/>
        <v>10.041666666667</v>
      </c>
      <c r="U4" s="27">
        <f t="shared" si="10"/>
        <v>-73.834655999999995</v>
      </c>
      <c r="V4" s="27">
        <f t="shared" si="11"/>
        <v>-70.193450999999996</v>
      </c>
    </row>
    <row r="5" spans="1:22" x14ac:dyDescent="0.25">
      <c r="H5" s="27">
        <f t="shared" si="0"/>
        <v>4.3333333333332993</v>
      </c>
      <c r="I5" s="27">
        <f t="shared" si="1"/>
        <v>-61.045718999999998</v>
      </c>
      <c r="J5" s="27">
        <f t="shared" si="2"/>
        <v>-43.39772</v>
      </c>
      <c r="L5" s="27">
        <f t="shared" si="3"/>
        <v>6.25</v>
      </c>
      <c r="M5" s="27">
        <f t="shared" si="4"/>
        <v>-68.904799999999994</v>
      </c>
      <c r="N5" s="27">
        <f t="shared" si="5"/>
        <v>-60.081511999999996</v>
      </c>
      <c r="P5" s="47">
        <f t="shared" si="6"/>
        <v>8.1666666666666998</v>
      </c>
      <c r="Q5" s="27">
        <f t="shared" si="7"/>
        <v>-72.757750999999999</v>
      </c>
      <c r="R5" s="27">
        <f t="shared" si="8"/>
        <v>-54.275233999999998</v>
      </c>
      <c r="S5" s="38"/>
      <c r="T5" s="27">
        <f t="shared" si="9"/>
        <v>10.083333333333</v>
      </c>
      <c r="U5" s="27">
        <f t="shared" si="10"/>
        <v>-69.241478000000001</v>
      </c>
      <c r="V5" s="27">
        <f t="shared" si="11"/>
        <v>-69.837349000000003</v>
      </c>
    </row>
    <row r="6" spans="1:22" x14ac:dyDescent="0.25">
      <c r="H6" s="27">
        <f t="shared" si="0"/>
        <v>4.5</v>
      </c>
      <c r="I6" s="27">
        <f t="shared" si="1"/>
        <v>-60.638893000000003</v>
      </c>
      <c r="J6" s="27">
        <f t="shared" si="2"/>
        <v>-43.281666000000001</v>
      </c>
      <c r="L6" s="27">
        <f t="shared" si="3"/>
        <v>6.375</v>
      </c>
      <c r="M6" s="27">
        <f t="shared" si="4"/>
        <v>-68.867728999999997</v>
      </c>
      <c r="N6" s="27">
        <f t="shared" si="5"/>
        <v>-60.533413000000003</v>
      </c>
      <c r="P6" s="47">
        <f t="shared" si="6"/>
        <v>8.25</v>
      </c>
      <c r="Q6" s="27">
        <f t="shared" si="7"/>
        <v>-72.788826</v>
      </c>
      <c r="R6" s="27">
        <f t="shared" si="8"/>
        <v>-54.094337000000003</v>
      </c>
      <c r="S6" s="38"/>
      <c r="T6" s="27">
        <f t="shared" si="9"/>
        <v>10.125</v>
      </c>
      <c r="U6" s="27">
        <f t="shared" si="10"/>
        <v>-71.651961999999997</v>
      </c>
      <c r="V6" s="27">
        <f t="shared" si="11"/>
        <v>-69.384665999999996</v>
      </c>
    </row>
    <row r="7" spans="1:22" x14ac:dyDescent="0.25">
      <c r="B7" t="s">
        <v>18</v>
      </c>
      <c r="E7" t="s">
        <v>18</v>
      </c>
      <c r="H7" s="27">
        <f t="shared" si="0"/>
        <v>4.6666666666667007</v>
      </c>
      <c r="I7" s="27">
        <f t="shared" si="1"/>
        <v>-60.283844000000002</v>
      </c>
      <c r="J7" s="27">
        <f t="shared" si="2"/>
        <v>-42.952807999999997</v>
      </c>
      <c r="L7" s="27">
        <f t="shared" si="3"/>
        <v>6.5</v>
      </c>
      <c r="M7" s="27">
        <f t="shared" si="4"/>
        <v>-68.438034000000002</v>
      </c>
      <c r="N7" s="27">
        <f t="shared" si="5"/>
        <v>-60.899231</v>
      </c>
      <c r="P7" s="47">
        <f t="shared" si="6"/>
        <v>8.3333333333333002</v>
      </c>
      <c r="Q7" s="27">
        <f t="shared" si="7"/>
        <v>-73.313972000000007</v>
      </c>
      <c r="R7" s="27">
        <f t="shared" si="8"/>
        <v>-53.891361000000003</v>
      </c>
      <c r="S7" s="38"/>
      <c r="T7" s="27">
        <f t="shared" si="9"/>
        <v>10.166666666667</v>
      </c>
      <c r="U7" s="27">
        <f t="shared" si="10"/>
        <v>-67.406127999999995</v>
      </c>
      <c r="V7" s="27">
        <f t="shared" si="11"/>
        <v>-70.406395000000003</v>
      </c>
    </row>
    <row r="8" spans="1:22" x14ac:dyDescent="0.25">
      <c r="B8" t="s">
        <v>19</v>
      </c>
      <c r="C8" t="s">
        <v>261</v>
      </c>
      <c r="E8" t="s">
        <v>19</v>
      </c>
      <c r="F8" t="s">
        <v>261</v>
      </c>
      <c r="H8" s="27">
        <f t="shared" si="0"/>
        <v>4.8333333333332993</v>
      </c>
      <c r="I8" s="27">
        <f t="shared" si="1"/>
        <v>-59.862698000000002</v>
      </c>
      <c r="J8" s="27">
        <f t="shared" si="2"/>
        <v>-42.558700999999999</v>
      </c>
      <c r="L8" s="27">
        <f t="shared" si="3"/>
        <v>6.625</v>
      </c>
      <c r="M8" s="27">
        <f t="shared" si="4"/>
        <v>-67.921463000000003</v>
      </c>
      <c r="N8" s="27">
        <f t="shared" si="5"/>
        <v>-61.397838999999998</v>
      </c>
      <c r="P8" s="47">
        <f t="shared" si="6"/>
        <v>8.4166666666666998</v>
      </c>
      <c r="Q8" s="27">
        <f t="shared" si="7"/>
        <v>-73.853515999999999</v>
      </c>
      <c r="R8" s="27">
        <f t="shared" si="8"/>
        <v>-53.586917999999997</v>
      </c>
      <c r="S8" s="38"/>
      <c r="T8" s="27">
        <f t="shared" si="9"/>
        <v>10.208333333333</v>
      </c>
      <c r="U8" s="27">
        <f t="shared" si="10"/>
        <v>-69.501204999999999</v>
      </c>
      <c r="V8" s="27">
        <f t="shared" si="11"/>
        <v>-71.715964999999997</v>
      </c>
    </row>
    <row r="9" spans="1:22" x14ac:dyDescent="0.25">
      <c r="B9">
        <v>2000000000</v>
      </c>
      <c r="C9">
        <v>-32.831553999999997</v>
      </c>
      <c r="E9">
        <v>2000000000</v>
      </c>
      <c r="F9">
        <v>-60.001739999999998</v>
      </c>
      <c r="H9" s="27">
        <f t="shared" si="0"/>
        <v>5</v>
      </c>
      <c r="I9" s="27">
        <f t="shared" si="1"/>
        <v>-59.518287999999998</v>
      </c>
      <c r="J9" s="27">
        <f t="shared" si="2"/>
        <v>-42.147587000000001</v>
      </c>
      <c r="L9" s="27">
        <f t="shared" si="3"/>
        <v>6.75</v>
      </c>
      <c r="M9" s="27">
        <f t="shared" si="4"/>
        <v>-67.797691</v>
      </c>
      <c r="N9" s="27">
        <f t="shared" si="5"/>
        <v>-61.682105999999997</v>
      </c>
      <c r="P9" s="47">
        <f t="shared" si="6"/>
        <v>8.5</v>
      </c>
      <c r="Q9" s="27">
        <f t="shared" si="7"/>
        <v>-73.511223000000001</v>
      </c>
      <c r="R9" s="27">
        <f t="shared" si="8"/>
        <v>-53.372512999999998</v>
      </c>
      <c r="S9" s="38"/>
      <c r="T9" s="27">
        <f t="shared" si="9"/>
        <v>10.25</v>
      </c>
      <c r="U9" s="27">
        <f t="shared" si="10"/>
        <v>-67.266373000000002</v>
      </c>
      <c r="V9" s="27">
        <f t="shared" si="11"/>
        <v>-70.560997</v>
      </c>
    </row>
    <row r="10" spans="1:22" x14ac:dyDescent="0.25">
      <c r="B10">
        <v>2208333333.3333001</v>
      </c>
      <c r="C10">
        <v>-32.496834</v>
      </c>
      <c r="E10">
        <v>2208333333.3333001</v>
      </c>
      <c r="F10">
        <v>-56.804363000000002</v>
      </c>
      <c r="H10" s="27">
        <f t="shared" si="0"/>
        <v>5.1666666666667007</v>
      </c>
      <c r="I10" s="27">
        <f t="shared" si="1"/>
        <v>-59.203896</v>
      </c>
      <c r="J10" s="27">
        <f t="shared" si="2"/>
        <v>-42.013095999999997</v>
      </c>
      <c r="L10" s="27">
        <f t="shared" si="3"/>
        <v>6.875</v>
      </c>
      <c r="M10" s="27">
        <f t="shared" si="4"/>
        <v>-67.267120000000006</v>
      </c>
      <c r="N10" s="27">
        <f t="shared" si="5"/>
        <v>-62.146132999999999</v>
      </c>
      <c r="P10" s="47">
        <f t="shared" si="6"/>
        <v>8.5833333333333002</v>
      </c>
      <c r="Q10" s="27">
        <f t="shared" si="7"/>
        <v>-73.416793999999996</v>
      </c>
      <c r="R10" s="27">
        <f t="shared" si="8"/>
        <v>-53.438254999999998</v>
      </c>
      <c r="S10" s="38"/>
      <c r="T10" s="27">
        <f t="shared" si="9"/>
        <v>10.291666666667</v>
      </c>
      <c r="U10" s="27">
        <f t="shared" si="10"/>
        <v>-68.428725999999997</v>
      </c>
      <c r="V10" s="27">
        <f t="shared" si="11"/>
        <v>-70.464027000000002</v>
      </c>
    </row>
    <row r="11" spans="1:22" x14ac:dyDescent="0.25">
      <c r="B11">
        <v>2416666666.6666999</v>
      </c>
      <c r="C11">
        <v>-31.945143000000002</v>
      </c>
      <c r="E11">
        <v>2416666666.6666999</v>
      </c>
      <c r="F11">
        <v>-52.821350000000002</v>
      </c>
      <c r="H11" s="27">
        <f t="shared" si="0"/>
        <v>5.3333333333332993</v>
      </c>
      <c r="I11" s="27">
        <f t="shared" si="1"/>
        <v>-58.687370000000001</v>
      </c>
      <c r="J11" s="27">
        <f t="shared" si="2"/>
        <v>-41.686798000000003</v>
      </c>
      <c r="L11" s="27">
        <f t="shared" si="3"/>
        <v>7</v>
      </c>
      <c r="M11" s="27">
        <f t="shared" si="4"/>
        <v>-66.746566999999999</v>
      </c>
      <c r="N11" s="27">
        <f t="shared" si="5"/>
        <v>-62.572971000000003</v>
      </c>
      <c r="P11" s="47">
        <f t="shared" si="6"/>
        <v>8.6666666666666998</v>
      </c>
      <c r="Q11" s="27">
        <f t="shared" si="7"/>
        <v>-73.935981999999996</v>
      </c>
      <c r="R11" s="27">
        <f t="shared" si="8"/>
        <v>-53.420937000000002</v>
      </c>
      <c r="S11" s="38"/>
      <c r="T11" s="27">
        <f t="shared" si="9"/>
        <v>10.333333333333</v>
      </c>
      <c r="U11" s="27">
        <f t="shared" si="10"/>
        <v>-68.484466999999995</v>
      </c>
      <c r="V11" s="27">
        <f t="shared" si="11"/>
        <v>-70.409301999999997</v>
      </c>
    </row>
    <row r="12" spans="1:22" x14ac:dyDescent="0.25">
      <c r="B12">
        <v>2625000000</v>
      </c>
      <c r="C12">
        <v>-31.580480999999999</v>
      </c>
      <c r="E12">
        <v>2625000000</v>
      </c>
      <c r="F12">
        <v>-50.315044</v>
      </c>
      <c r="H12" s="27">
        <f t="shared" si="0"/>
        <v>5.5</v>
      </c>
      <c r="I12" s="27">
        <f t="shared" si="1"/>
        <v>-58.098357999999998</v>
      </c>
      <c r="J12" s="27">
        <f t="shared" si="2"/>
        <v>-41.338005000000003</v>
      </c>
      <c r="L12" s="27">
        <f t="shared" si="3"/>
        <v>7.125</v>
      </c>
      <c r="M12" s="27">
        <f t="shared" si="4"/>
        <v>-65.740752999999998</v>
      </c>
      <c r="N12" s="27">
        <f t="shared" si="5"/>
        <v>-63.061610999999999</v>
      </c>
      <c r="P12" s="47">
        <f t="shared" si="6"/>
        <v>8.75</v>
      </c>
      <c r="Q12" s="27">
        <f t="shared" si="7"/>
        <v>-75.150550999999993</v>
      </c>
      <c r="R12" s="27">
        <f t="shared" si="8"/>
        <v>-53.707946999999997</v>
      </c>
      <c r="S12" s="38"/>
      <c r="T12" s="27">
        <f t="shared" si="9"/>
        <v>10.375</v>
      </c>
      <c r="U12" s="27">
        <f t="shared" si="10"/>
        <v>-70.654655000000005</v>
      </c>
      <c r="V12" s="27">
        <f t="shared" si="11"/>
        <v>-69.784424000000001</v>
      </c>
    </row>
    <row r="13" spans="1:22" x14ac:dyDescent="0.25">
      <c r="B13">
        <v>2833333333.3333001</v>
      </c>
      <c r="C13">
        <v>-31.370314</v>
      </c>
      <c r="E13">
        <v>2833333333.3333001</v>
      </c>
      <c r="F13">
        <v>-48.661822999999998</v>
      </c>
      <c r="H13" s="27">
        <f t="shared" si="0"/>
        <v>5.6666666666667007</v>
      </c>
      <c r="I13" s="27">
        <f t="shared" si="1"/>
        <v>-57.672851999999999</v>
      </c>
      <c r="J13" s="27">
        <f t="shared" si="2"/>
        <v>-41.085113999999997</v>
      </c>
      <c r="L13" s="27">
        <f t="shared" si="3"/>
        <v>7.25</v>
      </c>
      <c r="M13" s="27">
        <f t="shared" si="4"/>
        <v>-64.965980999999999</v>
      </c>
      <c r="N13" s="27">
        <f t="shared" si="5"/>
        <v>-63.642349000000003</v>
      </c>
      <c r="P13" s="47">
        <f t="shared" si="6"/>
        <v>8.8333333333333002</v>
      </c>
      <c r="Q13" s="27">
        <f t="shared" si="7"/>
        <v>-75.385955999999993</v>
      </c>
      <c r="R13" s="27">
        <f t="shared" si="8"/>
        <v>-53.648769000000001</v>
      </c>
      <c r="S13" s="38"/>
      <c r="T13" s="27">
        <f t="shared" si="9"/>
        <v>10.416666666667</v>
      </c>
      <c r="U13" s="27">
        <f t="shared" si="10"/>
        <v>-76.264495999999994</v>
      </c>
      <c r="V13" s="27">
        <f t="shared" si="11"/>
        <v>-68.177925000000002</v>
      </c>
    </row>
    <row r="14" spans="1:22" x14ac:dyDescent="0.25">
      <c r="B14">
        <v>3041666666.6666999</v>
      </c>
      <c r="C14">
        <v>-31.794815</v>
      </c>
      <c r="E14">
        <v>3041666666.6666999</v>
      </c>
      <c r="F14">
        <v>-47.580916999999999</v>
      </c>
      <c r="H14" s="27">
        <f t="shared" si="0"/>
        <v>5.8333333333332993</v>
      </c>
      <c r="I14" s="27">
        <f t="shared" si="1"/>
        <v>-57.440910000000002</v>
      </c>
      <c r="J14" s="27">
        <f t="shared" si="2"/>
        <v>-41.067410000000002</v>
      </c>
      <c r="L14" s="27">
        <f t="shared" si="3"/>
        <v>7.375</v>
      </c>
      <c r="M14" s="27">
        <f t="shared" si="4"/>
        <v>-63.989204000000001</v>
      </c>
      <c r="N14" s="27">
        <f t="shared" si="5"/>
        <v>-64.412497999999999</v>
      </c>
      <c r="P14" s="47">
        <f t="shared" si="6"/>
        <v>8.9166666666666998</v>
      </c>
      <c r="Q14" s="27">
        <f t="shared" si="7"/>
        <v>-75.378524999999996</v>
      </c>
      <c r="R14" s="27">
        <f t="shared" si="8"/>
        <v>-53.683754</v>
      </c>
      <c r="S14" s="38"/>
      <c r="T14" s="27">
        <f t="shared" si="9"/>
        <v>10.458333333333</v>
      </c>
      <c r="U14" s="27">
        <f t="shared" si="10"/>
        <v>-73.860373999999993</v>
      </c>
      <c r="V14" s="27">
        <f t="shared" si="11"/>
        <v>-68.429550000000006</v>
      </c>
    </row>
    <row r="15" spans="1:22" x14ac:dyDescent="0.25">
      <c r="B15">
        <v>3250000000</v>
      </c>
      <c r="C15">
        <v>-32.812297999999998</v>
      </c>
      <c r="E15">
        <v>3250000000</v>
      </c>
      <c r="F15">
        <v>-46.909709999999997</v>
      </c>
      <c r="H15" s="27">
        <f t="shared" si="0"/>
        <v>6</v>
      </c>
      <c r="I15" s="27">
        <f t="shared" si="1"/>
        <v>-57.329101999999999</v>
      </c>
      <c r="J15" s="27">
        <f t="shared" si="2"/>
        <v>-41.121403000000001</v>
      </c>
      <c r="L15" s="27">
        <f t="shared" si="3"/>
        <v>7.5</v>
      </c>
      <c r="M15" s="27">
        <f t="shared" si="4"/>
        <v>-63.277774999999998</v>
      </c>
      <c r="N15" s="27">
        <f t="shared" si="5"/>
        <v>-65.069275000000005</v>
      </c>
      <c r="P15" s="47">
        <f t="shared" si="6"/>
        <v>9</v>
      </c>
      <c r="Q15" s="27">
        <f t="shared" si="7"/>
        <v>-75.285933999999997</v>
      </c>
      <c r="R15" s="27">
        <f t="shared" si="8"/>
        <v>-53.511066</v>
      </c>
      <c r="S15" s="38"/>
      <c r="T15" s="27">
        <f t="shared" si="9"/>
        <v>10.5</v>
      </c>
      <c r="U15" s="27">
        <f t="shared" si="10"/>
        <v>-82.328316000000001</v>
      </c>
      <c r="V15" s="27">
        <f t="shared" si="11"/>
        <v>-70.938614000000001</v>
      </c>
    </row>
    <row r="16" spans="1:22" x14ac:dyDescent="0.25">
      <c r="B16">
        <v>3458333333.3333001</v>
      </c>
      <c r="C16">
        <v>-34.264296999999999</v>
      </c>
      <c r="E16">
        <v>3458333333.3333001</v>
      </c>
      <c r="F16">
        <v>-46.77702</v>
      </c>
      <c r="H16" s="27">
        <f t="shared" si="0"/>
        <v>6.1666666666667007</v>
      </c>
      <c r="I16" s="27">
        <f t="shared" si="1"/>
        <v>-57.283619000000002</v>
      </c>
      <c r="J16" s="27">
        <f t="shared" si="2"/>
        <v>-40.961162999999999</v>
      </c>
      <c r="L16" s="27">
        <f t="shared" si="3"/>
        <v>7.625</v>
      </c>
      <c r="M16" s="27">
        <f t="shared" si="4"/>
        <v>-63.075989</v>
      </c>
      <c r="N16" s="27">
        <f t="shared" si="5"/>
        <v>-65.727424999999997</v>
      </c>
      <c r="P16" s="47">
        <f t="shared" si="6"/>
        <v>9.0833333333333002</v>
      </c>
      <c r="Q16" s="27">
        <f t="shared" si="7"/>
        <v>-76.416672000000005</v>
      </c>
      <c r="R16" s="27">
        <f t="shared" si="8"/>
        <v>-53.334068000000002</v>
      </c>
      <c r="S16" s="38"/>
      <c r="T16" s="27">
        <f t="shared" si="9"/>
        <v>10.541666666667</v>
      </c>
      <c r="U16" s="27">
        <f t="shared" si="10"/>
        <v>-84.05941</v>
      </c>
      <c r="V16" s="27">
        <f t="shared" si="11"/>
        <v>-71.227881999999994</v>
      </c>
    </row>
    <row r="17" spans="2:22" x14ac:dyDescent="0.25">
      <c r="B17">
        <v>3666666666.6666999</v>
      </c>
      <c r="C17">
        <v>-35.921967000000002</v>
      </c>
      <c r="E17">
        <v>3666666666.6666999</v>
      </c>
      <c r="F17">
        <v>-46.800026000000003</v>
      </c>
      <c r="H17" s="27">
        <f t="shared" si="0"/>
        <v>6.3333333333332993</v>
      </c>
      <c r="I17" s="27">
        <f t="shared" si="1"/>
        <v>-57.435757000000002</v>
      </c>
      <c r="J17" s="27">
        <f t="shared" si="2"/>
        <v>-41.077117999999999</v>
      </c>
      <c r="L17" s="27">
        <f t="shared" si="3"/>
        <v>7.75</v>
      </c>
      <c r="M17" s="27">
        <f t="shared" si="4"/>
        <v>-62.549984000000002</v>
      </c>
      <c r="N17" s="27">
        <f t="shared" si="5"/>
        <v>-66.243178999999998</v>
      </c>
      <c r="P17" s="47">
        <f t="shared" si="6"/>
        <v>9.1666666666666998</v>
      </c>
      <c r="Q17" s="27">
        <f t="shared" si="7"/>
        <v>-76.683929000000006</v>
      </c>
      <c r="R17" s="27">
        <f t="shared" si="8"/>
        <v>-53.177836999999997</v>
      </c>
      <c r="S17" s="38"/>
      <c r="T17" s="27">
        <f t="shared" si="9"/>
        <v>10.583333333333</v>
      </c>
      <c r="U17" s="27">
        <f t="shared" si="10"/>
        <v>-78.533325000000005</v>
      </c>
      <c r="V17" s="27">
        <f t="shared" si="11"/>
        <v>-71.957877999999994</v>
      </c>
    </row>
    <row r="18" spans="2:22" x14ac:dyDescent="0.25">
      <c r="B18">
        <v>3875000000</v>
      </c>
      <c r="C18">
        <v>-37.781979</v>
      </c>
      <c r="E18">
        <v>3875000000</v>
      </c>
      <c r="F18">
        <v>-46.886443999999997</v>
      </c>
      <c r="H18" s="27">
        <f t="shared" si="0"/>
        <v>6.5</v>
      </c>
      <c r="I18" s="27">
        <f t="shared" si="1"/>
        <v>-57.680317000000002</v>
      </c>
      <c r="J18" s="27">
        <f t="shared" si="2"/>
        <v>-41.462691999999997</v>
      </c>
      <c r="L18" s="27">
        <f t="shared" si="3"/>
        <v>7.875</v>
      </c>
      <c r="M18" s="27">
        <f t="shared" si="4"/>
        <v>-62.149814999999997</v>
      </c>
      <c r="N18" s="27">
        <f t="shared" si="5"/>
        <v>-66.782707000000002</v>
      </c>
      <c r="P18" s="47">
        <f t="shared" si="6"/>
        <v>9.25</v>
      </c>
      <c r="Q18" s="27">
        <f t="shared" si="7"/>
        <v>-76.388679999999994</v>
      </c>
      <c r="R18" s="27">
        <f t="shared" si="8"/>
        <v>-53.023304000000003</v>
      </c>
      <c r="S18" s="38"/>
      <c r="T18" s="27">
        <f t="shared" si="9"/>
        <v>10.625</v>
      </c>
      <c r="U18" s="27">
        <f t="shared" si="10"/>
        <v>-71.301659000000001</v>
      </c>
      <c r="V18" s="27">
        <f t="shared" si="11"/>
        <v>-72.981018000000006</v>
      </c>
    </row>
    <row r="19" spans="2:22" x14ac:dyDescent="0.25">
      <c r="B19">
        <v>4083333333.3333001</v>
      </c>
      <c r="C19">
        <v>-39.880428000000002</v>
      </c>
      <c r="E19">
        <v>4083333333.3333001</v>
      </c>
      <c r="F19">
        <v>-46.917389</v>
      </c>
      <c r="H19" s="27">
        <f t="shared" si="0"/>
        <v>6.6666666666667007</v>
      </c>
      <c r="I19" s="27">
        <f t="shared" si="1"/>
        <v>-57.865993000000003</v>
      </c>
      <c r="J19" s="27">
        <f t="shared" si="2"/>
        <v>-41.936382000000002</v>
      </c>
      <c r="L19" s="27">
        <f t="shared" si="3"/>
        <v>8</v>
      </c>
      <c r="M19" s="27">
        <f t="shared" si="4"/>
        <v>-61.404991000000003</v>
      </c>
      <c r="N19" s="27">
        <f t="shared" si="5"/>
        <v>-67.200744999999998</v>
      </c>
      <c r="P19" s="47">
        <f t="shared" si="6"/>
        <v>9.3333333333333002</v>
      </c>
      <c r="Q19" s="27">
        <f t="shared" si="7"/>
        <v>-75.112510999999998</v>
      </c>
      <c r="R19" s="27">
        <f t="shared" si="8"/>
        <v>-53.011657999999997</v>
      </c>
      <c r="S19" s="38"/>
      <c r="T19" s="27">
        <f t="shared" si="9"/>
        <v>10.666666666667</v>
      </c>
      <c r="U19" s="27">
        <f t="shared" si="10"/>
        <v>-74.691597000000002</v>
      </c>
      <c r="V19" s="27">
        <f t="shared" si="11"/>
        <v>-74.795265000000001</v>
      </c>
    </row>
    <row r="20" spans="2:22" x14ac:dyDescent="0.25">
      <c r="B20">
        <v>4291666666.6666999</v>
      </c>
      <c r="C20">
        <v>-42.084259000000003</v>
      </c>
      <c r="E20">
        <v>4291666666.6666999</v>
      </c>
      <c r="F20">
        <v>-47.046332999999997</v>
      </c>
      <c r="H20" s="27">
        <f t="shared" si="0"/>
        <v>6.8333333333332993</v>
      </c>
      <c r="I20" s="27">
        <f t="shared" si="1"/>
        <v>-58.027850999999998</v>
      </c>
      <c r="J20" s="27">
        <f t="shared" si="2"/>
        <v>-42.239342000000001</v>
      </c>
      <c r="L20" s="27">
        <f t="shared" si="3"/>
        <v>8.125</v>
      </c>
      <c r="M20" s="27">
        <f t="shared" si="4"/>
        <v>-61.419379999999997</v>
      </c>
      <c r="N20" s="27">
        <f t="shared" si="5"/>
        <v>-67.963759999999994</v>
      </c>
      <c r="P20" s="47">
        <f t="shared" si="6"/>
        <v>9.4166666666666998</v>
      </c>
      <c r="Q20" s="27">
        <f t="shared" si="7"/>
        <v>-75.354759000000001</v>
      </c>
      <c r="R20" s="27">
        <f t="shared" si="8"/>
        <v>-52.892913999999998</v>
      </c>
      <c r="S20" s="38"/>
      <c r="T20" s="27">
        <f t="shared" si="9"/>
        <v>10.708333333333</v>
      </c>
      <c r="U20" s="27">
        <f t="shared" si="10"/>
        <v>-75.546897999999999</v>
      </c>
      <c r="V20" s="27">
        <f t="shared" si="11"/>
        <v>-72.289542999999995</v>
      </c>
    </row>
    <row r="21" spans="2:22" x14ac:dyDescent="0.25">
      <c r="B21">
        <v>4500000000</v>
      </c>
      <c r="C21">
        <v>-44.274948000000002</v>
      </c>
      <c r="E21">
        <v>4500000000</v>
      </c>
      <c r="F21">
        <v>-47.129311000000001</v>
      </c>
      <c r="H21" s="27">
        <f t="shared" si="0"/>
        <v>7</v>
      </c>
      <c r="I21" s="27">
        <f t="shared" si="1"/>
        <v>-58.266033</v>
      </c>
      <c r="J21" s="27">
        <f t="shared" si="2"/>
        <v>-42.520519</v>
      </c>
      <c r="L21" s="27">
        <f t="shared" si="3"/>
        <v>8.25</v>
      </c>
      <c r="M21" s="27">
        <f t="shared" si="4"/>
        <v>-61.243850999999999</v>
      </c>
      <c r="N21" s="27">
        <f t="shared" si="5"/>
        <v>-69.092072000000002</v>
      </c>
      <c r="P21" s="47">
        <f t="shared" si="6"/>
        <v>9.5</v>
      </c>
      <c r="Q21" s="27">
        <f t="shared" si="7"/>
        <v>-75.509788999999998</v>
      </c>
      <c r="R21" s="27">
        <f t="shared" si="8"/>
        <v>-52.895439000000003</v>
      </c>
      <c r="S21" s="38"/>
      <c r="T21" s="27">
        <f t="shared" si="9"/>
        <v>10.75</v>
      </c>
      <c r="U21" s="27">
        <f t="shared" si="10"/>
        <v>-78.802345000000003</v>
      </c>
      <c r="V21" s="27">
        <f t="shared" si="11"/>
        <v>-70.734084999999993</v>
      </c>
    </row>
    <row r="22" spans="2:22" x14ac:dyDescent="0.25">
      <c r="B22">
        <v>4708333333.3332996</v>
      </c>
      <c r="C22">
        <v>-46.409968999999997</v>
      </c>
      <c r="E22">
        <v>4708333333.3332996</v>
      </c>
      <c r="F22">
        <v>-47.215640999999998</v>
      </c>
      <c r="H22" s="27">
        <f t="shared" si="0"/>
        <v>7.1666666666667007</v>
      </c>
      <c r="I22" s="27">
        <f t="shared" si="1"/>
        <v>-58.602730000000001</v>
      </c>
      <c r="J22" s="27">
        <f t="shared" si="2"/>
        <v>-43.088870999999997</v>
      </c>
      <c r="L22" s="27">
        <f t="shared" si="3"/>
        <v>8.375</v>
      </c>
      <c r="M22" s="27">
        <f t="shared" si="4"/>
        <v>-61.539707</v>
      </c>
      <c r="N22" s="27">
        <f t="shared" si="5"/>
        <v>-69.051727</v>
      </c>
      <c r="P22" s="47">
        <f t="shared" si="6"/>
        <v>9.5833333333333002</v>
      </c>
      <c r="Q22" s="27">
        <f t="shared" si="7"/>
        <v>-75.221512000000004</v>
      </c>
      <c r="R22" s="27">
        <f t="shared" si="8"/>
        <v>-52.597557000000002</v>
      </c>
      <c r="S22" s="38"/>
      <c r="T22" s="27">
        <f t="shared" si="9"/>
        <v>10.791666666667</v>
      </c>
      <c r="U22" s="27">
        <f t="shared" si="10"/>
        <v>-80.750366</v>
      </c>
      <c r="V22" s="27">
        <f t="shared" si="11"/>
        <v>-71.789490000000001</v>
      </c>
    </row>
    <row r="23" spans="2:22" x14ac:dyDescent="0.25">
      <c r="B23">
        <v>4916666666.6667004</v>
      </c>
      <c r="C23">
        <v>-48.566448000000001</v>
      </c>
      <c r="E23">
        <v>4916666666.6667004</v>
      </c>
      <c r="F23">
        <v>-47.449801999999998</v>
      </c>
      <c r="H23" s="27">
        <f t="shared" si="0"/>
        <v>7.3333333333332993</v>
      </c>
      <c r="I23" s="27">
        <f t="shared" si="1"/>
        <v>-58.905231000000001</v>
      </c>
      <c r="J23" s="27">
        <f t="shared" si="2"/>
        <v>-43.648555999999999</v>
      </c>
      <c r="L23" s="27">
        <f t="shared" si="3"/>
        <v>8.5</v>
      </c>
      <c r="M23" s="27">
        <f t="shared" si="4"/>
        <v>-61.800784999999998</v>
      </c>
      <c r="N23" s="27">
        <f t="shared" si="5"/>
        <v>-68.992087999999995</v>
      </c>
      <c r="P23" s="47">
        <f t="shared" si="6"/>
        <v>9.6666666666666998</v>
      </c>
      <c r="Q23" s="27">
        <f t="shared" si="7"/>
        <v>-74.742965999999996</v>
      </c>
      <c r="R23" s="27">
        <f t="shared" si="8"/>
        <v>-52.555427999999999</v>
      </c>
      <c r="S23" s="38"/>
      <c r="T23" s="27">
        <f t="shared" si="9"/>
        <v>10.833333333333</v>
      </c>
      <c r="U23" s="27">
        <f t="shared" si="10"/>
        <v>-81.136168999999995</v>
      </c>
      <c r="V23" s="27">
        <f t="shared" si="11"/>
        <v>-71.508056999999994</v>
      </c>
    </row>
    <row r="24" spans="2:22" x14ac:dyDescent="0.25">
      <c r="B24">
        <v>5125000000</v>
      </c>
      <c r="C24">
        <v>-50.325451000000001</v>
      </c>
      <c r="E24">
        <v>5125000000</v>
      </c>
      <c r="F24">
        <v>-48.00864</v>
      </c>
      <c r="H24" s="27">
        <f t="shared" si="0"/>
        <v>7.5</v>
      </c>
      <c r="I24" s="27">
        <f t="shared" si="1"/>
        <v>-59.147972000000003</v>
      </c>
      <c r="J24" s="27">
        <f t="shared" si="2"/>
        <v>-43.994853999999997</v>
      </c>
      <c r="L24" s="27">
        <f t="shared" si="3"/>
        <v>8.625</v>
      </c>
      <c r="M24" s="27">
        <f t="shared" si="4"/>
        <v>-62.192813999999998</v>
      </c>
      <c r="N24" s="27">
        <f t="shared" si="5"/>
        <v>-68.324898000000005</v>
      </c>
      <c r="P24" s="47">
        <f t="shared" si="6"/>
        <v>9.75</v>
      </c>
      <c r="Q24" s="27">
        <f t="shared" si="7"/>
        <v>-75.224609000000001</v>
      </c>
      <c r="R24" s="27">
        <f t="shared" si="8"/>
        <v>-52.275539000000002</v>
      </c>
      <c r="S24" s="38"/>
      <c r="T24" s="27">
        <f t="shared" si="9"/>
        <v>10.875</v>
      </c>
      <c r="U24" s="27">
        <f t="shared" si="10"/>
        <v>-71.028137000000001</v>
      </c>
      <c r="V24" s="27">
        <f t="shared" si="11"/>
        <v>-71.278464999999997</v>
      </c>
    </row>
    <row r="25" spans="2:22" x14ac:dyDescent="0.25">
      <c r="B25">
        <v>5333333333.3332996</v>
      </c>
      <c r="C25">
        <v>-51.489184999999999</v>
      </c>
      <c r="E25">
        <v>5333333333.3332996</v>
      </c>
      <c r="F25">
        <v>-48.593207999999997</v>
      </c>
      <c r="H25" s="27">
        <f t="shared" si="0"/>
        <v>7.6666666666667007</v>
      </c>
      <c r="I25" s="27">
        <f t="shared" si="1"/>
        <v>-59.352615</v>
      </c>
      <c r="J25" s="27">
        <f t="shared" si="2"/>
        <v>-44.097622000000001</v>
      </c>
      <c r="L25" s="27">
        <f t="shared" si="3"/>
        <v>8.75</v>
      </c>
      <c r="M25" s="27">
        <f t="shared" si="4"/>
        <v>-62.476410000000001</v>
      </c>
      <c r="N25" s="27">
        <f t="shared" si="5"/>
        <v>-68.185271999999998</v>
      </c>
      <c r="P25" s="47">
        <f t="shared" si="6"/>
        <v>9.8333333333333002</v>
      </c>
      <c r="Q25" s="27">
        <f t="shared" si="7"/>
        <v>-76.265793000000002</v>
      </c>
      <c r="R25" s="27">
        <f t="shared" si="8"/>
        <v>-52.069752000000001</v>
      </c>
      <c r="S25" s="38"/>
      <c r="T25" s="27">
        <f t="shared" si="9"/>
        <v>10.916666666667</v>
      </c>
      <c r="U25" s="27">
        <f t="shared" si="10"/>
        <v>-74.516150999999994</v>
      </c>
      <c r="V25" s="27">
        <f t="shared" si="11"/>
        <v>-70.538109000000006</v>
      </c>
    </row>
    <row r="26" spans="2:22" x14ac:dyDescent="0.25">
      <c r="B26">
        <v>5541666666.6667004</v>
      </c>
      <c r="C26">
        <v>-51.903694000000002</v>
      </c>
      <c r="E26">
        <v>5541666666.6667004</v>
      </c>
      <c r="F26">
        <v>-48.885426000000002</v>
      </c>
      <c r="H26" s="27">
        <f t="shared" si="0"/>
        <v>7.8333333333332993</v>
      </c>
      <c r="I26" s="27">
        <f t="shared" si="1"/>
        <v>-59.511951000000003</v>
      </c>
      <c r="J26" s="27">
        <f t="shared" si="2"/>
        <v>-44.270820999999998</v>
      </c>
      <c r="L26" s="27">
        <f t="shared" si="3"/>
        <v>8.875</v>
      </c>
      <c r="M26" s="27">
        <f t="shared" si="4"/>
        <v>-63.400393999999999</v>
      </c>
      <c r="N26" s="27">
        <f t="shared" si="5"/>
        <v>-67.748763999999994</v>
      </c>
      <c r="P26" s="47">
        <f t="shared" si="6"/>
        <v>9.9166666666666998</v>
      </c>
      <c r="Q26" s="27">
        <f t="shared" si="7"/>
        <v>-76.076294000000004</v>
      </c>
      <c r="R26" s="27">
        <f t="shared" si="8"/>
        <v>-51.905974999999998</v>
      </c>
      <c r="S26" s="38"/>
      <c r="T26" s="27">
        <f t="shared" si="9"/>
        <v>10.958333333333</v>
      </c>
      <c r="U26" s="27">
        <f t="shared" si="10"/>
        <v>-72.087563000000003</v>
      </c>
      <c r="V26" s="27">
        <f t="shared" si="11"/>
        <v>-72.793434000000005</v>
      </c>
    </row>
    <row r="27" spans="2:22" x14ac:dyDescent="0.25">
      <c r="B27">
        <v>5750000000</v>
      </c>
      <c r="C27">
        <v>-51.888717999999997</v>
      </c>
      <c r="E27">
        <v>5750000000</v>
      </c>
      <c r="F27">
        <v>-48.892921000000001</v>
      </c>
      <c r="H27" s="27">
        <f t="shared" si="0"/>
        <v>8</v>
      </c>
      <c r="I27" s="27">
        <f t="shared" si="1"/>
        <v>-59.800651999999999</v>
      </c>
      <c r="J27" s="27">
        <f t="shared" si="2"/>
        <v>-44.699477999999999</v>
      </c>
      <c r="L27" s="27">
        <f t="shared" si="3"/>
        <v>9</v>
      </c>
      <c r="M27" s="27">
        <f t="shared" si="4"/>
        <v>-67.521514999999994</v>
      </c>
      <c r="N27" s="27">
        <f t="shared" si="5"/>
        <v>-68.161736000000005</v>
      </c>
      <c r="P27" s="47">
        <f t="shared" si="6"/>
        <v>10</v>
      </c>
      <c r="Q27" s="27">
        <f t="shared" si="7"/>
        <v>-74.635811000000004</v>
      </c>
      <c r="R27" s="27">
        <f t="shared" si="8"/>
        <v>-51.775013000000001</v>
      </c>
      <c r="S27" s="38"/>
      <c r="T27" s="27">
        <f t="shared" si="9"/>
        <v>11</v>
      </c>
      <c r="U27" s="27">
        <f t="shared" si="10"/>
        <v>-72.630363000000003</v>
      </c>
      <c r="V27" s="27">
        <f t="shared" si="11"/>
        <v>-72.141907000000003</v>
      </c>
    </row>
    <row r="28" spans="2:22" x14ac:dyDescent="0.25">
      <c r="B28">
        <v>5958333333.3332996</v>
      </c>
      <c r="C28">
        <v>-51.526271999999999</v>
      </c>
      <c r="E28">
        <v>5958333333.3332996</v>
      </c>
      <c r="F28">
        <v>-48.806572000000003</v>
      </c>
      <c r="H28" s="27">
        <f t="shared" si="0"/>
        <v>8.1666666666666998</v>
      </c>
      <c r="I28" s="27">
        <f t="shared" si="1"/>
        <v>-60.118079999999999</v>
      </c>
      <c r="J28" s="27">
        <f t="shared" si="2"/>
        <v>-45.147326999999997</v>
      </c>
      <c r="L28" s="27">
        <f t="shared" si="3"/>
        <v>9.125</v>
      </c>
      <c r="M28" s="27">
        <f t="shared" si="4"/>
        <v>-70.703643999999997</v>
      </c>
      <c r="N28" s="27">
        <f t="shared" si="5"/>
        <v>-68.329673999999997</v>
      </c>
      <c r="P28" s="47">
        <f t="shared" si="6"/>
        <v>10.083333333333</v>
      </c>
      <c r="Q28" s="27">
        <f t="shared" si="7"/>
        <v>-73.416640999999998</v>
      </c>
      <c r="R28" s="27">
        <f t="shared" si="8"/>
        <v>-51.955120000000001</v>
      </c>
      <c r="S28" s="38"/>
      <c r="T28" s="27">
        <f t="shared" si="9"/>
        <v>11.041666666667</v>
      </c>
      <c r="U28" s="27">
        <f t="shared" si="10"/>
        <v>-69.319275000000005</v>
      </c>
      <c r="V28" s="27">
        <f t="shared" si="11"/>
        <v>-71.083213999999998</v>
      </c>
    </row>
    <row r="29" spans="2:22" x14ac:dyDescent="0.25">
      <c r="B29">
        <v>6166666666.6667004</v>
      </c>
      <c r="C29">
        <v>-50.974918000000002</v>
      </c>
      <c r="E29">
        <v>6166666666.6667004</v>
      </c>
      <c r="F29">
        <v>-48.989922</v>
      </c>
      <c r="H29" s="27">
        <f t="shared" si="0"/>
        <v>8.3333333333333002</v>
      </c>
      <c r="I29" s="27">
        <f t="shared" si="1"/>
        <v>-60.616881999999997</v>
      </c>
      <c r="J29" s="27">
        <f t="shared" si="2"/>
        <v>-45.667479999999998</v>
      </c>
      <c r="L29" s="27">
        <f t="shared" si="3"/>
        <v>9.25</v>
      </c>
      <c r="M29" s="27">
        <f t="shared" si="4"/>
        <v>-71.083145000000002</v>
      </c>
      <c r="N29" s="27">
        <f t="shared" si="5"/>
        <v>-67.654410999999996</v>
      </c>
      <c r="P29" s="47">
        <f t="shared" si="6"/>
        <v>10.166666666667</v>
      </c>
      <c r="Q29" s="27">
        <f t="shared" si="7"/>
        <v>-74.226448000000005</v>
      </c>
      <c r="R29" s="27">
        <f t="shared" si="8"/>
        <v>-51.945636999999998</v>
      </c>
      <c r="S29" s="38"/>
      <c r="T29" s="27">
        <f t="shared" si="9"/>
        <v>11.083333333333</v>
      </c>
      <c r="U29" s="27">
        <f t="shared" si="10"/>
        <v>-85.461624</v>
      </c>
      <c r="V29" s="27">
        <f t="shared" si="11"/>
        <v>-71.387244999999993</v>
      </c>
    </row>
    <row r="30" spans="2:22" x14ac:dyDescent="0.25">
      <c r="B30">
        <v>6375000000</v>
      </c>
      <c r="C30">
        <v>-50.368201999999997</v>
      </c>
      <c r="E30">
        <v>6375000000</v>
      </c>
      <c r="F30">
        <v>-49.147044999999999</v>
      </c>
      <c r="H30" s="27">
        <f t="shared" si="0"/>
        <v>8.5</v>
      </c>
      <c r="I30" s="27">
        <f t="shared" si="1"/>
        <v>-61.182476000000001</v>
      </c>
      <c r="J30" s="27">
        <f t="shared" si="2"/>
        <v>-46.299503000000001</v>
      </c>
      <c r="L30" s="27">
        <f t="shared" si="3"/>
        <v>9.375</v>
      </c>
      <c r="M30" s="27">
        <f t="shared" si="4"/>
        <v>-68.299171000000001</v>
      </c>
      <c r="N30" s="27">
        <f t="shared" si="5"/>
        <v>-67.151329000000004</v>
      </c>
      <c r="P30" s="47">
        <f t="shared" si="6"/>
        <v>10.25</v>
      </c>
      <c r="Q30" s="27">
        <f t="shared" si="7"/>
        <v>-74.192786999999996</v>
      </c>
      <c r="R30" s="27">
        <f t="shared" si="8"/>
        <v>-51.985565000000001</v>
      </c>
      <c r="S30" s="38"/>
      <c r="T30" s="27">
        <f t="shared" si="9"/>
        <v>11.125</v>
      </c>
      <c r="U30" s="27">
        <f t="shared" si="10"/>
        <v>-88.827918999999994</v>
      </c>
      <c r="V30" s="27">
        <f t="shared" si="11"/>
        <v>-71.434036000000006</v>
      </c>
    </row>
    <row r="31" spans="2:22" x14ac:dyDescent="0.25">
      <c r="B31">
        <v>6583333333.3332996</v>
      </c>
      <c r="C31">
        <v>-49.747737999999998</v>
      </c>
      <c r="E31">
        <v>6583333333.3332996</v>
      </c>
      <c r="F31">
        <v>-49.154259000000003</v>
      </c>
      <c r="H31" s="27">
        <f t="shared" si="0"/>
        <v>8.6666666666666998</v>
      </c>
      <c r="I31" s="27">
        <f t="shared" si="1"/>
        <v>-62.025706999999997</v>
      </c>
      <c r="J31" s="27">
        <f t="shared" si="2"/>
        <v>-47.322704000000002</v>
      </c>
      <c r="L31" s="27">
        <f t="shared" si="3"/>
        <v>9.5</v>
      </c>
      <c r="M31" s="27">
        <f t="shared" si="4"/>
        <v>-66.063980000000001</v>
      </c>
      <c r="N31" s="27">
        <f t="shared" si="5"/>
        <v>-67.194038000000006</v>
      </c>
      <c r="P31" s="47">
        <f t="shared" si="6"/>
        <v>10.333333333333</v>
      </c>
      <c r="Q31" s="27">
        <f t="shared" si="7"/>
        <v>-73.740013000000005</v>
      </c>
      <c r="R31" s="27">
        <f t="shared" si="8"/>
        <v>-51.892646999999997</v>
      </c>
      <c r="S31" s="38"/>
      <c r="T31" s="27">
        <f t="shared" si="9"/>
        <v>11.166666666667</v>
      </c>
      <c r="U31" s="27">
        <f t="shared" si="10"/>
        <v>-83.241721999999996</v>
      </c>
      <c r="V31" s="27">
        <f t="shared" si="11"/>
        <v>-71.937316999999993</v>
      </c>
    </row>
    <row r="32" spans="2:22" x14ac:dyDescent="0.25">
      <c r="B32">
        <v>6791666666.6667004</v>
      </c>
      <c r="C32">
        <v>-49.112971999999999</v>
      </c>
      <c r="E32">
        <v>6791666666.6667004</v>
      </c>
      <c r="F32">
        <v>-48.879931999999997</v>
      </c>
      <c r="H32" s="27">
        <f t="shared" si="0"/>
        <v>8.8333333333333002</v>
      </c>
      <c r="I32" s="27">
        <f t="shared" si="1"/>
        <v>-62.938538000000001</v>
      </c>
      <c r="J32" s="27">
        <f t="shared" si="2"/>
        <v>-48.267783999999999</v>
      </c>
      <c r="L32" s="27">
        <f t="shared" si="3"/>
        <v>9.625</v>
      </c>
      <c r="M32" s="27">
        <f t="shared" si="4"/>
        <v>-66.807761999999997</v>
      </c>
      <c r="N32" s="27">
        <f t="shared" si="5"/>
        <v>-67.658195000000006</v>
      </c>
      <c r="P32" s="47">
        <f t="shared" si="6"/>
        <v>10.416666666667</v>
      </c>
      <c r="Q32" s="27">
        <f t="shared" si="7"/>
        <v>-71.746375999999998</v>
      </c>
      <c r="R32" s="27">
        <f t="shared" si="8"/>
        <v>-51.789776000000003</v>
      </c>
      <c r="S32" s="38"/>
      <c r="T32" s="27">
        <f t="shared" si="9"/>
        <v>11.208333333333</v>
      </c>
      <c r="U32" s="27">
        <f t="shared" si="10"/>
        <v>-76.099875999999995</v>
      </c>
      <c r="V32" s="27">
        <f t="shared" si="11"/>
        <v>-71.332436000000001</v>
      </c>
    </row>
    <row r="33" spans="2:22" x14ac:dyDescent="0.25">
      <c r="B33">
        <v>7000000000</v>
      </c>
      <c r="C33">
        <v>-48.521191000000002</v>
      </c>
      <c r="E33">
        <v>7000000000</v>
      </c>
      <c r="F33">
        <v>-48.586067</v>
      </c>
      <c r="H33" s="27">
        <f t="shared" si="0"/>
        <v>9</v>
      </c>
      <c r="I33" s="27">
        <f t="shared" si="1"/>
        <v>-63.921444000000001</v>
      </c>
      <c r="J33" s="27">
        <f t="shared" si="2"/>
        <v>-49.090800999999999</v>
      </c>
      <c r="L33" s="27">
        <f t="shared" si="3"/>
        <v>9.75</v>
      </c>
      <c r="M33" s="27">
        <f t="shared" si="4"/>
        <v>-65.175490999999994</v>
      </c>
      <c r="N33" s="27">
        <f t="shared" si="5"/>
        <v>-67.309348999999997</v>
      </c>
      <c r="P33" s="47">
        <f t="shared" si="6"/>
        <v>10.5</v>
      </c>
      <c r="Q33" s="27">
        <f t="shared" si="7"/>
        <v>-71.465157000000005</v>
      </c>
      <c r="R33" s="27">
        <f t="shared" si="8"/>
        <v>-51.597133999999997</v>
      </c>
      <c r="S33" s="38"/>
      <c r="T33" s="27">
        <f t="shared" si="9"/>
        <v>11.25</v>
      </c>
      <c r="U33" s="27">
        <f t="shared" si="10"/>
        <v>-74.918068000000005</v>
      </c>
      <c r="V33" s="27">
        <f t="shared" si="11"/>
        <v>-71.145233000000005</v>
      </c>
    </row>
    <row r="34" spans="2:22" x14ac:dyDescent="0.25">
      <c r="B34">
        <v>7208333333.3332996</v>
      </c>
      <c r="C34">
        <v>-48.065455999999998</v>
      </c>
      <c r="E34">
        <v>7208333333.3332996</v>
      </c>
      <c r="F34">
        <v>-48.390545000000003</v>
      </c>
      <c r="H34" s="27">
        <f t="shared" si="0"/>
        <v>9.1666666666666998</v>
      </c>
      <c r="I34" s="27">
        <f t="shared" si="1"/>
        <v>-64.692702999999995</v>
      </c>
      <c r="J34" s="27">
        <f t="shared" si="2"/>
        <v>-49.605927000000001</v>
      </c>
      <c r="L34" s="27">
        <f t="shared" si="3"/>
        <v>9.875</v>
      </c>
      <c r="M34" s="27">
        <f t="shared" si="4"/>
        <v>-62.537433999999998</v>
      </c>
      <c r="N34" s="27">
        <f t="shared" si="5"/>
        <v>-67.611075999999997</v>
      </c>
      <c r="P34" s="47">
        <f t="shared" si="6"/>
        <v>10.583333333333</v>
      </c>
      <c r="Q34" s="27">
        <f t="shared" si="7"/>
        <v>-71.518508999999995</v>
      </c>
      <c r="R34" s="27">
        <f t="shared" si="8"/>
        <v>-51.599102000000002</v>
      </c>
      <c r="S34" s="38"/>
      <c r="T34" s="27">
        <f t="shared" si="9"/>
        <v>11.291666666667</v>
      </c>
      <c r="U34" s="27">
        <f t="shared" si="10"/>
        <v>-69.06662</v>
      </c>
      <c r="V34" s="27">
        <f t="shared" si="11"/>
        <v>-71.092467999999997</v>
      </c>
    </row>
    <row r="35" spans="2:22" x14ac:dyDescent="0.25">
      <c r="B35">
        <v>7416666666.6667004</v>
      </c>
      <c r="C35">
        <v>-47.746257999999997</v>
      </c>
      <c r="E35">
        <v>7416666666.6667004</v>
      </c>
      <c r="F35">
        <v>-48.046883000000001</v>
      </c>
      <c r="H35" s="27">
        <f t="shared" ref="H35:H51" si="12">B95/1000000000</f>
        <v>9.3333333333333002</v>
      </c>
      <c r="I35" s="27">
        <f t="shared" ref="I35:I51" si="13">C95</f>
        <v>-65.371718999999999</v>
      </c>
      <c r="J35" s="27">
        <f t="shared" ref="J35:J51" si="14">F95</f>
        <v>-50.074199999999998</v>
      </c>
      <c r="L35" s="27">
        <f t="shared" ref="L35:L51" si="15">B149/1000000000</f>
        <v>10</v>
      </c>
      <c r="M35" s="27">
        <f t="shared" ref="M35:M51" si="16">C149</f>
        <v>-58.677391</v>
      </c>
      <c r="N35" s="27">
        <f t="shared" ref="N35:N51" si="17">F149</f>
        <v>-67.647559999999999</v>
      </c>
      <c r="P35" s="47">
        <f t="shared" ref="P35:P51" si="18">B203/1000000000</f>
        <v>10.666666666667</v>
      </c>
      <c r="Q35" s="27">
        <f t="shared" ref="Q35:Q51" si="19">C203</f>
        <v>-71.383010999999996</v>
      </c>
      <c r="R35" s="27">
        <f t="shared" ref="R35:R51" si="20">F203</f>
        <v>-51.609383000000001</v>
      </c>
      <c r="S35" s="38"/>
      <c r="T35" s="27">
        <f t="shared" ref="T35:T51" si="21">B257/1000000000</f>
        <v>11.333333333333</v>
      </c>
      <c r="U35" s="27">
        <f t="shared" ref="U35:U51" si="22">C257</f>
        <v>-70.771133000000006</v>
      </c>
      <c r="V35" s="27">
        <f t="shared" ref="V35:V51" si="23">F257</f>
        <v>-70.135941000000003</v>
      </c>
    </row>
    <row r="36" spans="2:22" x14ac:dyDescent="0.25">
      <c r="B36">
        <v>7625000000</v>
      </c>
      <c r="C36">
        <v>-47.542712999999999</v>
      </c>
      <c r="E36">
        <v>7625000000</v>
      </c>
      <c r="F36">
        <v>-47.471474000000001</v>
      </c>
      <c r="H36" s="27">
        <f t="shared" si="12"/>
        <v>9.5</v>
      </c>
      <c r="I36" s="27">
        <f t="shared" si="13"/>
        <v>-65.817886000000001</v>
      </c>
      <c r="J36" s="27">
        <f t="shared" si="14"/>
        <v>-50.209727999999998</v>
      </c>
      <c r="L36" s="27">
        <f t="shared" si="15"/>
        <v>10.125</v>
      </c>
      <c r="M36" s="27">
        <f t="shared" si="16"/>
        <v>-56.649059000000001</v>
      </c>
      <c r="N36" s="27">
        <f t="shared" si="17"/>
        <v>-67.668777000000006</v>
      </c>
      <c r="P36" s="47">
        <f t="shared" si="18"/>
        <v>10.75</v>
      </c>
      <c r="Q36" s="27">
        <f t="shared" si="19"/>
        <v>-70.664207000000005</v>
      </c>
      <c r="R36" s="27">
        <f t="shared" si="20"/>
        <v>-51.596477999999998</v>
      </c>
      <c r="S36" s="38"/>
      <c r="T36" s="27">
        <f t="shared" si="21"/>
        <v>11.375</v>
      </c>
      <c r="U36" s="27">
        <f t="shared" si="22"/>
        <v>-65.134079</v>
      </c>
      <c r="V36" s="27">
        <f t="shared" si="23"/>
        <v>-69.473754999999997</v>
      </c>
    </row>
    <row r="37" spans="2:22" x14ac:dyDescent="0.25">
      <c r="B37">
        <v>7833333333.3332996</v>
      </c>
      <c r="C37">
        <v>-47.387016000000003</v>
      </c>
      <c r="E37">
        <v>7833333333.3332996</v>
      </c>
      <c r="F37">
        <v>-46.77993</v>
      </c>
      <c r="H37" s="27">
        <f t="shared" si="12"/>
        <v>9.6666666666666998</v>
      </c>
      <c r="I37" s="27">
        <f t="shared" si="13"/>
        <v>-65.354896999999994</v>
      </c>
      <c r="J37" s="27">
        <f t="shared" si="14"/>
        <v>-50.015403999999997</v>
      </c>
      <c r="L37" s="27">
        <f t="shared" si="15"/>
        <v>10.25</v>
      </c>
      <c r="M37" s="27">
        <f t="shared" si="16"/>
        <v>-55.163894999999997</v>
      </c>
      <c r="N37" s="27">
        <f t="shared" si="17"/>
        <v>-67.082702999999995</v>
      </c>
      <c r="P37" s="47">
        <f t="shared" si="18"/>
        <v>10.833333333333</v>
      </c>
      <c r="Q37" s="27">
        <f t="shared" si="19"/>
        <v>-70.210853999999998</v>
      </c>
      <c r="R37" s="27">
        <f t="shared" si="20"/>
        <v>-51.660961</v>
      </c>
      <c r="S37" s="38"/>
      <c r="T37" s="27">
        <f t="shared" si="21"/>
        <v>11.416666666667</v>
      </c>
      <c r="U37" s="27">
        <f t="shared" si="22"/>
        <v>-66.297150000000002</v>
      </c>
      <c r="V37" s="27">
        <f t="shared" si="23"/>
        <v>-69.113213000000002</v>
      </c>
    </row>
    <row r="38" spans="2:22" x14ac:dyDescent="0.25">
      <c r="B38">
        <v>8041666666.6667004</v>
      </c>
      <c r="C38">
        <v>-46.977856000000003</v>
      </c>
      <c r="E38">
        <v>8041666666.6667004</v>
      </c>
      <c r="F38">
        <v>-46.258633000000003</v>
      </c>
      <c r="H38" s="27">
        <f t="shared" si="12"/>
        <v>9.8333333333333002</v>
      </c>
      <c r="I38" s="27">
        <f t="shared" si="13"/>
        <v>-64.026154000000005</v>
      </c>
      <c r="J38" s="27">
        <f t="shared" si="14"/>
        <v>-49.67371</v>
      </c>
      <c r="L38" s="27">
        <f t="shared" si="15"/>
        <v>10.375</v>
      </c>
      <c r="M38" s="27">
        <f t="shared" si="16"/>
        <v>-54.011490000000002</v>
      </c>
      <c r="N38" s="27">
        <f t="shared" si="17"/>
        <v>-66.224120999999997</v>
      </c>
      <c r="P38" s="47">
        <f t="shared" si="18"/>
        <v>10.916666666667</v>
      </c>
      <c r="Q38" s="27">
        <f t="shared" si="19"/>
        <v>-70.096221999999997</v>
      </c>
      <c r="R38" s="27">
        <f t="shared" si="20"/>
        <v>-51.443595999999999</v>
      </c>
      <c r="S38" s="38"/>
      <c r="T38" s="27">
        <f t="shared" si="21"/>
        <v>11.458333333333</v>
      </c>
      <c r="U38" s="27">
        <f t="shared" si="22"/>
        <v>-65.634972000000005</v>
      </c>
      <c r="V38" s="27">
        <f t="shared" si="23"/>
        <v>-70.564414999999997</v>
      </c>
    </row>
    <row r="39" spans="2:22" x14ac:dyDescent="0.25">
      <c r="B39">
        <v>8250000000</v>
      </c>
      <c r="C39">
        <v>-46.104809000000003</v>
      </c>
      <c r="E39">
        <v>8250000000</v>
      </c>
      <c r="F39">
        <v>-45.966034000000001</v>
      </c>
      <c r="H39" s="27">
        <f t="shared" si="12"/>
        <v>10</v>
      </c>
      <c r="I39" s="27">
        <f t="shared" si="13"/>
        <v>-62.286842</v>
      </c>
      <c r="J39" s="27">
        <f t="shared" si="14"/>
        <v>-49.750644999999999</v>
      </c>
      <c r="L39" s="27">
        <f t="shared" si="15"/>
        <v>10.5</v>
      </c>
      <c r="M39" s="27">
        <f t="shared" si="16"/>
        <v>-53.826599000000002</v>
      </c>
      <c r="N39" s="27">
        <f t="shared" si="17"/>
        <v>-65.236030999999997</v>
      </c>
      <c r="P39" s="47">
        <f t="shared" si="18"/>
        <v>11</v>
      </c>
      <c r="Q39" s="27">
        <f t="shared" si="19"/>
        <v>-70.235878</v>
      </c>
      <c r="R39" s="27">
        <f t="shared" si="20"/>
        <v>-51.525112</v>
      </c>
      <c r="S39" s="38"/>
      <c r="T39" s="27">
        <f t="shared" si="21"/>
        <v>11.5</v>
      </c>
      <c r="U39" s="27">
        <f t="shared" si="22"/>
        <v>-66.530745999999994</v>
      </c>
      <c r="V39" s="27">
        <f t="shared" si="23"/>
        <v>-69.828209000000001</v>
      </c>
    </row>
    <row r="40" spans="2:22" x14ac:dyDescent="0.25">
      <c r="B40">
        <v>8458333333.3332996</v>
      </c>
      <c r="C40">
        <v>-44.726813999999997</v>
      </c>
      <c r="E40">
        <v>8458333333.3332996</v>
      </c>
      <c r="F40">
        <v>-45.715221</v>
      </c>
      <c r="H40" s="27">
        <f t="shared" si="12"/>
        <v>10.166666666667</v>
      </c>
      <c r="I40" s="27">
        <f t="shared" si="13"/>
        <v>-61.167042000000002</v>
      </c>
      <c r="J40" s="27">
        <f t="shared" si="14"/>
        <v>-50.501072000000001</v>
      </c>
      <c r="L40" s="27">
        <f t="shared" si="15"/>
        <v>10.625</v>
      </c>
      <c r="M40" s="27">
        <f t="shared" si="16"/>
        <v>-53.731464000000003</v>
      </c>
      <c r="N40" s="27">
        <f t="shared" si="17"/>
        <v>-64.092690000000005</v>
      </c>
      <c r="P40" s="47">
        <f t="shared" si="18"/>
        <v>11.083333333333</v>
      </c>
      <c r="Q40" s="27">
        <f t="shared" si="19"/>
        <v>-69.989777000000004</v>
      </c>
      <c r="R40" s="27">
        <f t="shared" si="20"/>
        <v>-51.152374000000002</v>
      </c>
      <c r="S40" s="38"/>
      <c r="T40" s="27">
        <f t="shared" si="21"/>
        <v>11.541666666667</v>
      </c>
      <c r="U40" s="27">
        <f t="shared" si="22"/>
        <v>-67.748917000000006</v>
      </c>
      <c r="V40" s="27">
        <f t="shared" si="23"/>
        <v>-70.885818</v>
      </c>
    </row>
    <row r="41" spans="2:22" x14ac:dyDescent="0.25">
      <c r="B41">
        <v>8666666666.6667004</v>
      </c>
      <c r="C41">
        <v>-43.023018</v>
      </c>
      <c r="E41">
        <v>8666666666.6667004</v>
      </c>
      <c r="F41">
        <v>-45.205818000000001</v>
      </c>
      <c r="H41" s="27">
        <f t="shared" si="12"/>
        <v>10.333333333333</v>
      </c>
      <c r="I41" s="27">
        <f t="shared" si="13"/>
        <v>-60.699013000000001</v>
      </c>
      <c r="J41" s="27">
        <f t="shared" si="14"/>
        <v>-51.923237</v>
      </c>
      <c r="L41" s="27">
        <f t="shared" si="15"/>
        <v>10.75</v>
      </c>
      <c r="M41" s="27">
        <f t="shared" si="16"/>
        <v>-53.066509000000003</v>
      </c>
      <c r="N41" s="27">
        <f t="shared" si="17"/>
        <v>-63.546379000000002</v>
      </c>
      <c r="P41" s="47">
        <f t="shared" si="18"/>
        <v>11.166666666667</v>
      </c>
      <c r="Q41" s="27">
        <f t="shared" si="19"/>
        <v>-69.599136000000001</v>
      </c>
      <c r="R41" s="27">
        <f t="shared" si="20"/>
        <v>-51.153561000000003</v>
      </c>
      <c r="S41" s="38"/>
      <c r="T41" s="27">
        <f t="shared" si="21"/>
        <v>11.583333333333</v>
      </c>
      <c r="U41" s="27">
        <f t="shared" si="22"/>
        <v>-66.510497999999998</v>
      </c>
      <c r="V41" s="27">
        <f t="shared" si="23"/>
        <v>-70.348793000000001</v>
      </c>
    </row>
    <row r="42" spans="2:22" x14ac:dyDescent="0.25">
      <c r="B42">
        <v>8875000000</v>
      </c>
      <c r="C42">
        <v>-41.145775</v>
      </c>
      <c r="E42">
        <v>8875000000</v>
      </c>
      <c r="F42">
        <v>-44.676022000000003</v>
      </c>
      <c r="H42" s="27">
        <f t="shared" si="12"/>
        <v>10.5</v>
      </c>
      <c r="I42" s="27">
        <f t="shared" si="13"/>
        <v>-60.524814999999997</v>
      </c>
      <c r="J42" s="27">
        <f t="shared" si="14"/>
        <v>-53.495559999999998</v>
      </c>
      <c r="L42" s="27">
        <f t="shared" si="15"/>
        <v>10.875</v>
      </c>
      <c r="M42" s="27">
        <f t="shared" si="16"/>
        <v>-51.932406999999998</v>
      </c>
      <c r="N42" s="27">
        <f t="shared" si="17"/>
        <v>-63.106270000000002</v>
      </c>
      <c r="P42" s="47">
        <f t="shared" si="18"/>
        <v>11.25</v>
      </c>
      <c r="Q42" s="27">
        <f t="shared" si="19"/>
        <v>-69.867607000000007</v>
      </c>
      <c r="R42" s="27">
        <f t="shared" si="20"/>
        <v>-50.867885999999999</v>
      </c>
      <c r="S42" s="38"/>
      <c r="T42" s="27">
        <f t="shared" si="21"/>
        <v>11.625</v>
      </c>
      <c r="U42" s="27">
        <f t="shared" si="22"/>
        <v>-73.332283000000004</v>
      </c>
      <c r="V42" s="27">
        <f t="shared" si="23"/>
        <v>-71.356650999999999</v>
      </c>
    </row>
    <row r="43" spans="2:22" x14ac:dyDescent="0.25">
      <c r="B43">
        <v>9083333333.3332996</v>
      </c>
      <c r="C43">
        <v>-39.171351999999999</v>
      </c>
      <c r="E43">
        <v>9083333333.3332996</v>
      </c>
      <c r="F43">
        <v>-44.220481999999997</v>
      </c>
      <c r="H43" s="27">
        <f t="shared" si="12"/>
        <v>10.666666666667</v>
      </c>
      <c r="I43" s="27">
        <f t="shared" si="13"/>
        <v>-60.426098000000003</v>
      </c>
      <c r="J43" s="27">
        <f t="shared" si="14"/>
        <v>-53.847095000000003</v>
      </c>
      <c r="L43" s="27">
        <f t="shared" si="15"/>
        <v>11</v>
      </c>
      <c r="M43" s="27">
        <f t="shared" si="16"/>
        <v>-51.366405</v>
      </c>
      <c r="N43" s="27">
        <f t="shared" si="17"/>
        <v>-62.821663000000001</v>
      </c>
      <c r="P43" s="47">
        <f t="shared" si="18"/>
        <v>11.333333333333</v>
      </c>
      <c r="Q43" s="27">
        <f t="shared" si="19"/>
        <v>-70.769622999999996</v>
      </c>
      <c r="R43" s="27">
        <f t="shared" si="20"/>
        <v>-51.170292000000003</v>
      </c>
      <c r="S43" s="38"/>
      <c r="T43" s="27">
        <f t="shared" si="21"/>
        <v>11.666666666667</v>
      </c>
      <c r="U43" s="27">
        <f t="shared" si="22"/>
        <v>-69.537391999999997</v>
      </c>
      <c r="V43" s="27">
        <f t="shared" si="23"/>
        <v>-70.663405999999995</v>
      </c>
    </row>
    <row r="44" spans="2:22" x14ac:dyDescent="0.25">
      <c r="B44">
        <v>9291666666.6667004</v>
      </c>
      <c r="C44">
        <v>-37.265571999999999</v>
      </c>
      <c r="E44">
        <v>9291666666.6667004</v>
      </c>
      <c r="F44">
        <v>-44.081299000000001</v>
      </c>
      <c r="H44" s="27">
        <f t="shared" si="12"/>
        <v>10.833333333333</v>
      </c>
      <c r="I44" s="27">
        <f t="shared" si="13"/>
        <v>-60.211089999999999</v>
      </c>
      <c r="J44" s="27">
        <f t="shared" si="14"/>
        <v>-53.441485999999998</v>
      </c>
      <c r="L44" s="27">
        <f t="shared" si="15"/>
        <v>11.125</v>
      </c>
      <c r="M44" s="27">
        <f t="shared" si="16"/>
        <v>-50.85886</v>
      </c>
      <c r="N44" s="27">
        <f t="shared" si="17"/>
        <v>-62.195315999999998</v>
      </c>
      <c r="P44" s="47">
        <f t="shared" si="18"/>
        <v>11.416666666667</v>
      </c>
      <c r="Q44" s="27">
        <f t="shared" si="19"/>
        <v>-70.848365999999999</v>
      </c>
      <c r="R44" s="27">
        <f t="shared" si="20"/>
        <v>-51.099246999999998</v>
      </c>
      <c r="S44" s="38"/>
      <c r="T44" s="27">
        <f t="shared" si="21"/>
        <v>11.708333333333</v>
      </c>
      <c r="U44" s="27">
        <f t="shared" si="22"/>
        <v>-66.740241999999995</v>
      </c>
      <c r="V44" s="27">
        <f t="shared" si="23"/>
        <v>-68.879943999999995</v>
      </c>
    </row>
    <row r="45" spans="2:22" x14ac:dyDescent="0.25">
      <c r="B45">
        <v>9500000000</v>
      </c>
      <c r="C45">
        <v>-35.565151</v>
      </c>
      <c r="E45">
        <v>9500000000</v>
      </c>
      <c r="F45">
        <v>-43.875644999999999</v>
      </c>
      <c r="H45" s="27">
        <f t="shared" si="12"/>
        <v>11</v>
      </c>
      <c r="I45" s="27">
        <f t="shared" si="13"/>
        <v>-60.044781</v>
      </c>
      <c r="J45" s="27">
        <f t="shared" si="14"/>
        <v>-51.966957000000001</v>
      </c>
      <c r="L45" s="27">
        <f t="shared" si="15"/>
        <v>11.25</v>
      </c>
      <c r="M45" s="27">
        <f t="shared" si="16"/>
        <v>-50.181987999999997</v>
      </c>
      <c r="N45" s="27">
        <f t="shared" si="17"/>
        <v>-61.897243000000003</v>
      </c>
      <c r="P45" s="47">
        <f t="shared" si="18"/>
        <v>11.5</v>
      </c>
      <c r="Q45" s="27">
        <f t="shared" si="19"/>
        <v>-70.738861</v>
      </c>
      <c r="R45" s="27">
        <f t="shared" si="20"/>
        <v>-51.225006</v>
      </c>
      <c r="S45" s="38"/>
      <c r="T45" s="27">
        <f t="shared" si="21"/>
        <v>11.75</v>
      </c>
      <c r="U45" s="27">
        <f t="shared" si="22"/>
        <v>-68.739349000000004</v>
      </c>
      <c r="V45" s="27">
        <f t="shared" si="23"/>
        <v>-68.845161000000004</v>
      </c>
    </row>
    <row r="46" spans="2:22" x14ac:dyDescent="0.25">
      <c r="B46">
        <v>9708333333.3332996</v>
      </c>
      <c r="C46">
        <v>-34.049762999999999</v>
      </c>
      <c r="E46">
        <v>9708333333.3332996</v>
      </c>
      <c r="F46">
        <v>-43.594718999999998</v>
      </c>
      <c r="H46" s="27">
        <f t="shared" si="12"/>
        <v>11.166666666667</v>
      </c>
      <c r="I46" s="27">
        <f t="shared" si="13"/>
        <v>-59.776699000000001</v>
      </c>
      <c r="J46" s="27">
        <f t="shared" si="14"/>
        <v>-51.421016999999999</v>
      </c>
      <c r="L46" s="27">
        <f t="shared" si="15"/>
        <v>11.375</v>
      </c>
      <c r="M46" s="27">
        <f t="shared" si="16"/>
        <v>-49.818012000000003</v>
      </c>
      <c r="N46" s="27">
        <f t="shared" si="17"/>
        <v>-61.334003000000003</v>
      </c>
      <c r="P46" s="47">
        <f t="shared" si="18"/>
        <v>11.583333333333</v>
      </c>
      <c r="Q46" s="27">
        <f t="shared" si="19"/>
        <v>-70.537505999999993</v>
      </c>
      <c r="R46" s="27">
        <f t="shared" si="20"/>
        <v>-51.183200999999997</v>
      </c>
      <c r="S46" s="38"/>
      <c r="T46" s="27">
        <f t="shared" si="21"/>
        <v>11.791666666667</v>
      </c>
      <c r="U46" s="27">
        <f t="shared" si="22"/>
        <v>-70.031799000000007</v>
      </c>
      <c r="V46" s="27">
        <f t="shared" si="23"/>
        <v>-68.208770999999999</v>
      </c>
    </row>
    <row r="47" spans="2:22" x14ac:dyDescent="0.25">
      <c r="B47">
        <v>9916666666.6667004</v>
      </c>
      <c r="C47">
        <v>-32.665615000000003</v>
      </c>
      <c r="E47">
        <v>9916666666.6667004</v>
      </c>
      <c r="F47">
        <v>-43.41048</v>
      </c>
      <c r="H47" s="27">
        <f t="shared" si="12"/>
        <v>11.333333333333</v>
      </c>
      <c r="I47" s="27">
        <f t="shared" si="13"/>
        <v>-59.416946000000003</v>
      </c>
      <c r="J47" s="27">
        <f t="shared" si="14"/>
        <v>-51.397320000000001</v>
      </c>
      <c r="L47" s="27">
        <f t="shared" si="15"/>
        <v>11.5</v>
      </c>
      <c r="M47" s="27">
        <f t="shared" si="16"/>
        <v>-49.544803999999999</v>
      </c>
      <c r="N47" s="27">
        <f t="shared" si="17"/>
        <v>-61.070255000000003</v>
      </c>
      <c r="P47" s="47">
        <f t="shared" si="18"/>
        <v>11.666666666667</v>
      </c>
      <c r="Q47" s="27">
        <f t="shared" si="19"/>
        <v>-70.738899000000004</v>
      </c>
      <c r="R47" s="27">
        <f t="shared" si="20"/>
        <v>-51.141426000000003</v>
      </c>
      <c r="S47" s="38"/>
      <c r="T47" s="27">
        <f t="shared" si="21"/>
        <v>11.833333333333</v>
      </c>
      <c r="U47" s="27">
        <f t="shared" si="22"/>
        <v>-68.411834999999996</v>
      </c>
      <c r="V47" s="27">
        <f t="shared" si="23"/>
        <v>-68.599425999999994</v>
      </c>
    </row>
    <row r="48" spans="2:22" x14ac:dyDescent="0.25">
      <c r="B48">
        <v>10125000000</v>
      </c>
      <c r="C48">
        <v>-31.381958000000001</v>
      </c>
      <c r="E48">
        <v>10125000000</v>
      </c>
      <c r="F48">
        <v>-43.431159999999998</v>
      </c>
      <c r="H48" s="27">
        <f t="shared" si="12"/>
        <v>11.5</v>
      </c>
      <c r="I48" s="27">
        <f t="shared" si="13"/>
        <v>-58.822777000000002</v>
      </c>
      <c r="J48" s="27">
        <f t="shared" si="14"/>
        <v>-52.579371999999999</v>
      </c>
      <c r="L48" s="27">
        <f t="shared" si="15"/>
        <v>11.625</v>
      </c>
      <c r="M48" s="27">
        <f t="shared" si="16"/>
        <v>-49.548015999999997</v>
      </c>
      <c r="N48" s="27">
        <f t="shared" si="17"/>
        <v>-60.512706999999999</v>
      </c>
      <c r="P48" s="47">
        <f t="shared" si="18"/>
        <v>11.75</v>
      </c>
      <c r="Q48" s="27">
        <f t="shared" si="19"/>
        <v>-71.011062999999993</v>
      </c>
      <c r="R48" s="27">
        <f t="shared" si="20"/>
        <v>-51.293716000000003</v>
      </c>
      <c r="S48" s="38"/>
      <c r="T48" s="27">
        <f t="shared" si="21"/>
        <v>11.875</v>
      </c>
      <c r="U48" s="27">
        <f t="shared" si="22"/>
        <v>-66.287689</v>
      </c>
      <c r="V48" s="27">
        <f t="shared" si="23"/>
        <v>-67.768317999999994</v>
      </c>
    </row>
    <row r="49" spans="2:22" x14ac:dyDescent="0.25">
      <c r="B49">
        <v>10333333333.333</v>
      </c>
      <c r="C49">
        <v>-30.246411999999999</v>
      </c>
      <c r="E49">
        <v>10333333333.333</v>
      </c>
      <c r="F49">
        <v>-43.723106000000001</v>
      </c>
      <c r="H49" s="27">
        <f t="shared" si="12"/>
        <v>11.666666666667</v>
      </c>
      <c r="I49" s="27">
        <f t="shared" si="13"/>
        <v>-58.243102999999998</v>
      </c>
      <c r="J49" s="27">
        <f t="shared" si="14"/>
        <v>-53.833621999999998</v>
      </c>
      <c r="L49" s="27">
        <f t="shared" si="15"/>
        <v>11.75</v>
      </c>
      <c r="M49" s="27">
        <f t="shared" si="16"/>
        <v>-49.485999999999997</v>
      </c>
      <c r="N49" s="27">
        <f t="shared" si="17"/>
        <v>-60.104618000000002</v>
      </c>
      <c r="P49" s="47">
        <f t="shared" si="18"/>
        <v>11.833333333333</v>
      </c>
      <c r="Q49" s="27">
        <f t="shared" si="19"/>
        <v>-70.225326999999993</v>
      </c>
      <c r="R49" s="27">
        <f t="shared" si="20"/>
        <v>-51.096984999999997</v>
      </c>
      <c r="S49" s="38"/>
      <c r="T49" s="27">
        <f t="shared" si="21"/>
        <v>11.916666666667</v>
      </c>
      <c r="U49" s="27">
        <f t="shared" si="22"/>
        <v>-70.589882000000003</v>
      </c>
      <c r="V49" s="27">
        <f t="shared" si="23"/>
        <v>-69.043342999999993</v>
      </c>
    </row>
    <row r="50" spans="2:22" x14ac:dyDescent="0.25">
      <c r="B50">
        <v>10541666666.667</v>
      </c>
      <c r="C50">
        <v>-29.278126</v>
      </c>
      <c r="E50">
        <v>10541666666.667</v>
      </c>
      <c r="F50">
        <v>-44.116413000000001</v>
      </c>
      <c r="H50" s="27">
        <f t="shared" si="12"/>
        <v>11.833333333333</v>
      </c>
      <c r="I50" s="27">
        <f t="shared" si="13"/>
        <v>-57.67709</v>
      </c>
      <c r="J50" s="27">
        <f t="shared" si="14"/>
        <v>-55.755386000000001</v>
      </c>
      <c r="L50" s="27">
        <f t="shared" si="15"/>
        <v>11.875</v>
      </c>
      <c r="M50" s="27">
        <f t="shared" si="16"/>
        <v>-49.938335000000002</v>
      </c>
      <c r="N50" s="27">
        <f t="shared" si="17"/>
        <v>-59.777393000000004</v>
      </c>
      <c r="P50" s="47">
        <f t="shared" si="18"/>
        <v>11.916666666667</v>
      </c>
      <c r="Q50" s="27">
        <f t="shared" si="19"/>
        <v>-69.633347000000001</v>
      </c>
      <c r="R50" s="27">
        <f t="shared" si="20"/>
        <v>-51.448807000000002</v>
      </c>
      <c r="S50" s="38"/>
      <c r="T50" s="27">
        <f t="shared" si="21"/>
        <v>11.958333333333</v>
      </c>
      <c r="U50" s="27">
        <f t="shared" si="22"/>
        <v>-68.557175000000001</v>
      </c>
      <c r="V50" s="27">
        <f t="shared" si="23"/>
        <v>-69.521500000000003</v>
      </c>
    </row>
    <row r="51" spans="2:22" x14ac:dyDescent="0.25">
      <c r="B51">
        <v>10750000000</v>
      </c>
      <c r="C51">
        <v>-28.449642000000001</v>
      </c>
      <c r="E51">
        <v>10750000000</v>
      </c>
      <c r="F51">
        <v>-44.437862000000003</v>
      </c>
      <c r="H51" s="27">
        <f t="shared" si="12"/>
        <v>12</v>
      </c>
      <c r="I51" s="27">
        <f t="shared" si="13"/>
        <v>-57.335814999999997</v>
      </c>
      <c r="J51" s="27">
        <f t="shared" si="14"/>
        <v>-57.098762999999998</v>
      </c>
      <c r="L51" s="27">
        <f t="shared" si="15"/>
        <v>12</v>
      </c>
      <c r="M51" s="27">
        <f t="shared" si="16"/>
        <v>-50.295417999999998</v>
      </c>
      <c r="N51" s="27">
        <f t="shared" si="17"/>
        <v>-59.596286999999997</v>
      </c>
      <c r="P51" s="47">
        <f t="shared" si="18"/>
        <v>12</v>
      </c>
      <c r="Q51" s="27">
        <f t="shared" si="19"/>
        <v>-68.748276000000004</v>
      </c>
      <c r="R51" s="27">
        <f t="shared" si="20"/>
        <v>-51.544750000000001</v>
      </c>
      <c r="S51" s="38"/>
      <c r="T51" s="27">
        <f t="shared" si="21"/>
        <v>12</v>
      </c>
      <c r="U51" s="27">
        <f t="shared" si="22"/>
        <v>-72.615532000000002</v>
      </c>
      <c r="V51" s="27">
        <f t="shared" si="23"/>
        <v>-68.390281999999999</v>
      </c>
    </row>
    <row r="52" spans="2:22" x14ac:dyDescent="0.25">
      <c r="B52">
        <v>10958333333.333</v>
      </c>
      <c r="C52">
        <v>-27.73283</v>
      </c>
      <c r="E52">
        <v>10958333333.333</v>
      </c>
      <c r="F52">
        <v>-44.628407000000003</v>
      </c>
    </row>
    <row r="53" spans="2:22" x14ac:dyDescent="0.25">
      <c r="B53">
        <v>11166666666.667</v>
      </c>
      <c r="C53">
        <v>-27.103605000000002</v>
      </c>
      <c r="E53">
        <v>11166666666.667</v>
      </c>
      <c r="F53">
        <v>-44.764499999999998</v>
      </c>
    </row>
    <row r="54" spans="2:22" x14ac:dyDescent="0.25">
      <c r="B54">
        <v>11375000000</v>
      </c>
      <c r="C54">
        <v>-26.602367000000001</v>
      </c>
      <c r="E54">
        <v>11375000000</v>
      </c>
      <c r="F54">
        <v>-44.741764000000003</v>
      </c>
    </row>
    <row r="55" spans="2:22" x14ac:dyDescent="0.25">
      <c r="B55">
        <v>11583333333.333</v>
      </c>
      <c r="C55">
        <v>-26.249251999999998</v>
      </c>
      <c r="E55">
        <v>11583333333.333</v>
      </c>
      <c r="F55">
        <v>-44.560101000000003</v>
      </c>
    </row>
    <row r="56" spans="2:22" x14ac:dyDescent="0.25">
      <c r="B56">
        <v>11791666666.667</v>
      </c>
      <c r="C56">
        <v>-26.028293999999999</v>
      </c>
      <c r="E56">
        <v>11791666666.667</v>
      </c>
      <c r="F56">
        <v>-44.205478999999997</v>
      </c>
    </row>
    <row r="57" spans="2:22" x14ac:dyDescent="0.25">
      <c r="B57">
        <v>12000000000</v>
      </c>
      <c r="C57">
        <v>-25.913506000000002</v>
      </c>
      <c r="E57">
        <v>12000000000</v>
      </c>
      <c r="F57">
        <v>-43.993439000000002</v>
      </c>
    </row>
    <row r="58" spans="2:22" x14ac:dyDescent="0.25">
      <c r="B58" t="s">
        <v>21</v>
      </c>
      <c r="E58" t="s">
        <v>21</v>
      </c>
    </row>
    <row r="61" spans="2:22" x14ac:dyDescent="0.25">
      <c r="B61" t="s">
        <v>22</v>
      </c>
      <c r="E61" t="s">
        <v>22</v>
      </c>
    </row>
    <row r="62" spans="2:22" x14ac:dyDescent="0.25">
      <c r="B62" t="s">
        <v>19</v>
      </c>
      <c r="C62" t="s">
        <v>262</v>
      </c>
      <c r="E62" t="s">
        <v>19</v>
      </c>
      <c r="F62" t="s">
        <v>262</v>
      </c>
    </row>
    <row r="63" spans="2:22" x14ac:dyDescent="0.25">
      <c r="B63">
        <v>4000000000</v>
      </c>
      <c r="C63">
        <v>-62.043036999999998</v>
      </c>
      <c r="E63">
        <v>4000000000</v>
      </c>
      <c r="F63">
        <v>-43.548706000000003</v>
      </c>
    </row>
    <row r="64" spans="2:22" x14ac:dyDescent="0.25">
      <c r="B64">
        <v>4166666666.6666999</v>
      </c>
      <c r="C64">
        <v>-61.536076000000001</v>
      </c>
      <c r="E64">
        <v>4166666666.6666999</v>
      </c>
      <c r="F64">
        <v>-43.475974999999998</v>
      </c>
    </row>
    <row r="65" spans="2:6" x14ac:dyDescent="0.25">
      <c r="B65">
        <v>4333333333.3332996</v>
      </c>
      <c r="C65">
        <v>-61.045718999999998</v>
      </c>
      <c r="E65">
        <v>4333333333.3332996</v>
      </c>
      <c r="F65">
        <v>-43.39772</v>
      </c>
    </row>
    <row r="66" spans="2:6" x14ac:dyDescent="0.25">
      <c r="B66">
        <v>4500000000</v>
      </c>
      <c r="C66">
        <v>-60.638893000000003</v>
      </c>
      <c r="E66">
        <v>4500000000</v>
      </c>
      <c r="F66">
        <v>-43.281666000000001</v>
      </c>
    </row>
    <row r="67" spans="2:6" x14ac:dyDescent="0.25">
      <c r="B67">
        <v>4666666666.6667004</v>
      </c>
      <c r="C67">
        <v>-60.283844000000002</v>
      </c>
      <c r="E67">
        <v>4666666666.6667004</v>
      </c>
      <c r="F67">
        <v>-42.952807999999997</v>
      </c>
    </row>
    <row r="68" spans="2:6" x14ac:dyDescent="0.25">
      <c r="B68">
        <v>4833333333.3332996</v>
      </c>
      <c r="C68">
        <v>-59.862698000000002</v>
      </c>
      <c r="E68">
        <v>4833333333.3332996</v>
      </c>
      <c r="F68">
        <v>-42.558700999999999</v>
      </c>
    </row>
    <row r="69" spans="2:6" x14ac:dyDescent="0.25">
      <c r="B69">
        <v>5000000000</v>
      </c>
      <c r="C69">
        <v>-59.518287999999998</v>
      </c>
      <c r="E69">
        <v>5000000000</v>
      </c>
      <c r="F69">
        <v>-42.147587000000001</v>
      </c>
    </row>
    <row r="70" spans="2:6" x14ac:dyDescent="0.25">
      <c r="B70">
        <v>5166666666.6667004</v>
      </c>
      <c r="C70">
        <v>-59.203896</v>
      </c>
      <c r="E70">
        <v>5166666666.6667004</v>
      </c>
      <c r="F70">
        <v>-42.013095999999997</v>
      </c>
    </row>
    <row r="71" spans="2:6" x14ac:dyDescent="0.25">
      <c r="B71">
        <v>5333333333.3332996</v>
      </c>
      <c r="C71">
        <v>-58.687370000000001</v>
      </c>
      <c r="E71">
        <v>5333333333.3332996</v>
      </c>
      <c r="F71">
        <v>-41.686798000000003</v>
      </c>
    </row>
    <row r="72" spans="2:6" x14ac:dyDescent="0.25">
      <c r="B72">
        <v>5500000000</v>
      </c>
      <c r="C72">
        <v>-58.098357999999998</v>
      </c>
      <c r="E72">
        <v>5500000000</v>
      </c>
      <c r="F72">
        <v>-41.338005000000003</v>
      </c>
    </row>
    <row r="73" spans="2:6" x14ac:dyDescent="0.25">
      <c r="B73">
        <v>5666666666.6667004</v>
      </c>
      <c r="C73">
        <v>-57.672851999999999</v>
      </c>
      <c r="E73">
        <v>5666666666.6667004</v>
      </c>
      <c r="F73">
        <v>-41.085113999999997</v>
      </c>
    </row>
    <row r="74" spans="2:6" x14ac:dyDescent="0.25">
      <c r="B74">
        <v>5833333333.3332996</v>
      </c>
      <c r="C74">
        <v>-57.440910000000002</v>
      </c>
      <c r="E74">
        <v>5833333333.3332996</v>
      </c>
      <c r="F74">
        <v>-41.067410000000002</v>
      </c>
    </row>
    <row r="75" spans="2:6" x14ac:dyDescent="0.25">
      <c r="B75">
        <v>6000000000</v>
      </c>
      <c r="C75">
        <v>-57.329101999999999</v>
      </c>
      <c r="E75">
        <v>6000000000</v>
      </c>
      <c r="F75">
        <v>-41.121403000000001</v>
      </c>
    </row>
    <row r="76" spans="2:6" x14ac:dyDescent="0.25">
      <c r="B76">
        <v>6166666666.6667004</v>
      </c>
      <c r="C76">
        <v>-57.283619000000002</v>
      </c>
      <c r="E76">
        <v>6166666666.6667004</v>
      </c>
      <c r="F76">
        <v>-40.961162999999999</v>
      </c>
    </row>
    <row r="77" spans="2:6" x14ac:dyDescent="0.25">
      <c r="B77">
        <v>6333333333.3332996</v>
      </c>
      <c r="C77">
        <v>-57.435757000000002</v>
      </c>
      <c r="E77">
        <v>6333333333.3332996</v>
      </c>
      <c r="F77">
        <v>-41.077117999999999</v>
      </c>
    </row>
    <row r="78" spans="2:6" x14ac:dyDescent="0.25">
      <c r="B78">
        <v>6500000000</v>
      </c>
      <c r="C78">
        <v>-57.680317000000002</v>
      </c>
      <c r="E78">
        <v>6500000000</v>
      </c>
      <c r="F78">
        <v>-41.462691999999997</v>
      </c>
    </row>
    <row r="79" spans="2:6" x14ac:dyDescent="0.25">
      <c r="B79">
        <v>6666666666.6667004</v>
      </c>
      <c r="C79">
        <v>-57.865993000000003</v>
      </c>
      <c r="E79">
        <v>6666666666.6667004</v>
      </c>
      <c r="F79">
        <v>-41.936382000000002</v>
      </c>
    </row>
    <row r="80" spans="2:6" x14ac:dyDescent="0.25">
      <c r="B80">
        <v>6833333333.3332996</v>
      </c>
      <c r="C80">
        <v>-58.027850999999998</v>
      </c>
      <c r="E80">
        <v>6833333333.3332996</v>
      </c>
      <c r="F80">
        <v>-42.239342000000001</v>
      </c>
    </row>
    <row r="81" spans="2:6" x14ac:dyDescent="0.25">
      <c r="B81">
        <v>7000000000</v>
      </c>
      <c r="C81">
        <v>-58.266033</v>
      </c>
      <c r="E81">
        <v>7000000000</v>
      </c>
      <c r="F81">
        <v>-42.520519</v>
      </c>
    </row>
    <row r="82" spans="2:6" x14ac:dyDescent="0.25">
      <c r="B82">
        <v>7166666666.6667004</v>
      </c>
      <c r="C82">
        <v>-58.602730000000001</v>
      </c>
      <c r="E82">
        <v>7166666666.6667004</v>
      </c>
      <c r="F82">
        <v>-43.088870999999997</v>
      </c>
    </row>
    <row r="83" spans="2:6" x14ac:dyDescent="0.25">
      <c r="B83">
        <v>7333333333.3332996</v>
      </c>
      <c r="C83">
        <v>-58.905231000000001</v>
      </c>
      <c r="E83">
        <v>7333333333.3332996</v>
      </c>
      <c r="F83">
        <v>-43.648555999999999</v>
      </c>
    </row>
    <row r="84" spans="2:6" x14ac:dyDescent="0.25">
      <c r="B84">
        <v>7500000000</v>
      </c>
      <c r="C84">
        <v>-59.147972000000003</v>
      </c>
      <c r="E84">
        <v>7500000000</v>
      </c>
      <c r="F84">
        <v>-43.994853999999997</v>
      </c>
    </row>
    <row r="85" spans="2:6" x14ac:dyDescent="0.25">
      <c r="B85">
        <v>7666666666.6667004</v>
      </c>
      <c r="C85">
        <v>-59.352615</v>
      </c>
      <c r="E85">
        <v>7666666666.6667004</v>
      </c>
      <c r="F85">
        <v>-44.097622000000001</v>
      </c>
    </row>
    <row r="86" spans="2:6" x14ac:dyDescent="0.25">
      <c r="B86">
        <v>7833333333.3332996</v>
      </c>
      <c r="C86">
        <v>-59.511951000000003</v>
      </c>
      <c r="E86">
        <v>7833333333.3332996</v>
      </c>
      <c r="F86">
        <v>-44.270820999999998</v>
      </c>
    </row>
    <row r="87" spans="2:6" x14ac:dyDescent="0.25">
      <c r="B87">
        <v>8000000000</v>
      </c>
      <c r="C87">
        <v>-59.800651999999999</v>
      </c>
      <c r="E87">
        <v>8000000000</v>
      </c>
      <c r="F87">
        <v>-44.699477999999999</v>
      </c>
    </row>
    <row r="88" spans="2:6" x14ac:dyDescent="0.25">
      <c r="B88">
        <v>8166666666.6667004</v>
      </c>
      <c r="C88">
        <v>-60.118079999999999</v>
      </c>
      <c r="E88">
        <v>8166666666.6667004</v>
      </c>
      <c r="F88">
        <v>-45.147326999999997</v>
      </c>
    </row>
    <row r="89" spans="2:6" x14ac:dyDescent="0.25">
      <c r="B89">
        <v>8333333333.3332996</v>
      </c>
      <c r="C89">
        <v>-60.616881999999997</v>
      </c>
      <c r="E89">
        <v>8333333333.3332996</v>
      </c>
      <c r="F89">
        <v>-45.667479999999998</v>
      </c>
    </row>
    <row r="90" spans="2:6" x14ac:dyDescent="0.25">
      <c r="B90">
        <v>8500000000</v>
      </c>
      <c r="C90">
        <v>-61.182476000000001</v>
      </c>
      <c r="E90">
        <v>8500000000</v>
      </c>
      <c r="F90">
        <v>-46.299503000000001</v>
      </c>
    </row>
    <row r="91" spans="2:6" x14ac:dyDescent="0.25">
      <c r="B91">
        <v>8666666666.6667004</v>
      </c>
      <c r="C91">
        <v>-62.025706999999997</v>
      </c>
      <c r="E91">
        <v>8666666666.6667004</v>
      </c>
      <c r="F91">
        <v>-47.322704000000002</v>
      </c>
    </row>
    <row r="92" spans="2:6" x14ac:dyDescent="0.25">
      <c r="B92">
        <v>8833333333.3332996</v>
      </c>
      <c r="C92">
        <v>-62.938538000000001</v>
      </c>
      <c r="E92">
        <v>8833333333.3332996</v>
      </c>
      <c r="F92">
        <v>-48.267783999999999</v>
      </c>
    </row>
    <row r="93" spans="2:6" x14ac:dyDescent="0.25">
      <c r="B93">
        <v>9000000000</v>
      </c>
      <c r="C93">
        <v>-63.921444000000001</v>
      </c>
      <c r="E93">
        <v>9000000000</v>
      </c>
      <c r="F93">
        <v>-49.090800999999999</v>
      </c>
    </row>
    <row r="94" spans="2:6" x14ac:dyDescent="0.25">
      <c r="B94">
        <v>9166666666.6667004</v>
      </c>
      <c r="C94">
        <v>-64.692702999999995</v>
      </c>
      <c r="E94">
        <v>9166666666.6667004</v>
      </c>
      <c r="F94">
        <v>-49.605927000000001</v>
      </c>
    </row>
    <row r="95" spans="2:6" x14ac:dyDescent="0.25">
      <c r="B95">
        <v>9333333333.3332996</v>
      </c>
      <c r="C95">
        <v>-65.371718999999999</v>
      </c>
      <c r="E95">
        <v>9333333333.3332996</v>
      </c>
      <c r="F95">
        <v>-50.074199999999998</v>
      </c>
    </row>
    <row r="96" spans="2:6" x14ac:dyDescent="0.25">
      <c r="B96">
        <v>9500000000</v>
      </c>
      <c r="C96">
        <v>-65.817886000000001</v>
      </c>
      <c r="E96">
        <v>9500000000</v>
      </c>
      <c r="F96">
        <v>-50.209727999999998</v>
      </c>
    </row>
    <row r="97" spans="2:6" x14ac:dyDescent="0.25">
      <c r="B97">
        <v>9666666666.6667004</v>
      </c>
      <c r="C97">
        <v>-65.354896999999994</v>
      </c>
      <c r="E97">
        <v>9666666666.6667004</v>
      </c>
      <c r="F97">
        <v>-50.015403999999997</v>
      </c>
    </row>
    <row r="98" spans="2:6" x14ac:dyDescent="0.25">
      <c r="B98">
        <v>9833333333.3332996</v>
      </c>
      <c r="C98">
        <v>-64.026154000000005</v>
      </c>
      <c r="E98">
        <v>9833333333.3332996</v>
      </c>
      <c r="F98">
        <v>-49.67371</v>
      </c>
    </row>
    <row r="99" spans="2:6" x14ac:dyDescent="0.25">
      <c r="B99">
        <v>10000000000</v>
      </c>
      <c r="C99">
        <v>-62.286842</v>
      </c>
      <c r="E99">
        <v>10000000000</v>
      </c>
      <c r="F99">
        <v>-49.750644999999999</v>
      </c>
    </row>
    <row r="100" spans="2:6" x14ac:dyDescent="0.25">
      <c r="B100">
        <v>10166666666.667</v>
      </c>
      <c r="C100">
        <v>-61.167042000000002</v>
      </c>
      <c r="E100">
        <v>10166666666.667</v>
      </c>
      <c r="F100">
        <v>-50.501072000000001</v>
      </c>
    </row>
    <row r="101" spans="2:6" x14ac:dyDescent="0.25">
      <c r="B101">
        <v>10333333333.333</v>
      </c>
      <c r="C101">
        <v>-60.699013000000001</v>
      </c>
      <c r="E101">
        <v>10333333333.333</v>
      </c>
      <c r="F101">
        <v>-51.923237</v>
      </c>
    </row>
    <row r="102" spans="2:6" x14ac:dyDescent="0.25">
      <c r="B102">
        <v>10500000000</v>
      </c>
      <c r="C102">
        <v>-60.524814999999997</v>
      </c>
      <c r="E102">
        <v>10500000000</v>
      </c>
      <c r="F102">
        <v>-53.495559999999998</v>
      </c>
    </row>
    <row r="103" spans="2:6" x14ac:dyDescent="0.25">
      <c r="B103">
        <v>10666666666.667</v>
      </c>
      <c r="C103">
        <v>-60.426098000000003</v>
      </c>
      <c r="E103">
        <v>10666666666.667</v>
      </c>
      <c r="F103">
        <v>-53.847095000000003</v>
      </c>
    </row>
    <row r="104" spans="2:6" x14ac:dyDescent="0.25">
      <c r="B104">
        <v>10833333333.333</v>
      </c>
      <c r="C104">
        <v>-60.211089999999999</v>
      </c>
      <c r="E104">
        <v>10833333333.333</v>
      </c>
      <c r="F104">
        <v>-53.441485999999998</v>
      </c>
    </row>
    <row r="105" spans="2:6" x14ac:dyDescent="0.25">
      <c r="B105">
        <v>11000000000</v>
      </c>
      <c r="C105">
        <v>-60.044781</v>
      </c>
      <c r="E105">
        <v>11000000000</v>
      </c>
      <c r="F105">
        <v>-51.966957000000001</v>
      </c>
    </row>
    <row r="106" spans="2:6" x14ac:dyDescent="0.25">
      <c r="B106">
        <v>11166666666.667</v>
      </c>
      <c r="C106">
        <v>-59.776699000000001</v>
      </c>
      <c r="E106">
        <v>11166666666.667</v>
      </c>
      <c r="F106">
        <v>-51.421016999999999</v>
      </c>
    </row>
    <row r="107" spans="2:6" x14ac:dyDescent="0.25">
      <c r="B107">
        <v>11333333333.333</v>
      </c>
      <c r="C107">
        <v>-59.416946000000003</v>
      </c>
      <c r="E107">
        <v>11333333333.333</v>
      </c>
      <c r="F107">
        <v>-51.397320000000001</v>
      </c>
    </row>
    <row r="108" spans="2:6" x14ac:dyDescent="0.25">
      <c r="B108">
        <v>11500000000</v>
      </c>
      <c r="C108">
        <v>-58.822777000000002</v>
      </c>
      <c r="E108">
        <v>11500000000</v>
      </c>
      <c r="F108">
        <v>-52.579371999999999</v>
      </c>
    </row>
    <row r="109" spans="2:6" x14ac:dyDescent="0.25">
      <c r="B109">
        <v>11666666666.667</v>
      </c>
      <c r="C109">
        <v>-58.243102999999998</v>
      </c>
      <c r="E109">
        <v>11666666666.667</v>
      </c>
      <c r="F109">
        <v>-53.833621999999998</v>
      </c>
    </row>
    <row r="110" spans="2:6" x14ac:dyDescent="0.25">
      <c r="B110">
        <v>11833333333.333</v>
      </c>
      <c r="C110">
        <v>-57.67709</v>
      </c>
      <c r="E110">
        <v>11833333333.333</v>
      </c>
      <c r="F110">
        <v>-55.755386000000001</v>
      </c>
    </row>
    <row r="111" spans="2:6" x14ac:dyDescent="0.25">
      <c r="B111">
        <v>12000000000</v>
      </c>
      <c r="C111">
        <v>-57.335814999999997</v>
      </c>
      <c r="E111">
        <v>12000000000</v>
      </c>
      <c r="F111">
        <v>-57.098762999999998</v>
      </c>
    </row>
    <row r="112" spans="2:6" x14ac:dyDescent="0.25">
      <c r="B112" t="s">
        <v>21</v>
      </c>
      <c r="E112" t="s">
        <v>21</v>
      </c>
    </row>
    <row r="115" spans="2:6" x14ac:dyDescent="0.25">
      <c r="B115" t="s">
        <v>23</v>
      </c>
      <c r="E115" t="s">
        <v>23</v>
      </c>
    </row>
    <row r="116" spans="2:6" x14ac:dyDescent="0.25">
      <c r="B116" t="s">
        <v>19</v>
      </c>
      <c r="C116" t="s">
        <v>263</v>
      </c>
      <c r="E116" t="s">
        <v>19</v>
      </c>
      <c r="F116" t="s">
        <v>263</v>
      </c>
    </row>
    <row r="117" spans="2:6" x14ac:dyDescent="0.25">
      <c r="B117">
        <v>6000000000</v>
      </c>
      <c r="C117">
        <v>-68.672379000000006</v>
      </c>
      <c r="E117">
        <v>6000000000</v>
      </c>
      <c r="F117">
        <v>-60.113250999999998</v>
      </c>
    </row>
    <row r="118" spans="2:6" x14ac:dyDescent="0.25">
      <c r="B118">
        <v>6125000000</v>
      </c>
      <c r="C118">
        <v>-68.756469999999993</v>
      </c>
      <c r="E118">
        <v>6125000000</v>
      </c>
      <c r="F118">
        <v>-60.035671000000001</v>
      </c>
    </row>
    <row r="119" spans="2:6" x14ac:dyDescent="0.25">
      <c r="B119">
        <v>6250000000</v>
      </c>
      <c r="C119">
        <v>-68.904799999999994</v>
      </c>
      <c r="E119">
        <v>6250000000</v>
      </c>
      <c r="F119">
        <v>-60.081511999999996</v>
      </c>
    </row>
    <row r="120" spans="2:6" x14ac:dyDescent="0.25">
      <c r="B120">
        <v>6375000000</v>
      </c>
      <c r="C120">
        <v>-68.867728999999997</v>
      </c>
      <c r="E120">
        <v>6375000000</v>
      </c>
      <c r="F120">
        <v>-60.533413000000003</v>
      </c>
    </row>
    <row r="121" spans="2:6" x14ac:dyDescent="0.25">
      <c r="B121">
        <v>6500000000</v>
      </c>
      <c r="C121">
        <v>-68.438034000000002</v>
      </c>
      <c r="E121">
        <v>6500000000</v>
      </c>
      <c r="F121">
        <v>-60.899231</v>
      </c>
    </row>
    <row r="122" spans="2:6" x14ac:dyDescent="0.25">
      <c r="B122">
        <v>6625000000</v>
      </c>
      <c r="C122">
        <v>-67.921463000000003</v>
      </c>
      <c r="E122">
        <v>6625000000</v>
      </c>
      <c r="F122">
        <v>-61.397838999999998</v>
      </c>
    </row>
    <row r="123" spans="2:6" x14ac:dyDescent="0.25">
      <c r="B123">
        <v>6750000000</v>
      </c>
      <c r="C123">
        <v>-67.797691</v>
      </c>
      <c r="E123">
        <v>6750000000</v>
      </c>
      <c r="F123">
        <v>-61.682105999999997</v>
      </c>
    </row>
    <row r="124" spans="2:6" x14ac:dyDescent="0.25">
      <c r="B124">
        <v>6875000000</v>
      </c>
      <c r="C124">
        <v>-67.267120000000006</v>
      </c>
      <c r="E124">
        <v>6875000000</v>
      </c>
      <c r="F124">
        <v>-62.146132999999999</v>
      </c>
    </row>
    <row r="125" spans="2:6" x14ac:dyDescent="0.25">
      <c r="B125">
        <v>7000000000</v>
      </c>
      <c r="C125">
        <v>-66.746566999999999</v>
      </c>
      <c r="E125">
        <v>7000000000</v>
      </c>
      <c r="F125">
        <v>-62.572971000000003</v>
      </c>
    </row>
    <row r="126" spans="2:6" x14ac:dyDescent="0.25">
      <c r="B126">
        <v>7125000000</v>
      </c>
      <c r="C126">
        <v>-65.740752999999998</v>
      </c>
      <c r="E126">
        <v>7125000000</v>
      </c>
      <c r="F126">
        <v>-63.061610999999999</v>
      </c>
    </row>
    <row r="127" spans="2:6" x14ac:dyDescent="0.25">
      <c r="B127">
        <v>7250000000</v>
      </c>
      <c r="C127">
        <v>-64.965980999999999</v>
      </c>
      <c r="E127">
        <v>7250000000</v>
      </c>
      <c r="F127">
        <v>-63.642349000000003</v>
      </c>
    </row>
    <row r="128" spans="2:6" x14ac:dyDescent="0.25">
      <c r="B128">
        <v>7375000000</v>
      </c>
      <c r="C128">
        <v>-63.989204000000001</v>
      </c>
      <c r="E128">
        <v>7375000000</v>
      </c>
      <c r="F128">
        <v>-64.412497999999999</v>
      </c>
    </row>
    <row r="129" spans="2:6" x14ac:dyDescent="0.25">
      <c r="B129">
        <v>7500000000</v>
      </c>
      <c r="C129">
        <v>-63.277774999999998</v>
      </c>
      <c r="E129">
        <v>7500000000</v>
      </c>
      <c r="F129">
        <v>-65.069275000000005</v>
      </c>
    </row>
    <row r="130" spans="2:6" x14ac:dyDescent="0.25">
      <c r="B130">
        <v>7625000000</v>
      </c>
      <c r="C130">
        <v>-63.075989</v>
      </c>
      <c r="E130">
        <v>7625000000</v>
      </c>
      <c r="F130">
        <v>-65.727424999999997</v>
      </c>
    </row>
    <row r="131" spans="2:6" x14ac:dyDescent="0.25">
      <c r="B131">
        <v>7750000000</v>
      </c>
      <c r="C131">
        <v>-62.549984000000002</v>
      </c>
      <c r="E131">
        <v>7750000000</v>
      </c>
      <c r="F131">
        <v>-66.243178999999998</v>
      </c>
    </row>
    <row r="132" spans="2:6" x14ac:dyDescent="0.25">
      <c r="B132">
        <v>7875000000</v>
      </c>
      <c r="C132">
        <v>-62.149814999999997</v>
      </c>
      <c r="E132">
        <v>7875000000</v>
      </c>
      <c r="F132">
        <v>-66.782707000000002</v>
      </c>
    </row>
    <row r="133" spans="2:6" x14ac:dyDescent="0.25">
      <c r="B133">
        <v>8000000000</v>
      </c>
      <c r="C133">
        <v>-61.404991000000003</v>
      </c>
      <c r="E133">
        <v>8000000000</v>
      </c>
      <c r="F133">
        <v>-67.200744999999998</v>
      </c>
    </row>
    <row r="134" spans="2:6" x14ac:dyDescent="0.25">
      <c r="B134">
        <v>8125000000</v>
      </c>
      <c r="C134">
        <v>-61.419379999999997</v>
      </c>
      <c r="E134">
        <v>8125000000</v>
      </c>
      <c r="F134">
        <v>-67.963759999999994</v>
      </c>
    </row>
    <row r="135" spans="2:6" x14ac:dyDescent="0.25">
      <c r="B135">
        <v>8250000000</v>
      </c>
      <c r="C135">
        <v>-61.243850999999999</v>
      </c>
      <c r="E135">
        <v>8250000000</v>
      </c>
      <c r="F135">
        <v>-69.092072000000002</v>
      </c>
    </row>
    <row r="136" spans="2:6" x14ac:dyDescent="0.25">
      <c r="B136">
        <v>8375000000</v>
      </c>
      <c r="C136">
        <v>-61.539707</v>
      </c>
      <c r="E136">
        <v>8375000000</v>
      </c>
      <c r="F136">
        <v>-69.051727</v>
      </c>
    </row>
    <row r="137" spans="2:6" x14ac:dyDescent="0.25">
      <c r="B137">
        <v>8500000000</v>
      </c>
      <c r="C137">
        <v>-61.800784999999998</v>
      </c>
      <c r="E137">
        <v>8500000000</v>
      </c>
      <c r="F137">
        <v>-68.992087999999995</v>
      </c>
    </row>
    <row r="138" spans="2:6" x14ac:dyDescent="0.25">
      <c r="B138">
        <v>8625000000</v>
      </c>
      <c r="C138">
        <v>-62.192813999999998</v>
      </c>
      <c r="E138">
        <v>8625000000</v>
      </c>
      <c r="F138">
        <v>-68.324898000000005</v>
      </c>
    </row>
    <row r="139" spans="2:6" x14ac:dyDescent="0.25">
      <c r="B139">
        <v>8750000000</v>
      </c>
      <c r="C139">
        <v>-62.476410000000001</v>
      </c>
      <c r="E139">
        <v>8750000000</v>
      </c>
      <c r="F139">
        <v>-68.185271999999998</v>
      </c>
    </row>
    <row r="140" spans="2:6" x14ac:dyDescent="0.25">
      <c r="B140">
        <v>8875000000</v>
      </c>
      <c r="C140">
        <v>-63.400393999999999</v>
      </c>
      <c r="E140">
        <v>8875000000</v>
      </c>
      <c r="F140">
        <v>-67.748763999999994</v>
      </c>
    </row>
    <row r="141" spans="2:6" x14ac:dyDescent="0.25">
      <c r="B141">
        <v>9000000000</v>
      </c>
      <c r="C141">
        <v>-67.521514999999994</v>
      </c>
      <c r="E141">
        <v>9000000000</v>
      </c>
      <c r="F141">
        <v>-68.161736000000005</v>
      </c>
    </row>
    <row r="142" spans="2:6" x14ac:dyDescent="0.25">
      <c r="B142">
        <v>9125000000</v>
      </c>
      <c r="C142">
        <v>-70.703643999999997</v>
      </c>
      <c r="E142">
        <v>9125000000</v>
      </c>
      <c r="F142">
        <v>-68.329673999999997</v>
      </c>
    </row>
    <row r="143" spans="2:6" x14ac:dyDescent="0.25">
      <c r="B143">
        <v>9250000000</v>
      </c>
      <c r="C143">
        <v>-71.083145000000002</v>
      </c>
      <c r="E143">
        <v>9250000000</v>
      </c>
      <c r="F143">
        <v>-67.654410999999996</v>
      </c>
    </row>
    <row r="144" spans="2:6" x14ac:dyDescent="0.25">
      <c r="B144">
        <v>9375000000</v>
      </c>
      <c r="C144">
        <v>-68.299171000000001</v>
      </c>
      <c r="E144">
        <v>9375000000</v>
      </c>
      <c r="F144">
        <v>-67.151329000000004</v>
      </c>
    </row>
    <row r="145" spans="2:6" x14ac:dyDescent="0.25">
      <c r="B145">
        <v>9500000000</v>
      </c>
      <c r="C145">
        <v>-66.063980000000001</v>
      </c>
      <c r="E145">
        <v>9500000000</v>
      </c>
      <c r="F145">
        <v>-67.194038000000006</v>
      </c>
    </row>
    <row r="146" spans="2:6" x14ac:dyDescent="0.25">
      <c r="B146">
        <v>9625000000</v>
      </c>
      <c r="C146">
        <v>-66.807761999999997</v>
      </c>
      <c r="E146">
        <v>9625000000</v>
      </c>
      <c r="F146">
        <v>-67.658195000000006</v>
      </c>
    </row>
    <row r="147" spans="2:6" x14ac:dyDescent="0.25">
      <c r="B147">
        <v>9750000000</v>
      </c>
      <c r="C147">
        <v>-65.175490999999994</v>
      </c>
      <c r="E147">
        <v>9750000000</v>
      </c>
      <c r="F147">
        <v>-67.309348999999997</v>
      </c>
    </row>
    <row r="148" spans="2:6" x14ac:dyDescent="0.25">
      <c r="B148">
        <v>9875000000</v>
      </c>
      <c r="C148">
        <v>-62.537433999999998</v>
      </c>
      <c r="E148">
        <v>9875000000</v>
      </c>
      <c r="F148">
        <v>-67.611075999999997</v>
      </c>
    </row>
    <row r="149" spans="2:6" x14ac:dyDescent="0.25">
      <c r="B149">
        <v>10000000000</v>
      </c>
      <c r="C149">
        <v>-58.677391</v>
      </c>
      <c r="E149">
        <v>10000000000</v>
      </c>
      <c r="F149">
        <v>-67.647559999999999</v>
      </c>
    </row>
    <row r="150" spans="2:6" x14ac:dyDescent="0.25">
      <c r="B150">
        <v>10125000000</v>
      </c>
      <c r="C150">
        <v>-56.649059000000001</v>
      </c>
      <c r="E150">
        <v>10125000000</v>
      </c>
      <c r="F150">
        <v>-67.668777000000006</v>
      </c>
    </row>
    <row r="151" spans="2:6" x14ac:dyDescent="0.25">
      <c r="B151">
        <v>10250000000</v>
      </c>
      <c r="C151">
        <v>-55.163894999999997</v>
      </c>
      <c r="E151">
        <v>10250000000</v>
      </c>
      <c r="F151">
        <v>-67.082702999999995</v>
      </c>
    </row>
    <row r="152" spans="2:6" x14ac:dyDescent="0.25">
      <c r="B152">
        <v>10375000000</v>
      </c>
      <c r="C152">
        <v>-54.011490000000002</v>
      </c>
      <c r="E152">
        <v>10375000000</v>
      </c>
      <c r="F152">
        <v>-66.224120999999997</v>
      </c>
    </row>
    <row r="153" spans="2:6" x14ac:dyDescent="0.25">
      <c r="B153">
        <v>10500000000</v>
      </c>
      <c r="C153">
        <v>-53.826599000000002</v>
      </c>
      <c r="E153">
        <v>10500000000</v>
      </c>
      <c r="F153">
        <v>-65.236030999999997</v>
      </c>
    </row>
    <row r="154" spans="2:6" x14ac:dyDescent="0.25">
      <c r="B154">
        <v>10625000000</v>
      </c>
      <c r="C154">
        <v>-53.731464000000003</v>
      </c>
      <c r="E154">
        <v>10625000000</v>
      </c>
      <c r="F154">
        <v>-64.092690000000005</v>
      </c>
    </row>
    <row r="155" spans="2:6" x14ac:dyDescent="0.25">
      <c r="B155">
        <v>10750000000</v>
      </c>
      <c r="C155">
        <v>-53.066509000000003</v>
      </c>
      <c r="E155">
        <v>10750000000</v>
      </c>
      <c r="F155">
        <v>-63.546379000000002</v>
      </c>
    </row>
    <row r="156" spans="2:6" x14ac:dyDescent="0.25">
      <c r="B156">
        <v>10875000000</v>
      </c>
      <c r="C156">
        <v>-51.932406999999998</v>
      </c>
      <c r="E156">
        <v>10875000000</v>
      </c>
      <c r="F156">
        <v>-63.106270000000002</v>
      </c>
    </row>
    <row r="157" spans="2:6" x14ac:dyDescent="0.25">
      <c r="B157">
        <v>11000000000</v>
      </c>
      <c r="C157">
        <v>-51.366405</v>
      </c>
      <c r="E157">
        <v>11000000000</v>
      </c>
      <c r="F157">
        <v>-62.821663000000001</v>
      </c>
    </row>
    <row r="158" spans="2:6" x14ac:dyDescent="0.25">
      <c r="B158">
        <v>11125000000</v>
      </c>
      <c r="C158">
        <v>-50.85886</v>
      </c>
      <c r="E158">
        <v>11125000000</v>
      </c>
      <c r="F158">
        <v>-62.195315999999998</v>
      </c>
    </row>
    <row r="159" spans="2:6" x14ac:dyDescent="0.25">
      <c r="B159">
        <v>11250000000</v>
      </c>
      <c r="C159">
        <v>-50.181987999999997</v>
      </c>
      <c r="E159">
        <v>11250000000</v>
      </c>
      <c r="F159">
        <v>-61.897243000000003</v>
      </c>
    </row>
    <row r="160" spans="2:6" x14ac:dyDescent="0.25">
      <c r="B160">
        <v>11375000000</v>
      </c>
      <c r="C160">
        <v>-49.818012000000003</v>
      </c>
      <c r="E160">
        <v>11375000000</v>
      </c>
      <c r="F160">
        <v>-61.334003000000003</v>
      </c>
    </row>
    <row r="161" spans="2:6" x14ac:dyDescent="0.25">
      <c r="B161">
        <v>11500000000</v>
      </c>
      <c r="C161">
        <v>-49.544803999999999</v>
      </c>
      <c r="E161">
        <v>11500000000</v>
      </c>
      <c r="F161">
        <v>-61.070255000000003</v>
      </c>
    </row>
    <row r="162" spans="2:6" x14ac:dyDescent="0.25">
      <c r="B162">
        <v>11625000000</v>
      </c>
      <c r="C162">
        <v>-49.548015999999997</v>
      </c>
      <c r="E162">
        <v>11625000000</v>
      </c>
      <c r="F162">
        <v>-60.512706999999999</v>
      </c>
    </row>
    <row r="163" spans="2:6" x14ac:dyDescent="0.25">
      <c r="B163">
        <v>11750000000</v>
      </c>
      <c r="C163">
        <v>-49.485999999999997</v>
      </c>
      <c r="E163">
        <v>11750000000</v>
      </c>
      <c r="F163">
        <v>-60.104618000000002</v>
      </c>
    </row>
    <row r="164" spans="2:6" x14ac:dyDescent="0.25">
      <c r="B164">
        <v>11875000000</v>
      </c>
      <c r="C164">
        <v>-49.938335000000002</v>
      </c>
      <c r="E164">
        <v>11875000000</v>
      </c>
      <c r="F164">
        <v>-59.777393000000004</v>
      </c>
    </row>
    <row r="165" spans="2:6" x14ac:dyDescent="0.25">
      <c r="B165">
        <v>12000000000</v>
      </c>
      <c r="C165">
        <v>-50.295417999999998</v>
      </c>
      <c r="E165">
        <v>12000000000</v>
      </c>
      <c r="F165">
        <v>-59.596286999999997</v>
      </c>
    </row>
    <row r="166" spans="2:6" x14ac:dyDescent="0.25">
      <c r="B166" t="s">
        <v>21</v>
      </c>
      <c r="E166" t="s">
        <v>21</v>
      </c>
    </row>
    <row r="169" spans="2:6" x14ac:dyDescent="0.25">
      <c r="B169" t="s">
        <v>24</v>
      </c>
      <c r="E169" t="s">
        <v>24</v>
      </c>
    </row>
    <row r="170" spans="2:6" x14ac:dyDescent="0.25">
      <c r="B170" t="s">
        <v>19</v>
      </c>
      <c r="C170" t="s">
        <v>274</v>
      </c>
      <c r="E170" t="s">
        <v>19</v>
      </c>
      <c r="F170" t="s">
        <v>274</v>
      </c>
    </row>
    <row r="171" spans="2:6" x14ac:dyDescent="0.25">
      <c r="B171">
        <v>8000000000</v>
      </c>
      <c r="C171">
        <v>-73.377975000000006</v>
      </c>
      <c r="E171">
        <v>8000000000</v>
      </c>
      <c r="F171">
        <v>-54.343257999999999</v>
      </c>
    </row>
    <row r="172" spans="2:6" x14ac:dyDescent="0.25">
      <c r="B172">
        <v>8083333333.3332996</v>
      </c>
      <c r="C172">
        <v>-73.143929</v>
      </c>
      <c r="E172">
        <v>8083333333.3332996</v>
      </c>
      <c r="F172">
        <v>-54.261448000000001</v>
      </c>
    </row>
    <row r="173" spans="2:6" x14ac:dyDescent="0.25">
      <c r="B173">
        <v>8166666666.6667004</v>
      </c>
      <c r="C173">
        <v>-72.757750999999999</v>
      </c>
      <c r="E173">
        <v>8166666666.6667004</v>
      </c>
      <c r="F173">
        <v>-54.275233999999998</v>
      </c>
    </row>
    <row r="174" spans="2:6" x14ac:dyDescent="0.25">
      <c r="B174">
        <v>8250000000</v>
      </c>
      <c r="C174">
        <v>-72.788826</v>
      </c>
      <c r="E174">
        <v>8250000000</v>
      </c>
      <c r="F174">
        <v>-54.094337000000003</v>
      </c>
    </row>
    <row r="175" spans="2:6" x14ac:dyDescent="0.25">
      <c r="B175">
        <v>8333333333.3332996</v>
      </c>
      <c r="C175">
        <v>-73.313972000000007</v>
      </c>
      <c r="E175">
        <v>8333333333.3332996</v>
      </c>
      <c r="F175">
        <v>-53.891361000000003</v>
      </c>
    </row>
    <row r="176" spans="2:6" x14ac:dyDescent="0.25">
      <c r="B176">
        <v>8416666666.6667004</v>
      </c>
      <c r="C176">
        <v>-73.853515999999999</v>
      </c>
      <c r="E176">
        <v>8416666666.6667004</v>
      </c>
      <c r="F176">
        <v>-53.586917999999997</v>
      </c>
    </row>
    <row r="177" spans="2:6" x14ac:dyDescent="0.25">
      <c r="B177">
        <v>8500000000</v>
      </c>
      <c r="C177">
        <v>-73.511223000000001</v>
      </c>
      <c r="E177">
        <v>8500000000</v>
      </c>
      <c r="F177">
        <v>-53.372512999999998</v>
      </c>
    </row>
    <row r="178" spans="2:6" x14ac:dyDescent="0.25">
      <c r="B178">
        <v>8583333333.3332996</v>
      </c>
      <c r="C178">
        <v>-73.416793999999996</v>
      </c>
      <c r="E178">
        <v>8583333333.3332996</v>
      </c>
      <c r="F178">
        <v>-53.438254999999998</v>
      </c>
    </row>
    <row r="179" spans="2:6" x14ac:dyDescent="0.25">
      <c r="B179">
        <v>8666666666.6667004</v>
      </c>
      <c r="C179">
        <v>-73.935981999999996</v>
      </c>
      <c r="E179">
        <v>8666666666.6667004</v>
      </c>
      <c r="F179">
        <v>-53.420937000000002</v>
      </c>
    </row>
    <row r="180" spans="2:6" x14ac:dyDescent="0.25">
      <c r="B180">
        <v>8750000000</v>
      </c>
      <c r="C180">
        <v>-75.150550999999993</v>
      </c>
      <c r="E180">
        <v>8750000000</v>
      </c>
      <c r="F180">
        <v>-53.707946999999997</v>
      </c>
    </row>
    <row r="181" spans="2:6" x14ac:dyDescent="0.25">
      <c r="B181">
        <v>8833333333.3332996</v>
      </c>
      <c r="C181">
        <v>-75.385955999999993</v>
      </c>
      <c r="E181">
        <v>8833333333.3332996</v>
      </c>
      <c r="F181">
        <v>-53.648769000000001</v>
      </c>
    </row>
    <row r="182" spans="2:6" x14ac:dyDescent="0.25">
      <c r="B182">
        <v>8916666666.6667004</v>
      </c>
      <c r="C182">
        <v>-75.378524999999996</v>
      </c>
      <c r="E182">
        <v>8916666666.6667004</v>
      </c>
      <c r="F182">
        <v>-53.683754</v>
      </c>
    </row>
    <row r="183" spans="2:6" x14ac:dyDescent="0.25">
      <c r="B183">
        <v>9000000000</v>
      </c>
      <c r="C183">
        <v>-75.285933999999997</v>
      </c>
      <c r="E183">
        <v>9000000000</v>
      </c>
      <c r="F183">
        <v>-53.511066</v>
      </c>
    </row>
    <row r="184" spans="2:6" x14ac:dyDescent="0.25">
      <c r="B184">
        <v>9083333333.3332996</v>
      </c>
      <c r="C184">
        <v>-76.416672000000005</v>
      </c>
      <c r="E184">
        <v>9083333333.3332996</v>
      </c>
      <c r="F184">
        <v>-53.334068000000002</v>
      </c>
    </row>
    <row r="185" spans="2:6" x14ac:dyDescent="0.25">
      <c r="B185">
        <v>9166666666.6667004</v>
      </c>
      <c r="C185">
        <v>-76.683929000000006</v>
      </c>
      <c r="E185">
        <v>9166666666.6667004</v>
      </c>
      <c r="F185">
        <v>-53.177836999999997</v>
      </c>
    </row>
    <row r="186" spans="2:6" x14ac:dyDescent="0.25">
      <c r="B186">
        <v>9250000000</v>
      </c>
      <c r="C186">
        <v>-76.388679999999994</v>
      </c>
      <c r="E186">
        <v>9250000000</v>
      </c>
      <c r="F186">
        <v>-53.023304000000003</v>
      </c>
    </row>
    <row r="187" spans="2:6" x14ac:dyDescent="0.25">
      <c r="B187">
        <v>9333333333.3332996</v>
      </c>
      <c r="C187">
        <v>-75.112510999999998</v>
      </c>
      <c r="E187">
        <v>9333333333.3332996</v>
      </c>
      <c r="F187">
        <v>-53.011657999999997</v>
      </c>
    </row>
    <row r="188" spans="2:6" x14ac:dyDescent="0.25">
      <c r="B188">
        <v>9416666666.6667004</v>
      </c>
      <c r="C188">
        <v>-75.354759000000001</v>
      </c>
      <c r="E188">
        <v>9416666666.6667004</v>
      </c>
      <c r="F188">
        <v>-52.892913999999998</v>
      </c>
    </row>
    <row r="189" spans="2:6" x14ac:dyDescent="0.25">
      <c r="B189">
        <v>9500000000</v>
      </c>
      <c r="C189">
        <v>-75.509788999999998</v>
      </c>
      <c r="E189">
        <v>9500000000</v>
      </c>
      <c r="F189">
        <v>-52.895439000000003</v>
      </c>
    </row>
    <row r="190" spans="2:6" x14ac:dyDescent="0.25">
      <c r="B190">
        <v>9583333333.3332996</v>
      </c>
      <c r="C190">
        <v>-75.221512000000004</v>
      </c>
      <c r="E190">
        <v>9583333333.3332996</v>
      </c>
      <c r="F190">
        <v>-52.597557000000002</v>
      </c>
    </row>
    <row r="191" spans="2:6" x14ac:dyDescent="0.25">
      <c r="B191">
        <v>9666666666.6667004</v>
      </c>
      <c r="C191">
        <v>-74.742965999999996</v>
      </c>
      <c r="E191">
        <v>9666666666.6667004</v>
      </c>
      <c r="F191">
        <v>-52.555427999999999</v>
      </c>
    </row>
    <row r="192" spans="2:6" x14ac:dyDescent="0.25">
      <c r="B192">
        <v>9750000000</v>
      </c>
      <c r="C192">
        <v>-75.224609000000001</v>
      </c>
      <c r="E192">
        <v>9750000000</v>
      </c>
      <c r="F192">
        <v>-52.275539000000002</v>
      </c>
    </row>
    <row r="193" spans="2:6" x14ac:dyDescent="0.25">
      <c r="B193">
        <v>9833333333.3332996</v>
      </c>
      <c r="C193">
        <v>-76.265793000000002</v>
      </c>
      <c r="E193">
        <v>9833333333.3332996</v>
      </c>
      <c r="F193">
        <v>-52.069752000000001</v>
      </c>
    </row>
    <row r="194" spans="2:6" x14ac:dyDescent="0.25">
      <c r="B194">
        <v>9916666666.6667004</v>
      </c>
      <c r="C194">
        <v>-76.076294000000004</v>
      </c>
      <c r="E194">
        <v>9916666666.6667004</v>
      </c>
      <c r="F194">
        <v>-51.905974999999998</v>
      </c>
    </row>
    <row r="195" spans="2:6" x14ac:dyDescent="0.25">
      <c r="B195">
        <v>10000000000</v>
      </c>
      <c r="C195">
        <v>-74.635811000000004</v>
      </c>
      <c r="E195">
        <v>10000000000</v>
      </c>
      <c r="F195">
        <v>-51.775013000000001</v>
      </c>
    </row>
    <row r="196" spans="2:6" x14ac:dyDescent="0.25">
      <c r="B196">
        <v>10083333333.333</v>
      </c>
      <c r="C196">
        <v>-73.416640999999998</v>
      </c>
      <c r="E196">
        <v>10083333333.333</v>
      </c>
      <c r="F196">
        <v>-51.955120000000001</v>
      </c>
    </row>
    <row r="197" spans="2:6" x14ac:dyDescent="0.25">
      <c r="B197">
        <v>10166666666.667</v>
      </c>
      <c r="C197">
        <v>-74.226448000000005</v>
      </c>
      <c r="E197">
        <v>10166666666.667</v>
      </c>
      <c r="F197">
        <v>-51.945636999999998</v>
      </c>
    </row>
    <row r="198" spans="2:6" x14ac:dyDescent="0.25">
      <c r="B198">
        <v>10250000000</v>
      </c>
      <c r="C198">
        <v>-74.192786999999996</v>
      </c>
      <c r="E198">
        <v>10250000000</v>
      </c>
      <c r="F198">
        <v>-51.985565000000001</v>
      </c>
    </row>
    <row r="199" spans="2:6" x14ac:dyDescent="0.25">
      <c r="B199">
        <v>10333333333.333</v>
      </c>
      <c r="C199">
        <v>-73.740013000000005</v>
      </c>
      <c r="E199">
        <v>10333333333.333</v>
      </c>
      <c r="F199">
        <v>-51.892646999999997</v>
      </c>
    </row>
    <row r="200" spans="2:6" x14ac:dyDescent="0.25">
      <c r="B200">
        <v>10416666666.667</v>
      </c>
      <c r="C200">
        <v>-71.746375999999998</v>
      </c>
      <c r="E200">
        <v>10416666666.667</v>
      </c>
      <c r="F200">
        <v>-51.789776000000003</v>
      </c>
    </row>
    <row r="201" spans="2:6" x14ac:dyDescent="0.25">
      <c r="B201">
        <v>10500000000</v>
      </c>
      <c r="C201">
        <v>-71.465157000000005</v>
      </c>
      <c r="E201">
        <v>10500000000</v>
      </c>
      <c r="F201">
        <v>-51.597133999999997</v>
      </c>
    </row>
    <row r="202" spans="2:6" x14ac:dyDescent="0.25">
      <c r="B202">
        <v>10583333333.333</v>
      </c>
      <c r="C202">
        <v>-71.518508999999995</v>
      </c>
      <c r="E202">
        <v>10583333333.333</v>
      </c>
      <c r="F202">
        <v>-51.599102000000002</v>
      </c>
    </row>
    <row r="203" spans="2:6" x14ac:dyDescent="0.25">
      <c r="B203">
        <v>10666666666.667</v>
      </c>
      <c r="C203">
        <v>-71.383010999999996</v>
      </c>
      <c r="E203">
        <v>10666666666.667</v>
      </c>
      <c r="F203">
        <v>-51.609383000000001</v>
      </c>
    </row>
    <row r="204" spans="2:6" x14ac:dyDescent="0.25">
      <c r="B204">
        <v>10750000000</v>
      </c>
      <c r="C204">
        <v>-70.664207000000005</v>
      </c>
      <c r="E204">
        <v>10750000000</v>
      </c>
      <c r="F204">
        <v>-51.596477999999998</v>
      </c>
    </row>
    <row r="205" spans="2:6" x14ac:dyDescent="0.25">
      <c r="B205">
        <v>10833333333.333</v>
      </c>
      <c r="C205">
        <v>-70.210853999999998</v>
      </c>
      <c r="E205">
        <v>10833333333.333</v>
      </c>
      <c r="F205">
        <v>-51.660961</v>
      </c>
    </row>
    <row r="206" spans="2:6" x14ac:dyDescent="0.25">
      <c r="B206">
        <v>10916666666.667</v>
      </c>
      <c r="C206">
        <v>-70.096221999999997</v>
      </c>
      <c r="E206">
        <v>10916666666.667</v>
      </c>
      <c r="F206">
        <v>-51.443595999999999</v>
      </c>
    </row>
    <row r="207" spans="2:6" x14ac:dyDescent="0.25">
      <c r="B207">
        <v>11000000000</v>
      </c>
      <c r="C207">
        <v>-70.235878</v>
      </c>
      <c r="E207">
        <v>11000000000</v>
      </c>
      <c r="F207">
        <v>-51.525112</v>
      </c>
    </row>
    <row r="208" spans="2:6" x14ac:dyDescent="0.25">
      <c r="B208">
        <v>11083333333.333</v>
      </c>
      <c r="C208">
        <v>-69.989777000000004</v>
      </c>
      <c r="E208">
        <v>11083333333.333</v>
      </c>
      <c r="F208">
        <v>-51.152374000000002</v>
      </c>
    </row>
    <row r="209" spans="2:6" x14ac:dyDescent="0.25">
      <c r="B209">
        <v>11166666666.667</v>
      </c>
      <c r="C209">
        <v>-69.599136000000001</v>
      </c>
      <c r="E209">
        <v>11166666666.667</v>
      </c>
      <c r="F209">
        <v>-51.153561000000003</v>
      </c>
    </row>
    <row r="210" spans="2:6" x14ac:dyDescent="0.25">
      <c r="B210">
        <v>11250000000</v>
      </c>
      <c r="C210">
        <v>-69.867607000000007</v>
      </c>
      <c r="E210">
        <v>11250000000</v>
      </c>
      <c r="F210">
        <v>-50.867885999999999</v>
      </c>
    </row>
    <row r="211" spans="2:6" x14ac:dyDescent="0.25">
      <c r="B211">
        <v>11333333333.333</v>
      </c>
      <c r="C211">
        <v>-70.769622999999996</v>
      </c>
      <c r="E211">
        <v>11333333333.333</v>
      </c>
      <c r="F211">
        <v>-51.170292000000003</v>
      </c>
    </row>
    <row r="212" spans="2:6" x14ac:dyDescent="0.25">
      <c r="B212">
        <v>11416666666.667</v>
      </c>
      <c r="C212">
        <v>-70.848365999999999</v>
      </c>
      <c r="E212">
        <v>11416666666.667</v>
      </c>
      <c r="F212">
        <v>-51.099246999999998</v>
      </c>
    </row>
    <row r="213" spans="2:6" x14ac:dyDescent="0.25">
      <c r="B213">
        <v>11500000000</v>
      </c>
      <c r="C213">
        <v>-70.738861</v>
      </c>
      <c r="E213">
        <v>11500000000</v>
      </c>
      <c r="F213">
        <v>-51.225006</v>
      </c>
    </row>
    <row r="214" spans="2:6" x14ac:dyDescent="0.25">
      <c r="B214">
        <v>11583333333.333</v>
      </c>
      <c r="C214">
        <v>-70.537505999999993</v>
      </c>
      <c r="E214">
        <v>11583333333.333</v>
      </c>
      <c r="F214">
        <v>-51.183200999999997</v>
      </c>
    </row>
    <row r="215" spans="2:6" x14ac:dyDescent="0.25">
      <c r="B215">
        <v>11666666666.667</v>
      </c>
      <c r="C215">
        <v>-70.738899000000004</v>
      </c>
      <c r="E215">
        <v>11666666666.667</v>
      </c>
      <c r="F215">
        <v>-51.141426000000003</v>
      </c>
    </row>
    <row r="216" spans="2:6" x14ac:dyDescent="0.25">
      <c r="B216">
        <v>11750000000</v>
      </c>
      <c r="C216">
        <v>-71.011062999999993</v>
      </c>
      <c r="E216">
        <v>11750000000</v>
      </c>
      <c r="F216">
        <v>-51.293716000000003</v>
      </c>
    </row>
    <row r="217" spans="2:6" x14ac:dyDescent="0.25">
      <c r="B217">
        <v>11833333333.333</v>
      </c>
      <c r="C217">
        <v>-70.225326999999993</v>
      </c>
      <c r="E217">
        <v>11833333333.333</v>
      </c>
      <c r="F217">
        <v>-51.096984999999997</v>
      </c>
    </row>
    <row r="218" spans="2:6" x14ac:dyDescent="0.25">
      <c r="B218">
        <v>11916666666.667</v>
      </c>
      <c r="C218">
        <v>-69.633347000000001</v>
      </c>
      <c r="E218">
        <v>11916666666.667</v>
      </c>
      <c r="F218">
        <v>-51.448807000000002</v>
      </c>
    </row>
    <row r="219" spans="2:6" x14ac:dyDescent="0.25">
      <c r="B219">
        <v>12000000000</v>
      </c>
      <c r="C219">
        <v>-68.748276000000004</v>
      </c>
      <c r="E219">
        <v>12000000000</v>
      </c>
      <c r="F219">
        <v>-51.544750000000001</v>
      </c>
    </row>
    <row r="220" spans="2:6" x14ac:dyDescent="0.25">
      <c r="B220" t="s">
        <v>21</v>
      </c>
      <c r="E220" t="s">
        <v>21</v>
      </c>
    </row>
    <row r="223" spans="2:6" x14ac:dyDescent="0.25">
      <c r="B223" t="s">
        <v>25</v>
      </c>
      <c r="E223" t="s">
        <v>25</v>
      </c>
    </row>
    <row r="224" spans="2:6" x14ac:dyDescent="0.25">
      <c r="B224" t="s">
        <v>19</v>
      </c>
      <c r="C224" t="s">
        <v>300</v>
      </c>
      <c r="E224" t="s">
        <v>19</v>
      </c>
      <c r="F224" t="s">
        <v>300</v>
      </c>
    </row>
    <row r="225" spans="2:6" x14ac:dyDescent="0.25">
      <c r="B225">
        <v>10000000000</v>
      </c>
      <c r="C225">
        <v>-75.743019000000004</v>
      </c>
      <c r="E225">
        <v>10000000000</v>
      </c>
      <c r="F225">
        <v>-70.443129999999996</v>
      </c>
    </row>
    <row r="226" spans="2:6" x14ac:dyDescent="0.25">
      <c r="B226">
        <v>10041666666.667</v>
      </c>
      <c r="C226">
        <v>-73.834655999999995</v>
      </c>
      <c r="E226">
        <v>10041666666.667</v>
      </c>
      <c r="F226">
        <v>-70.193450999999996</v>
      </c>
    </row>
    <row r="227" spans="2:6" x14ac:dyDescent="0.25">
      <c r="B227">
        <v>10083333333.333</v>
      </c>
      <c r="C227">
        <v>-69.241478000000001</v>
      </c>
      <c r="E227">
        <v>10083333333.333</v>
      </c>
      <c r="F227">
        <v>-69.837349000000003</v>
      </c>
    </row>
    <row r="228" spans="2:6" x14ac:dyDescent="0.25">
      <c r="B228">
        <v>10125000000</v>
      </c>
      <c r="C228">
        <v>-71.651961999999997</v>
      </c>
      <c r="E228">
        <v>10125000000</v>
      </c>
      <c r="F228">
        <v>-69.384665999999996</v>
      </c>
    </row>
    <row r="229" spans="2:6" x14ac:dyDescent="0.25">
      <c r="B229">
        <v>10166666666.667</v>
      </c>
      <c r="C229">
        <v>-67.406127999999995</v>
      </c>
      <c r="E229">
        <v>10166666666.667</v>
      </c>
      <c r="F229">
        <v>-70.406395000000003</v>
      </c>
    </row>
    <row r="230" spans="2:6" x14ac:dyDescent="0.25">
      <c r="B230">
        <v>10208333333.333</v>
      </c>
      <c r="C230">
        <v>-69.501204999999999</v>
      </c>
      <c r="E230">
        <v>10208333333.333</v>
      </c>
      <c r="F230">
        <v>-71.715964999999997</v>
      </c>
    </row>
    <row r="231" spans="2:6" x14ac:dyDescent="0.25">
      <c r="B231">
        <v>10250000000</v>
      </c>
      <c r="C231">
        <v>-67.266373000000002</v>
      </c>
      <c r="E231">
        <v>10250000000</v>
      </c>
      <c r="F231">
        <v>-70.560997</v>
      </c>
    </row>
    <row r="232" spans="2:6" x14ac:dyDescent="0.25">
      <c r="B232">
        <v>10291666666.667</v>
      </c>
      <c r="C232">
        <v>-68.428725999999997</v>
      </c>
      <c r="E232">
        <v>10291666666.667</v>
      </c>
      <c r="F232">
        <v>-70.464027000000002</v>
      </c>
    </row>
    <row r="233" spans="2:6" x14ac:dyDescent="0.25">
      <c r="B233">
        <v>10333333333.333</v>
      </c>
      <c r="C233">
        <v>-68.484466999999995</v>
      </c>
      <c r="E233">
        <v>10333333333.333</v>
      </c>
      <c r="F233">
        <v>-70.409301999999997</v>
      </c>
    </row>
    <row r="234" spans="2:6" x14ac:dyDescent="0.25">
      <c r="B234">
        <v>10375000000</v>
      </c>
      <c r="C234">
        <v>-70.654655000000005</v>
      </c>
      <c r="E234">
        <v>10375000000</v>
      </c>
      <c r="F234">
        <v>-69.784424000000001</v>
      </c>
    </row>
    <row r="235" spans="2:6" x14ac:dyDescent="0.25">
      <c r="B235">
        <v>10416666666.667</v>
      </c>
      <c r="C235">
        <v>-76.264495999999994</v>
      </c>
      <c r="E235">
        <v>10416666666.667</v>
      </c>
      <c r="F235">
        <v>-68.177925000000002</v>
      </c>
    </row>
    <row r="236" spans="2:6" x14ac:dyDescent="0.25">
      <c r="B236">
        <v>10458333333.333</v>
      </c>
      <c r="C236">
        <v>-73.860373999999993</v>
      </c>
      <c r="E236">
        <v>10458333333.333</v>
      </c>
      <c r="F236">
        <v>-68.429550000000006</v>
      </c>
    </row>
    <row r="237" spans="2:6" x14ac:dyDescent="0.25">
      <c r="B237">
        <v>10500000000</v>
      </c>
      <c r="C237">
        <v>-82.328316000000001</v>
      </c>
      <c r="E237">
        <v>10500000000</v>
      </c>
      <c r="F237">
        <v>-70.938614000000001</v>
      </c>
    </row>
    <row r="238" spans="2:6" x14ac:dyDescent="0.25">
      <c r="B238">
        <v>10541666666.667</v>
      </c>
      <c r="C238">
        <v>-84.05941</v>
      </c>
      <c r="E238">
        <v>10541666666.667</v>
      </c>
      <c r="F238">
        <v>-71.227881999999994</v>
      </c>
    </row>
    <row r="239" spans="2:6" x14ac:dyDescent="0.25">
      <c r="B239">
        <v>10583333333.333</v>
      </c>
      <c r="C239">
        <v>-78.533325000000005</v>
      </c>
      <c r="E239">
        <v>10583333333.333</v>
      </c>
      <c r="F239">
        <v>-71.957877999999994</v>
      </c>
    </row>
    <row r="240" spans="2:6" x14ac:dyDescent="0.25">
      <c r="B240">
        <v>10625000000</v>
      </c>
      <c r="C240">
        <v>-71.301659000000001</v>
      </c>
      <c r="E240">
        <v>10625000000</v>
      </c>
      <c r="F240">
        <v>-72.981018000000006</v>
      </c>
    </row>
    <row r="241" spans="2:6" x14ac:dyDescent="0.25">
      <c r="B241">
        <v>10666666666.667</v>
      </c>
      <c r="C241">
        <v>-74.691597000000002</v>
      </c>
      <c r="E241">
        <v>10666666666.667</v>
      </c>
      <c r="F241">
        <v>-74.795265000000001</v>
      </c>
    </row>
    <row r="242" spans="2:6" x14ac:dyDescent="0.25">
      <c r="B242">
        <v>10708333333.333</v>
      </c>
      <c r="C242">
        <v>-75.546897999999999</v>
      </c>
      <c r="E242">
        <v>10708333333.333</v>
      </c>
      <c r="F242">
        <v>-72.289542999999995</v>
      </c>
    </row>
    <row r="243" spans="2:6" x14ac:dyDescent="0.25">
      <c r="B243">
        <v>10750000000</v>
      </c>
      <c r="C243">
        <v>-78.802345000000003</v>
      </c>
      <c r="E243">
        <v>10750000000</v>
      </c>
      <c r="F243">
        <v>-70.734084999999993</v>
      </c>
    </row>
    <row r="244" spans="2:6" x14ac:dyDescent="0.25">
      <c r="B244">
        <v>10791666666.667</v>
      </c>
      <c r="C244">
        <v>-80.750366</v>
      </c>
      <c r="E244">
        <v>10791666666.667</v>
      </c>
      <c r="F244">
        <v>-71.789490000000001</v>
      </c>
    </row>
    <row r="245" spans="2:6" x14ac:dyDescent="0.25">
      <c r="B245">
        <v>10833333333.333</v>
      </c>
      <c r="C245">
        <v>-81.136168999999995</v>
      </c>
      <c r="E245">
        <v>10833333333.333</v>
      </c>
      <c r="F245">
        <v>-71.508056999999994</v>
      </c>
    </row>
    <row r="246" spans="2:6" x14ac:dyDescent="0.25">
      <c r="B246">
        <v>10875000000</v>
      </c>
      <c r="C246">
        <v>-71.028137000000001</v>
      </c>
      <c r="E246">
        <v>10875000000</v>
      </c>
      <c r="F246">
        <v>-71.278464999999997</v>
      </c>
    </row>
    <row r="247" spans="2:6" x14ac:dyDescent="0.25">
      <c r="B247">
        <v>10916666666.667</v>
      </c>
      <c r="C247">
        <v>-74.516150999999994</v>
      </c>
      <c r="E247">
        <v>10916666666.667</v>
      </c>
      <c r="F247">
        <v>-70.538109000000006</v>
      </c>
    </row>
    <row r="248" spans="2:6" x14ac:dyDescent="0.25">
      <c r="B248">
        <v>10958333333.333</v>
      </c>
      <c r="C248">
        <v>-72.087563000000003</v>
      </c>
      <c r="E248">
        <v>10958333333.333</v>
      </c>
      <c r="F248">
        <v>-72.793434000000005</v>
      </c>
    </row>
    <row r="249" spans="2:6" x14ac:dyDescent="0.25">
      <c r="B249">
        <v>11000000000</v>
      </c>
      <c r="C249">
        <v>-72.630363000000003</v>
      </c>
      <c r="E249">
        <v>11000000000</v>
      </c>
      <c r="F249">
        <v>-72.141907000000003</v>
      </c>
    </row>
    <row r="250" spans="2:6" x14ac:dyDescent="0.25">
      <c r="B250">
        <v>11041666666.667</v>
      </c>
      <c r="C250">
        <v>-69.319275000000005</v>
      </c>
      <c r="E250">
        <v>11041666666.667</v>
      </c>
      <c r="F250">
        <v>-71.083213999999998</v>
      </c>
    </row>
    <row r="251" spans="2:6" x14ac:dyDescent="0.25">
      <c r="B251">
        <v>11083333333.333</v>
      </c>
      <c r="C251">
        <v>-85.461624</v>
      </c>
      <c r="E251">
        <v>11083333333.333</v>
      </c>
      <c r="F251">
        <v>-71.387244999999993</v>
      </c>
    </row>
    <row r="252" spans="2:6" x14ac:dyDescent="0.25">
      <c r="B252">
        <v>11125000000</v>
      </c>
      <c r="C252">
        <v>-88.827918999999994</v>
      </c>
      <c r="E252">
        <v>11125000000</v>
      </c>
      <c r="F252">
        <v>-71.434036000000006</v>
      </c>
    </row>
    <row r="253" spans="2:6" x14ac:dyDescent="0.25">
      <c r="B253">
        <v>11166666666.667</v>
      </c>
      <c r="C253">
        <v>-83.241721999999996</v>
      </c>
      <c r="E253">
        <v>11166666666.667</v>
      </c>
      <c r="F253">
        <v>-71.937316999999993</v>
      </c>
    </row>
    <row r="254" spans="2:6" x14ac:dyDescent="0.25">
      <c r="B254">
        <v>11208333333.333</v>
      </c>
      <c r="C254">
        <v>-76.099875999999995</v>
      </c>
      <c r="E254">
        <v>11208333333.333</v>
      </c>
      <c r="F254">
        <v>-71.332436000000001</v>
      </c>
    </row>
    <row r="255" spans="2:6" x14ac:dyDescent="0.25">
      <c r="B255">
        <v>11250000000</v>
      </c>
      <c r="C255">
        <v>-74.918068000000005</v>
      </c>
      <c r="E255">
        <v>11250000000</v>
      </c>
      <c r="F255">
        <v>-71.145233000000005</v>
      </c>
    </row>
    <row r="256" spans="2:6" x14ac:dyDescent="0.25">
      <c r="B256">
        <v>11291666666.667</v>
      </c>
      <c r="C256">
        <v>-69.06662</v>
      </c>
      <c r="E256">
        <v>11291666666.667</v>
      </c>
      <c r="F256">
        <v>-71.092467999999997</v>
      </c>
    </row>
    <row r="257" spans="2:6" x14ac:dyDescent="0.25">
      <c r="B257">
        <v>11333333333.333</v>
      </c>
      <c r="C257">
        <v>-70.771133000000006</v>
      </c>
      <c r="E257">
        <v>11333333333.333</v>
      </c>
      <c r="F257">
        <v>-70.135941000000003</v>
      </c>
    </row>
    <row r="258" spans="2:6" x14ac:dyDescent="0.25">
      <c r="B258">
        <v>11375000000</v>
      </c>
      <c r="C258">
        <v>-65.134079</v>
      </c>
      <c r="E258">
        <v>11375000000</v>
      </c>
      <c r="F258">
        <v>-69.473754999999997</v>
      </c>
    </row>
    <row r="259" spans="2:6" x14ac:dyDescent="0.25">
      <c r="B259">
        <v>11416666666.667</v>
      </c>
      <c r="C259">
        <v>-66.297150000000002</v>
      </c>
      <c r="E259">
        <v>11416666666.667</v>
      </c>
      <c r="F259">
        <v>-69.113213000000002</v>
      </c>
    </row>
    <row r="260" spans="2:6" x14ac:dyDescent="0.25">
      <c r="B260">
        <v>11458333333.333</v>
      </c>
      <c r="C260">
        <v>-65.634972000000005</v>
      </c>
      <c r="E260">
        <v>11458333333.333</v>
      </c>
      <c r="F260">
        <v>-70.564414999999997</v>
      </c>
    </row>
    <row r="261" spans="2:6" x14ac:dyDescent="0.25">
      <c r="B261">
        <v>11500000000</v>
      </c>
      <c r="C261">
        <v>-66.530745999999994</v>
      </c>
      <c r="E261">
        <v>11500000000</v>
      </c>
      <c r="F261">
        <v>-69.828209000000001</v>
      </c>
    </row>
    <row r="262" spans="2:6" x14ac:dyDescent="0.25">
      <c r="B262">
        <v>11541666666.667</v>
      </c>
      <c r="C262">
        <v>-67.748917000000006</v>
      </c>
      <c r="E262">
        <v>11541666666.667</v>
      </c>
      <c r="F262">
        <v>-70.885818</v>
      </c>
    </row>
    <row r="263" spans="2:6" x14ac:dyDescent="0.25">
      <c r="B263">
        <v>11583333333.333</v>
      </c>
      <c r="C263">
        <v>-66.510497999999998</v>
      </c>
      <c r="E263">
        <v>11583333333.333</v>
      </c>
      <c r="F263">
        <v>-70.348793000000001</v>
      </c>
    </row>
    <row r="264" spans="2:6" x14ac:dyDescent="0.25">
      <c r="B264">
        <v>11625000000</v>
      </c>
      <c r="C264">
        <v>-73.332283000000004</v>
      </c>
      <c r="E264">
        <v>11625000000</v>
      </c>
      <c r="F264">
        <v>-71.356650999999999</v>
      </c>
    </row>
    <row r="265" spans="2:6" x14ac:dyDescent="0.25">
      <c r="B265">
        <v>11666666666.667</v>
      </c>
      <c r="C265">
        <v>-69.537391999999997</v>
      </c>
      <c r="E265">
        <v>11666666666.667</v>
      </c>
      <c r="F265">
        <v>-70.663405999999995</v>
      </c>
    </row>
    <row r="266" spans="2:6" x14ac:dyDescent="0.25">
      <c r="B266">
        <v>11708333333.333</v>
      </c>
      <c r="C266">
        <v>-66.740241999999995</v>
      </c>
      <c r="E266">
        <v>11708333333.333</v>
      </c>
      <c r="F266">
        <v>-68.879943999999995</v>
      </c>
    </row>
    <row r="267" spans="2:6" x14ac:dyDescent="0.25">
      <c r="B267">
        <v>11750000000</v>
      </c>
      <c r="C267">
        <v>-68.739349000000004</v>
      </c>
      <c r="E267">
        <v>11750000000</v>
      </c>
      <c r="F267">
        <v>-68.845161000000004</v>
      </c>
    </row>
    <row r="268" spans="2:6" x14ac:dyDescent="0.25">
      <c r="B268">
        <v>11791666666.667</v>
      </c>
      <c r="C268">
        <v>-70.031799000000007</v>
      </c>
      <c r="E268">
        <v>11791666666.667</v>
      </c>
      <c r="F268">
        <v>-68.208770999999999</v>
      </c>
    </row>
    <row r="269" spans="2:6" x14ac:dyDescent="0.25">
      <c r="B269">
        <v>11833333333.333</v>
      </c>
      <c r="C269">
        <v>-68.411834999999996</v>
      </c>
      <c r="E269">
        <v>11833333333.333</v>
      </c>
      <c r="F269">
        <v>-68.599425999999994</v>
      </c>
    </row>
    <row r="270" spans="2:6" x14ac:dyDescent="0.25">
      <c r="B270">
        <v>11875000000</v>
      </c>
      <c r="C270">
        <v>-66.287689</v>
      </c>
      <c r="E270">
        <v>11875000000</v>
      </c>
      <c r="F270">
        <v>-67.768317999999994</v>
      </c>
    </row>
    <row r="271" spans="2:6" x14ac:dyDescent="0.25">
      <c r="B271">
        <v>11916666666.667</v>
      </c>
      <c r="C271">
        <v>-70.589882000000003</v>
      </c>
      <c r="E271">
        <v>11916666666.667</v>
      </c>
      <c r="F271">
        <v>-69.043342999999993</v>
      </c>
    </row>
    <row r="272" spans="2:6" x14ac:dyDescent="0.25">
      <c r="B272">
        <v>11958333333.333</v>
      </c>
      <c r="C272">
        <v>-68.557175000000001</v>
      </c>
      <c r="E272">
        <v>11958333333.333</v>
      </c>
      <c r="F272">
        <v>-69.521500000000003</v>
      </c>
    </row>
    <row r="273" spans="2:6" x14ac:dyDescent="0.25">
      <c r="B273">
        <v>12000000000</v>
      </c>
      <c r="C273">
        <v>-72.615532000000002</v>
      </c>
      <c r="E273">
        <v>12000000000</v>
      </c>
      <c r="F273">
        <v>-68.390281999999999</v>
      </c>
    </row>
    <row r="274" spans="2:6" x14ac:dyDescent="0.25">
      <c r="B274" t="s">
        <v>21</v>
      </c>
      <c r="E274" t="s">
        <v>21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O6" sqref="O6"/>
    </sheetView>
  </sheetViews>
  <sheetFormatPr defaultRowHeight="15" x14ac:dyDescent="0.25"/>
  <cols>
    <col min="1" max="1" width="13.7109375" style="40" customWidth="1"/>
    <col min="2" max="4" width="9.140625" style="88"/>
    <col min="5" max="5" width="2.7109375" style="8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2" width="9.140625" style="88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8" t="s">
        <v>95</v>
      </c>
      <c r="F1" s="6" t="s">
        <v>2</v>
      </c>
      <c r="G1" s="13" t="s">
        <v>112</v>
      </c>
      <c r="H1" s="44" t="str">
        <f>D112</f>
        <v>2Rx2L dBc Log Mag(dB)</v>
      </c>
      <c r="J1" s="88" t="s">
        <v>95</v>
      </c>
      <c r="N1" s="6" t="s">
        <v>2</v>
      </c>
      <c r="O1" s="13" t="s">
        <v>112</v>
      </c>
      <c r="P1" s="44" t="str">
        <f>L112</f>
        <v>2Rx2L dBc Log Mag(dB)</v>
      </c>
    </row>
    <row r="2" spans="1:17" x14ac:dyDescent="0.25">
      <c r="A2" s="50" t="s">
        <v>111</v>
      </c>
      <c r="B2" s="88" t="s">
        <v>259</v>
      </c>
      <c r="C2" s="88" t="s">
        <v>279</v>
      </c>
      <c r="D2" s="88" t="s">
        <v>280</v>
      </c>
      <c r="E2" s="81" t="s">
        <v>209</v>
      </c>
      <c r="H2" s="11"/>
      <c r="I2" s="50" t="s">
        <v>108</v>
      </c>
      <c r="J2" s="88" t="s">
        <v>259</v>
      </c>
      <c r="K2" s="88" t="s">
        <v>279</v>
      </c>
      <c r="L2" s="88" t="s">
        <v>280</v>
      </c>
      <c r="P2" s="11"/>
    </row>
    <row r="3" spans="1:17" s="15" customFormat="1" x14ac:dyDescent="0.25">
      <c r="A3" s="40"/>
      <c r="B3" s="88" t="s">
        <v>268</v>
      </c>
      <c r="C3" s="88" t="s">
        <v>299</v>
      </c>
      <c r="D3" s="88" t="s">
        <v>305</v>
      </c>
      <c r="E3" s="81"/>
      <c r="F3" s="13" t="s">
        <v>12</v>
      </c>
      <c r="G3" s="13">
        <f>ABS(AVERAGE(G5:G103))</f>
        <v>67.089598373737374</v>
      </c>
      <c r="H3" s="82" t="s">
        <v>255</v>
      </c>
      <c r="I3" s="40"/>
      <c r="J3" s="88" t="s">
        <v>268</v>
      </c>
      <c r="K3" s="88" t="s">
        <v>299</v>
      </c>
      <c r="L3" s="88" t="s">
        <v>306</v>
      </c>
      <c r="M3" s="14"/>
      <c r="N3" s="13" t="s">
        <v>12</v>
      </c>
      <c r="O3" s="13">
        <f>ABS(AVERAGE(O5:O103))</f>
        <v>66.798065272727257</v>
      </c>
      <c r="P3" s="82" t="s">
        <v>255</v>
      </c>
      <c r="Q3" s="14"/>
    </row>
    <row r="4" spans="1:17" x14ac:dyDescent="0.25">
      <c r="B4" s="88" t="s">
        <v>98</v>
      </c>
      <c r="G4" s="11"/>
      <c r="H4" s="11"/>
      <c r="J4" s="88" t="s">
        <v>98</v>
      </c>
      <c r="O4" s="11"/>
      <c r="P4" s="11"/>
    </row>
    <row r="5" spans="1:17" x14ac:dyDescent="0.25">
      <c r="F5" s="6">
        <f t="shared" ref="F5:F36" si="0">B113/1000000000</f>
        <v>2</v>
      </c>
      <c r="G5" s="11">
        <f>H5-5</f>
        <v>-77.513580000000005</v>
      </c>
      <c r="H5" s="6">
        <f t="shared" ref="H5:H36" si="1">D113</f>
        <v>-72.513580000000005</v>
      </c>
      <c r="N5" s="6">
        <f t="shared" ref="N5:N36" si="2">J113/1000000000</f>
        <v>2</v>
      </c>
      <c r="O5" s="11">
        <f>P5-5</f>
        <v>-65.922618999999997</v>
      </c>
      <c r="P5" s="6">
        <f t="shared" ref="P5:P36" si="3">L113</f>
        <v>-60.922618999999997</v>
      </c>
    </row>
    <row r="6" spans="1:17" x14ac:dyDescent="0.25">
      <c r="F6" s="6">
        <f t="shared" si="0"/>
        <v>2.1020408163264999</v>
      </c>
      <c r="G6" s="11">
        <f t="shared" ref="G6:G69" si="4">H6-5</f>
        <v>-75.265945000000002</v>
      </c>
      <c r="H6" s="6">
        <f t="shared" si="1"/>
        <v>-70.265945000000002</v>
      </c>
      <c r="N6" s="6">
        <f t="shared" si="2"/>
        <v>2.1020408163264999</v>
      </c>
      <c r="O6" s="11">
        <f t="shared" ref="O6:O69" si="5">P6-5</f>
        <v>-65.645888999999997</v>
      </c>
      <c r="P6" s="6">
        <f t="shared" si="3"/>
        <v>-60.645888999999997</v>
      </c>
    </row>
    <row r="7" spans="1:17" x14ac:dyDescent="0.25">
      <c r="B7" s="88" t="s">
        <v>99</v>
      </c>
      <c r="F7" s="6">
        <f t="shared" si="0"/>
        <v>2.2040816326531001</v>
      </c>
      <c r="G7" s="11">
        <f t="shared" si="4"/>
        <v>-74.707047000000003</v>
      </c>
      <c r="H7" s="6">
        <f t="shared" si="1"/>
        <v>-69.707047000000003</v>
      </c>
      <c r="J7" s="88" t="s">
        <v>99</v>
      </c>
      <c r="N7" s="6">
        <f t="shared" si="2"/>
        <v>2.2040816326531001</v>
      </c>
      <c r="O7" s="11">
        <f t="shared" si="5"/>
        <v>-62.908847999999999</v>
      </c>
      <c r="P7" s="6">
        <f t="shared" si="3"/>
        <v>-57.908847999999999</v>
      </c>
    </row>
    <row r="8" spans="1:17" x14ac:dyDescent="0.25">
      <c r="B8" s="88" t="s">
        <v>19</v>
      </c>
      <c r="C8" s="88" t="s">
        <v>113</v>
      </c>
      <c r="F8" s="6">
        <f t="shared" si="0"/>
        <v>2.3061224489795999</v>
      </c>
      <c r="G8" s="11">
        <f t="shared" si="4"/>
        <v>-73.402625999999998</v>
      </c>
      <c r="H8" s="6">
        <f t="shared" si="1"/>
        <v>-68.402625999999998</v>
      </c>
      <c r="J8" s="88" t="s">
        <v>19</v>
      </c>
      <c r="K8" s="88" t="s">
        <v>113</v>
      </c>
      <c r="N8" s="6">
        <f t="shared" si="2"/>
        <v>2.3061224489795999</v>
      </c>
      <c r="O8" s="11">
        <f t="shared" si="5"/>
        <v>-61.145789999999998</v>
      </c>
      <c r="P8" s="6">
        <f t="shared" si="3"/>
        <v>-56.145789999999998</v>
      </c>
    </row>
    <row r="9" spans="1:17" x14ac:dyDescent="0.25">
      <c r="B9" s="88">
        <v>2000000000</v>
      </c>
      <c r="C9" s="88">
        <v>-7.6897859999999998</v>
      </c>
      <c r="F9" s="6">
        <f t="shared" si="0"/>
        <v>2.4081632653060998</v>
      </c>
      <c r="G9" s="11">
        <f t="shared" si="4"/>
        <v>-70.847549000000001</v>
      </c>
      <c r="H9" s="6">
        <f t="shared" si="1"/>
        <v>-65.847549000000001</v>
      </c>
      <c r="J9" s="88">
        <v>2000000000</v>
      </c>
      <c r="K9" s="88">
        <v>-10.796976000000001</v>
      </c>
      <c r="N9" s="6">
        <f t="shared" si="2"/>
        <v>2.4081632653060998</v>
      </c>
      <c r="O9" s="11">
        <f t="shared" si="5"/>
        <v>-57.993228999999999</v>
      </c>
      <c r="P9" s="6">
        <f t="shared" si="3"/>
        <v>-52.993228999999999</v>
      </c>
    </row>
    <row r="10" spans="1:17" x14ac:dyDescent="0.25">
      <c r="B10" s="88">
        <v>2102040816.3264999</v>
      </c>
      <c r="C10" s="88">
        <v>-7.3196921000000001</v>
      </c>
      <c r="F10" s="6">
        <f t="shared" si="0"/>
        <v>2.5102040816327</v>
      </c>
      <c r="G10" s="11">
        <f t="shared" si="4"/>
        <v>-67.08179899999999</v>
      </c>
      <c r="H10" s="6">
        <f t="shared" si="1"/>
        <v>-62.081798999999997</v>
      </c>
      <c r="J10" s="88">
        <v>2102040816.3264999</v>
      </c>
      <c r="K10" s="88">
        <v>-9.4800261999999993</v>
      </c>
      <c r="N10" s="6">
        <f t="shared" si="2"/>
        <v>2.5102040816327</v>
      </c>
      <c r="O10" s="11">
        <f t="shared" si="5"/>
        <v>-57.383246999999997</v>
      </c>
      <c r="P10" s="6">
        <f t="shared" si="3"/>
        <v>-52.383246999999997</v>
      </c>
    </row>
    <row r="11" spans="1:17" x14ac:dyDescent="0.25">
      <c r="B11" s="88">
        <v>2204081632.6531</v>
      </c>
      <c r="C11" s="88">
        <v>-7.3518372000000003</v>
      </c>
      <c r="F11" s="6">
        <f t="shared" si="0"/>
        <v>2.6122448979591999</v>
      </c>
      <c r="G11" s="11">
        <f t="shared" si="4"/>
        <v>-64.260741999999993</v>
      </c>
      <c r="H11" s="6">
        <f t="shared" si="1"/>
        <v>-59.260742</v>
      </c>
      <c r="J11" s="88">
        <v>2204081632.6531</v>
      </c>
      <c r="K11" s="88">
        <v>-8.9505634000000001</v>
      </c>
      <c r="N11" s="6">
        <f t="shared" si="2"/>
        <v>2.6122448979591999</v>
      </c>
      <c r="O11" s="11">
        <f t="shared" si="5"/>
        <v>-55.789352000000001</v>
      </c>
      <c r="P11" s="6">
        <f t="shared" si="3"/>
        <v>-50.789352000000001</v>
      </c>
    </row>
    <row r="12" spans="1:17" x14ac:dyDescent="0.25">
      <c r="B12" s="88">
        <v>2306122448.9796</v>
      </c>
      <c r="C12" s="88">
        <v>-7.2593183999999997</v>
      </c>
      <c r="F12" s="6">
        <f t="shared" si="0"/>
        <v>2.7142857142856998</v>
      </c>
      <c r="G12" s="11">
        <f t="shared" si="4"/>
        <v>-64.308932999999996</v>
      </c>
      <c r="H12" s="6">
        <f t="shared" si="1"/>
        <v>-59.308933000000003</v>
      </c>
      <c r="J12" s="88">
        <v>2306122448.9796</v>
      </c>
      <c r="K12" s="88">
        <v>-8.2742795999999998</v>
      </c>
      <c r="N12" s="6">
        <f t="shared" si="2"/>
        <v>2.7142857142856998</v>
      </c>
      <c r="O12" s="11">
        <f t="shared" si="5"/>
        <v>-55.915218000000003</v>
      </c>
      <c r="P12" s="6">
        <f t="shared" si="3"/>
        <v>-50.915218000000003</v>
      </c>
    </row>
    <row r="13" spans="1:17" x14ac:dyDescent="0.25">
      <c r="B13" s="88">
        <v>2408163265.3060999</v>
      </c>
      <c r="C13" s="88">
        <v>-7.3098992999999997</v>
      </c>
      <c r="F13" s="6">
        <f t="shared" si="0"/>
        <v>2.8163265306121996</v>
      </c>
      <c r="G13" s="11">
        <f t="shared" si="4"/>
        <v>-63.132927000000002</v>
      </c>
      <c r="H13" s="6">
        <f t="shared" si="1"/>
        <v>-58.132927000000002</v>
      </c>
      <c r="J13" s="88">
        <v>2408163265.3060999</v>
      </c>
      <c r="K13" s="88">
        <v>-7.9724035000000004</v>
      </c>
      <c r="N13" s="6">
        <f t="shared" si="2"/>
        <v>2.8163265306121996</v>
      </c>
      <c r="O13" s="11">
        <f t="shared" si="5"/>
        <v>-55.542419000000002</v>
      </c>
      <c r="P13" s="6">
        <f t="shared" si="3"/>
        <v>-50.542419000000002</v>
      </c>
    </row>
    <row r="14" spans="1:17" x14ac:dyDescent="0.25">
      <c r="B14" s="88">
        <v>2510204081.6327</v>
      </c>
      <c r="C14" s="88">
        <v>-7.1010089000000001</v>
      </c>
      <c r="F14" s="6">
        <f t="shared" si="0"/>
        <v>2.9183673469387998</v>
      </c>
      <c r="G14" s="11">
        <f t="shared" si="4"/>
        <v>-63.674380999999997</v>
      </c>
      <c r="H14" s="6">
        <f t="shared" si="1"/>
        <v>-58.674380999999997</v>
      </c>
      <c r="J14" s="88">
        <v>2510204081.6327</v>
      </c>
      <c r="K14" s="88">
        <v>-7.6637649999999997</v>
      </c>
      <c r="N14" s="6">
        <f t="shared" si="2"/>
        <v>2.9183673469387998</v>
      </c>
      <c r="O14" s="11">
        <f t="shared" si="5"/>
        <v>-56.462200000000003</v>
      </c>
      <c r="P14" s="6">
        <f t="shared" si="3"/>
        <v>-51.462200000000003</v>
      </c>
    </row>
    <row r="15" spans="1:17" x14ac:dyDescent="0.25">
      <c r="B15" s="88">
        <v>2612244897.9591999</v>
      </c>
      <c r="C15" s="88">
        <v>-7.2741293999999996</v>
      </c>
      <c r="F15" s="6">
        <f t="shared" si="0"/>
        <v>3.0204081632652997</v>
      </c>
      <c r="G15" s="11">
        <f t="shared" si="4"/>
        <v>-62.274417999999997</v>
      </c>
      <c r="H15" s="6">
        <f t="shared" si="1"/>
        <v>-57.274417999999997</v>
      </c>
      <c r="J15" s="88">
        <v>2612244897.9591999</v>
      </c>
      <c r="K15" s="88">
        <v>-7.4722799999999996</v>
      </c>
      <c r="N15" s="6">
        <f t="shared" si="2"/>
        <v>3.0204081632652997</v>
      </c>
      <c r="O15" s="11">
        <f t="shared" si="5"/>
        <v>-57.363517999999999</v>
      </c>
      <c r="P15" s="6">
        <f t="shared" si="3"/>
        <v>-52.363517999999999</v>
      </c>
    </row>
    <row r="16" spans="1:17" x14ac:dyDescent="0.25">
      <c r="B16" s="88">
        <v>2714285714.2856998</v>
      </c>
      <c r="C16" s="88">
        <v>-7.4295168</v>
      </c>
      <c r="F16" s="6">
        <f t="shared" si="0"/>
        <v>3.1224489795918</v>
      </c>
      <c r="G16" s="11">
        <f t="shared" si="4"/>
        <v>-61.855590999999997</v>
      </c>
      <c r="H16" s="6">
        <f t="shared" si="1"/>
        <v>-56.855590999999997</v>
      </c>
      <c r="J16" s="88">
        <v>2714285714.2856998</v>
      </c>
      <c r="K16" s="88">
        <v>-7.4124230999999998</v>
      </c>
      <c r="N16" s="6">
        <f t="shared" si="2"/>
        <v>3.1224489795918</v>
      </c>
      <c r="O16" s="11">
        <f t="shared" si="5"/>
        <v>-59.904648000000002</v>
      </c>
      <c r="P16" s="6">
        <f t="shared" si="3"/>
        <v>-54.904648000000002</v>
      </c>
    </row>
    <row r="17" spans="2:16" x14ac:dyDescent="0.25">
      <c r="B17" s="88">
        <v>2816326530.6121998</v>
      </c>
      <c r="C17" s="88">
        <v>-7.4151077000000001</v>
      </c>
      <c r="F17" s="6">
        <f t="shared" si="0"/>
        <v>3.2244897959183998</v>
      </c>
      <c r="G17" s="11">
        <f t="shared" si="4"/>
        <v>-61.394485000000003</v>
      </c>
      <c r="H17" s="6">
        <f t="shared" si="1"/>
        <v>-56.394485000000003</v>
      </c>
      <c r="J17" s="88">
        <v>2816326530.6121998</v>
      </c>
      <c r="K17" s="88">
        <v>-7.4275602999999997</v>
      </c>
      <c r="N17" s="6">
        <f t="shared" si="2"/>
        <v>3.2244897959183998</v>
      </c>
      <c r="O17" s="11">
        <f t="shared" si="5"/>
        <v>-62.777183999999998</v>
      </c>
      <c r="P17" s="6">
        <f t="shared" si="3"/>
        <v>-57.777183999999998</v>
      </c>
    </row>
    <row r="18" spans="2:16" x14ac:dyDescent="0.25">
      <c r="B18" s="88">
        <v>2918367346.9387999</v>
      </c>
      <c r="C18" s="88">
        <v>-7.7941833000000003</v>
      </c>
      <c r="F18" s="6">
        <f t="shared" si="0"/>
        <v>3.3265306122449001</v>
      </c>
      <c r="G18" s="11">
        <f t="shared" si="4"/>
        <v>-61.381095999999999</v>
      </c>
      <c r="H18" s="6">
        <f t="shared" si="1"/>
        <v>-56.381095999999999</v>
      </c>
      <c r="J18" s="88">
        <v>2918367346.9387999</v>
      </c>
      <c r="K18" s="88">
        <v>-7.4087886999999997</v>
      </c>
      <c r="N18" s="6">
        <f t="shared" si="2"/>
        <v>3.3265306122449001</v>
      </c>
      <c r="O18" s="11">
        <f t="shared" si="5"/>
        <v>-64.121143000000004</v>
      </c>
      <c r="P18" s="6">
        <f t="shared" si="3"/>
        <v>-59.121143000000004</v>
      </c>
    </row>
    <row r="19" spans="2:16" x14ac:dyDescent="0.25">
      <c r="B19" s="88">
        <v>3020408163.2652998</v>
      </c>
      <c r="C19" s="88">
        <v>-7.5564203000000001</v>
      </c>
      <c r="F19" s="6">
        <f t="shared" si="0"/>
        <v>3.4285714285714</v>
      </c>
      <c r="G19" s="11">
        <f t="shared" si="4"/>
        <v>-61.91151</v>
      </c>
      <c r="H19" s="6">
        <f t="shared" si="1"/>
        <v>-56.91151</v>
      </c>
      <c r="J19" s="88">
        <v>3020408163.2652998</v>
      </c>
      <c r="K19" s="88">
        <v>-7.4241451999999999</v>
      </c>
      <c r="N19" s="6">
        <f t="shared" si="2"/>
        <v>3.4285714285714</v>
      </c>
      <c r="O19" s="11">
        <f t="shared" si="5"/>
        <v>-66.802219000000008</v>
      </c>
      <c r="P19" s="6">
        <f t="shared" si="3"/>
        <v>-61.802219000000001</v>
      </c>
    </row>
    <row r="20" spans="2:16" x14ac:dyDescent="0.25">
      <c r="B20" s="88">
        <v>3122448979.5918002</v>
      </c>
      <c r="C20" s="88">
        <v>-7.7536521</v>
      </c>
      <c r="F20" s="6">
        <f t="shared" si="0"/>
        <v>3.5306122448979997</v>
      </c>
      <c r="G20" s="11">
        <f t="shared" si="4"/>
        <v>-61.640877000000003</v>
      </c>
      <c r="H20" s="6">
        <f t="shared" si="1"/>
        <v>-56.640877000000003</v>
      </c>
      <c r="J20" s="88">
        <v>3122448979.5918002</v>
      </c>
      <c r="K20" s="88">
        <v>-7.5260701000000001</v>
      </c>
      <c r="N20" s="6">
        <f t="shared" si="2"/>
        <v>3.5306122448979997</v>
      </c>
      <c r="O20" s="11">
        <f t="shared" si="5"/>
        <v>-67.624549999999999</v>
      </c>
      <c r="P20" s="6">
        <f t="shared" si="3"/>
        <v>-62.624549999999999</v>
      </c>
    </row>
    <row r="21" spans="2:16" x14ac:dyDescent="0.25">
      <c r="B21" s="88">
        <v>3224489795.9183998</v>
      </c>
      <c r="C21" s="88">
        <v>-7.7070236000000003</v>
      </c>
      <c r="F21" s="6">
        <f t="shared" si="0"/>
        <v>3.6326530612245</v>
      </c>
      <c r="G21" s="11">
        <f t="shared" si="4"/>
        <v>-62.540730000000003</v>
      </c>
      <c r="H21" s="6">
        <f t="shared" si="1"/>
        <v>-57.540730000000003</v>
      </c>
      <c r="J21" s="88">
        <v>3224489795.9183998</v>
      </c>
      <c r="K21" s="88">
        <v>-7.4150681000000001</v>
      </c>
      <c r="N21" s="6">
        <f t="shared" si="2"/>
        <v>3.6326530612245</v>
      </c>
      <c r="O21" s="11">
        <f t="shared" si="5"/>
        <v>-70.140190000000004</v>
      </c>
      <c r="P21" s="6">
        <f t="shared" si="3"/>
        <v>-65.140190000000004</v>
      </c>
    </row>
    <row r="22" spans="2:16" x14ac:dyDescent="0.25">
      <c r="B22" s="88">
        <v>3326530612.2449002</v>
      </c>
      <c r="C22" s="88">
        <v>-7.7229675999999996</v>
      </c>
      <c r="F22" s="6">
        <f t="shared" si="0"/>
        <v>3.7346938775509999</v>
      </c>
      <c r="G22" s="11">
        <f t="shared" si="4"/>
        <v>-63.013058000000001</v>
      </c>
      <c r="H22" s="6">
        <f t="shared" si="1"/>
        <v>-58.013058000000001</v>
      </c>
      <c r="J22" s="88">
        <v>3326530612.2449002</v>
      </c>
      <c r="K22" s="88">
        <v>-7.4931574000000003</v>
      </c>
      <c r="N22" s="6">
        <f t="shared" si="2"/>
        <v>3.7346938775509999</v>
      </c>
      <c r="O22" s="11">
        <f t="shared" si="5"/>
        <v>-70.863822999999996</v>
      </c>
      <c r="P22" s="6">
        <f t="shared" si="3"/>
        <v>-65.863822999999996</v>
      </c>
    </row>
    <row r="23" spans="2:16" x14ac:dyDescent="0.25">
      <c r="B23" s="88">
        <v>3428571428.5714002</v>
      </c>
      <c r="C23" s="88">
        <v>-7.7443995000000001</v>
      </c>
      <c r="F23" s="6">
        <f t="shared" si="0"/>
        <v>3.8367346938776001</v>
      </c>
      <c r="G23" s="11">
        <f t="shared" si="4"/>
        <v>-64.545718999999991</v>
      </c>
      <c r="H23" s="6">
        <f t="shared" si="1"/>
        <v>-59.545718999999998</v>
      </c>
      <c r="J23" s="88">
        <v>3428571428.5714002</v>
      </c>
      <c r="K23" s="88">
        <v>-7.6607504000000004</v>
      </c>
      <c r="N23" s="6">
        <f t="shared" si="2"/>
        <v>3.8367346938776001</v>
      </c>
      <c r="O23" s="11">
        <f t="shared" si="5"/>
        <v>-73.067352</v>
      </c>
      <c r="P23" s="6">
        <f t="shared" si="3"/>
        <v>-68.067352</v>
      </c>
    </row>
    <row r="24" spans="2:16" x14ac:dyDescent="0.25">
      <c r="B24" s="88">
        <v>3530612244.8979998</v>
      </c>
      <c r="C24" s="88">
        <v>-7.7896995999999996</v>
      </c>
      <c r="F24" s="6">
        <f t="shared" si="0"/>
        <v>3.9387755102041</v>
      </c>
      <c r="G24" s="11">
        <f t="shared" si="4"/>
        <v>-65.468086</v>
      </c>
      <c r="H24" s="6">
        <f t="shared" si="1"/>
        <v>-60.468086</v>
      </c>
      <c r="J24" s="88">
        <v>3530612244.8979998</v>
      </c>
      <c r="K24" s="88">
        <v>-7.7704329000000003</v>
      </c>
      <c r="N24" s="6">
        <f t="shared" si="2"/>
        <v>3.9387755102041</v>
      </c>
      <c r="O24" s="11">
        <f t="shared" si="5"/>
        <v>-74.355796999999995</v>
      </c>
      <c r="P24" s="6">
        <f t="shared" si="3"/>
        <v>-69.355796999999995</v>
      </c>
    </row>
    <row r="25" spans="2:16" x14ac:dyDescent="0.25">
      <c r="B25" s="88">
        <v>3632653061.2245002</v>
      </c>
      <c r="C25" s="88">
        <v>-7.8076433999999999</v>
      </c>
      <c r="F25" s="6">
        <f t="shared" si="0"/>
        <v>4.0408163265306003</v>
      </c>
      <c r="G25" s="11">
        <f t="shared" si="4"/>
        <v>-66.437896999999992</v>
      </c>
      <c r="H25" s="6">
        <f t="shared" si="1"/>
        <v>-61.437897</v>
      </c>
      <c r="J25" s="88">
        <v>3632653061.2245002</v>
      </c>
      <c r="K25" s="88">
        <v>-7.7961888000000004</v>
      </c>
      <c r="N25" s="6">
        <f t="shared" si="2"/>
        <v>4.0408163265306003</v>
      </c>
      <c r="O25" s="11">
        <f t="shared" si="5"/>
        <v>-73.459487999999993</v>
      </c>
      <c r="P25" s="6">
        <f t="shared" si="3"/>
        <v>-68.459487999999993</v>
      </c>
    </row>
    <row r="26" spans="2:16" x14ac:dyDescent="0.25">
      <c r="B26" s="88">
        <v>3734693877.5510001</v>
      </c>
      <c r="C26" s="88">
        <v>-7.6660886000000001</v>
      </c>
      <c r="F26" s="6">
        <f t="shared" si="0"/>
        <v>4.1428571428570997</v>
      </c>
      <c r="G26" s="11">
        <f t="shared" si="4"/>
        <v>-67.381328999999994</v>
      </c>
      <c r="H26" s="6">
        <f t="shared" si="1"/>
        <v>-62.381329000000001</v>
      </c>
      <c r="J26" s="88">
        <v>3734693877.5510001</v>
      </c>
      <c r="K26" s="88">
        <v>-7.9874973000000002</v>
      </c>
      <c r="N26" s="6">
        <f t="shared" si="2"/>
        <v>4.1428571428570997</v>
      </c>
      <c r="O26" s="11">
        <f t="shared" si="5"/>
        <v>-72.235847000000007</v>
      </c>
      <c r="P26" s="6">
        <f t="shared" si="3"/>
        <v>-67.235847000000007</v>
      </c>
    </row>
    <row r="27" spans="2:16" x14ac:dyDescent="0.25">
      <c r="B27" s="88">
        <v>3836734693.8776002</v>
      </c>
      <c r="C27" s="88">
        <v>-7.7100992000000002</v>
      </c>
      <c r="F27" s="6">
        <f t="shared" si="0"/>
        <v>4.2448979591837004</v>
      </c>
      <c r="G27" s="11">
        <f t="shared" si="4"/>
        <v>-67.422314</v>
      </c>
      <c r="H27" s="6">
        <f t="shared" si="1"/>
        <v>-62.422314</v>
      </c>
      <c r="J27" s="88">
        <v>3836734693.8776002</v>
      </c>
      <c r="K27" s="88">
        <v>-8.0369443999999994</v>
      </c>
      <c r="N27" s="6">
        <f t="shared" si="2"/>
        <v>4.2448979591837004</v>
      </c>
      <c r="O27" s="11">
        <f t="shared" si="5"/>
        <v>-71.030968000000001</v>
      </c>
      <c r="P27" s="6">
        <f t="shared" si="3"/>
        <v>-66.030968000000001</v>
      </c>
    </row>
    <row r="28" spans="2:16" x14ac:dyDescent="0.25">
      <c r="B28" s="88">
        <v>3938775510.2041001</v>
      </c>
      <c r="C28" s="88">
        <v>-7.6627064000000003</v>
      </c>
      <c r="F28" s="6">
        <f t="shared" si="0"/>
        <v>4.3469387755101998</v>
      </c>
      <c r="G28" s="11">
        <f t="shared" si="4"/>
        <v>-67.741446999999994</v>
      </c>
      <c r="H28" s="6">
        <f t="shared" si="1"/>
        <v>-62.741447000000001</v>
      </c>
      <c r="J28" s="88">
        <v>3938775510.2041001</v>
      </c>
      <c r="K28" s="88">
        <v>-8.0836325000000002</v>
      </c>
      <c r="N28" s="6">
        <f t="shared" si="2"/>
        <v>4.3469387755101998</v>
      </c>
      <c r="O28" s="11">
        <f t="shared" si="5"/>
        <v>-70.793892</v>
      </c>
      <c r="P28" s="6">
        <f t="shared" si="3"/>
        <v>-65.793892</v>
      </c>
    </row>
    <row r="29" spans="2:16" x14ac:dyDescent="0.25">
      <c r="B29" s="88">
        <v>4040816326.5306001</v>
      </c>
      <c r="C29" s="88">
        <v>-7.5212082999999996</v>
      </c>
      <c r="F29" s="6">
        <f t="shared" si="0"/>
        <v>4.4489795918367001</v>
      </c>
      <c r="G29" s="11">
        <f t="shared" si="4"/>
        <v>-67.494304999999997</v>
      </c>
      <c r="H29" s="6">
        <f t="shared" si="1"/>
        <v>-62.494304999999997</v>
      </c>
      <c r="J29" s="88">
        <v>4040816326.5306001</v>
      </c>
      <c r="K29" s="88">
        <v>-8.2181902000000004</v>
      </c>
      <c r="N29" s="6">
        <f t="shared" si="2"/>
        <v>4.4489795918367001</v>
      </c>
      <c r="O29" s="11">
        <f t="shared" si="5"/>
        <v>-70.532668999999999</v>
      </c>
      <c r="P29" s="6">
        <f t="shared" si="3"/>
        <v>-65.532668999999999</v>
      </c>
    </row>
    <row r="30" spans="2:16" x14ac:dyDescent="0.25">
      <c r="B30" s="88">
        <v>4142857142.8571</v>
      </c>
      <c r="C30" s="88">
        <v>-7.4681239000000001</v>
      </c>
      <c r="F30" s="6">
        <f t="shared" si="0"/>
        <v>4.5510204081632999</v>
      </c>
      <c r="G30" s="11">
        <f t="shared" si="4"/>
        <v>-67.809769000000003</v>
      </c>
      <c r="H30" s="6">
        <f t="shared" si="1"/>
        <v>-62.809769000000003</v>
      </c>
      <c r="J30" s="88">
        <v>4142857142.8571</v>
      </c>
      <c r="K30" s="88">
        <v>-8.2321606000000003</v>
      </c>
      <c r="N30" s="6">
        <f t="shared" si="2"/>
        <v>4.5510204081632999</v>
      </c>
      <c r="O30" s="11">
        <f t="shared" si="5"/>
        <v>-69.762459000000007</v>
      </c>
      <c r="P30" s="6">
        <f t="shared" si="3"/>
        <v>-64.762459000000007</v>
      </c>
    </row>
    <row r="31" spans="2:16" x14ac:dyDescent="0.25">
      <c r="B31" s="88">
        <v>4244897959.1837001</v>
      </c>
      <c r="C31" s="88">
        <v>-7.4767361000000001</v>
      </c>
      <c r="F31" s="6">
        <f t="shared" si="0"/>
        <v>4.6530612244898002</v>
      </c>
      <c r="G31" s="11">
        <f t="shared" si="4"/>
        <v>-67.694252000000006</v>
      </c>
      <c r="H31" s="6">
        <f t="shared" si="1"/>
        <v>-62.694251999999999</v>
      </c>
      <c r="J31" s="88">
        <v>4244897959.1837001</v>
      </c>
      <c r="K31" s="88">
        <v>-8.2502221999999996</v>
      </c>
      <c r="N31" s="6">
        <f t="shared" si="2"/>
        <v>4.6530612244898002</v>
      </c>
      <c r="O31" s="11">
        <f t="shared" si="5"/>
        <v>-69.952483999999998</v>
      </c>
      <c r="P31" s="6">
        <f t="shared" si="3"/>
        <v>-64.952483999999998</v>
      </c>
    </row>
    <row r="32" spans="2:16" x14ac:dyDescent="0.25">
      <c r="B32" s="88">
        <v>4346938775.5101995</v>
      </c>
      <c r="C32" s="88">
        <v>-7.4799910000000001</v>
      </c>
      <c r="F32" s="6">
        <f t="shared" si="0"/>
        <v>4.7551020408163005</v>
      </c>
      <c r="G32" s="11">
        <f t="shared" si="4"/>
        <v>-68.055938999999995</v>
      </c>
      <c r="H32" s="6">
        <f t="shared" si="1"/>
        <v>-63.055939000000002</v>
      </c>
      <c r="J32" s="88">
        <v>4346938775.5101995</v>
      </c>
      <c r="K32" s="88">
        <v>-8.3616285000000001</v>
      </c>
      <c r="N32" s="6">
        <f t="shared" si="2"/>
        <v>4.7551020408163005</v>
      </c>
      <c r="O32" s="11">
        <f t="shared" si="5"/>
        <v>-71.101951999999997</v>
      </c>
      <c r="P32" s="6">
        <f t="shared" si="3"/>
        <v>-66.101951999999997</v>
      </c>
    </row>
    <row r="33" spans="2:16" x14ac:dyDescent="0.25">
      <c r="B33" s="88">
        <v>4448979591.8367004</v>
      </c>
      <c r="C33" s="88">
        <v>-7.4196463000000001</v>
      </c>
      <c r="F33" s="6">
        <f t="shared" si="0"/>
        <v>4.8571428571429003</v>
      </c>
      <c r="G33" s="11">
        <f t="shared" si="4"/>
        <v>-68.495227999999997</v>
      </c>
      <c r="H33" s="6">
        <f t="shared" si="1"/>
        <v>-63.495227999999997</v>
      </c>
      <c r="J33" s="88">
        <v>4448979591.8367004</v>
      </c>
      <c r="K33" s="88">
        <v>-8.3563670999999999</v>
      </c>
      <c r="N33" s="6">
        <f t="shared" si="2"/>
        <v>4.8571428571429003</v>
      </c>
      <c r="O33" s="11">
        <f t="shared" si="5"/>
        <v>-71.344902000000005</v>
      </c>
      <c r="P33" s="6">
        <f t="shared" si="3"/>
        <v>-66.344902000000005</v>
      </c>
    </row>
    <row r="34" spans="2:16" x14ac:dyDescent="0.25">
      <c r="B34" s="88">
        <v>4551020408.1632996</v>
      </c>
      <c r="C34" s="88">
        <v>-7.4906039</v>
      </c>
      <c r="F34" s="6">
        <f t="shared" si="0"/>
        <v>4.9591836734694006</v>
      </c>
      <c r="G34" s="11">
        <f t="shared" si="4"/>
        <v>-68.53379799999999</v>
      </c>
      <c r="H34" s="6">
        <f t="shared" si="1"/>
        <v>-63.533797999999997</v>
      </c>
      <c r="J34" s="88">
        <v>4551020408.1632996</v>
      </c>
      <c r="K34" s="88">
        <v>-8.3652467999999995</v>
      </c>
      <c r="N34" s="6">
        <f t="shared" si="2"/>
        <v>4.9591836734694006</v>
      </c>
      <c r="O34" s="11">
        <f t="shared" si="5"/>
        <v>-70.639037999999999</v>
      </c>
      <c r="P34" s="6">
        <f t="shared" si="3"/>
        <v>-65.639037999999999</v>
      </c>
    </row>
    <row r="35" spans="2:16" x14ac:dyDescent="0.25">
      <c r="B35" s="88">
        <v>4653061224.4898005</v>
      </c>
      <c r="C35" s="88">
        <v>-7.5225263</v>
      </c>
      <c r="F35" s="6">
        <f t="shared" si="0"/>
        <v>5.0612244897959</v>
      </c>
      <c r="G35" s="11">
        <f t="shared" si="4"/>
        <v>-68.609748999999994</v>
      </c>
      <c r="H35" s="6">
        <f t="shared" si="1"/>
        <v>-63.609749000000001</v>
      </c>
      <c r="J35" s="88">
        <v>4653061224.4898005</v>
      </c>
      <c r="K35" s="88">
        <v>-8.3962783999999999</v>
      </c>
      <c r="N35" s="6">
        <f t="shared" si="2"/>
        <v>5.0612244897959</v>
      </c>
      <c r="O35" s="11">
        <f t="shared" si="5"/>
        <v>-67.996830000000003</v>
      </c>
      <c r="P35" s="6">
        <f t="shared" si="3"/>
        <v>-62.996830000000003</v>
      </c>
    </row>
    <row r="36" spans="2:16" x14ac:dyDescent="0.25">
      <c r="B36" s="88">
        <v>4755102040.8163004</v>
      </c>
      <c r="C36" s="88">
        <v>-7.4750752</v>
      </c>
      <c r="F36" s="6">
        <f t="shared" si="0"/>
        <v>5.1632653061224003</v>
      </c>
      <c r="G36" s="11">
        <f t="shared" si="4"/>
        <v>-68.704692999999992</v>
      </c>
      <c r="H36" s="6">
        <f t="shared" si="1"/>
        <v>-63.704692999999999</v>
      </c>
      <c r="J36" s="88">
        <v>4755102040.8163004</v>
      </c>
      <c r="K36" s="88">
        <v>-8.3862170999999996</v>
      </c>
      <c r="N36" s="6">
        <f t="shared" si="2"/>
        <v>5.1632653061224003</v>
      </c>
      <c r="O36" s="11">
        <f t="shared" si="5"/>
        <v>-67.322093999999993</v>
      </c>
      <c r="P36" s="6">
        <f t="shared" si="3"/>
        <v>-62.322094</v>
      </c>
    </row>
    <row r="37" spans="2:16" x14ac:dyDescent="0.25">
      <c r="B37" s="88">
        <v>4857142857.1429005</v>
      </c>
      <c r="C37" s="88">
        <v>-7.5753187999999998</v>
      </c>
      <c r="F37" s="6">
        <f t="shared" ref="F37:F68" si="6">B145/1000000000</f>
        <v>5.2653061224490001</v>
      </c>
      <c r="G37" s="11">
        <f t="shared" si="4"/>
        <v>-69.019936000000001</v>
      </c>
      <c r="H37" s="6">
        <f t="shared" ref="H37:H68" si="7">D145</f>
        <v>-64.019936000000001</v>
      </c>
      <c r="J37" s="88">
        <v>4857142857.1429005</v>
      </c>
      <c r="K37" s="88">
        <v>-8.3890753</v>
      </c>
      <c r="N37" s="6">
        <f t="shared" ref="N37:N68" si="8">J145/1000000000</f>
        <v>5.2653061224490001</v>
      </c>
      <c r="O37" s="11">
        <f t="shared" si="5"/>
        <v>-67.351208</v>
      </c>
      <c r="P37" s="6">
        <f t="shared" ref="P37:P68" si="9">L145</f>
        <v>-62.351208</v>
      </c>
    </row>
    <row r="38" spans="2:16" x14ac:dyDescent="0.25">
      <c r="B38" s="88">
        <v>4959183673.4694004</v>
      </c>
      <c r="C38" s="88">
        <v>-7.5695819999999996</v>
      </c>
      <c r="F38" s="6">
        <f t="shared" si="6"/>
        <v>5.3673469387755004</v>
      </c>
      <c r="G38" s="11">
        <f t="shared" si="4"/>
        <v>-69.082588000000001</v>
      </c>
      <c r="H38" s="6">
        <f t="shared" si="7"/>
        <v>-64.082588000000001</v>
      </c>
      <c r="J38" s="88">
        <v>4959183673.4694004</v>
      </c>
      <c r="K38" s="88">
        <v>-8.4511137000000005</v>
      </c>
      <c r="N38" s="6">
        <f t="shared" si="8"/>
        <v>5.3673469387755004</v>
      </c>
      <c r="O38" s="11">
        <f t="shared" si="5"/>
        <v>-68.199551</v>
      </c>
      <c r="P38" s="6">
        <f t="shared" si="9"/>
        <v>-63.199551</v>
      </c>
    </row>
    <row r="39" spans="2:16" x14ac:dyDescent="0.25">
      <c r="B39" s="88">
        <v>5061224489.7959003</v>
      </c>
      <c r="C39" s="88">
        <v>-7.5592746999999996</v>
      </c>
      <c r="F39" s="6">
        <f t="shared" si="6"/>
        <v>5.4693877551019998</v>
      </c>
      <c r="G39" s="11">
        <f t="shared" si="4"/>
        <v>-69.058211999999997</v>
      </c>
      <c r="H39" s="6">
        <f t="shared" si="7"/>
        <v>-64.058211999999997</v>
      </c>
      <c r="J39" s="88">
        <v>5061224489.7959003</v>
      </c>
      <c r="K39" s="88">
        <v>-8.5958328000000002</v>
      </c>
      <c r="N39" s="6">
        <f t="shared" si="8"/>
        <v>5.4693877551019998</v>
      </c>
      <c r="O39" s="11">
        <f t="shared" si="5"/>
        <v>-68.903888999999992</v>
      </c>
      <c r="P39" s="6">
        <f t="shared" si="9"/>
        <v>-63.903888999999999</v>
      </c>
    </row>
    <row r="40" spans="2:16" x14ac:dyDescent="0.25">
      <c r="B40" s="88">
        <v>5163265306.1224003</v>
      </c>
      <c r="C40" s="88">
        <v>-7.5964460000000003</v>
      </c>
      <c r="F40" s="6">
        <f t="shared" si="6"/>
        <v>5.5714285714286005</v>
      </c>
      <c r="G40" s="11">
        <f t="shared" si="4"/>
        <v>-69.622321999999997</v>
      </c>
      <c r="H40" s="6">
        <f t="shared" si="7"/>
        <v>-64.622321999999997</v>
      </c>
      <c r="J40" s="88">
        <v>5163265306.1224003</v>
      </c>
      <c r="K40" s="88">
        <v>-8.6482896999999994</v>
      </c>
      <c r="N40" s="6">
        <f t="shared" si="8"/>
        <v>5.5714285714286005</v>
      </c>
      <c r="O40" s="11">
        <f t="shared" si="5"/>
        <v>-69.195801000000003</v>
      </c>
      <c r="P40" s="6">
        <f t="shared" si="9"/>
        <v>-64.195801000000003</v>
      </c>
    </row>
    <row r="41" spans="2:16" x14ac:dyDescent="0.25">
      <c r="B41" s="88">
        <v>5265306122.4490004</v>
      </c>
      <c r="C41" s="88">
        <v>-7.6333327000000004</v>
      </c>
      <c r="F41" s="6">
        <f t="shared" si="6"/>
        <v>5.6734693877550999</v>
      </c>
      <c r="G41" s="11">
        <f t="shared" si="4"/>
        <v>-69.911079000000001</v>
      </c>
      <c r="H41" s="6">
        <f t="shared" si="7"/>
        <v>-64.911079000000001</v>
      </c>
      <c r="J41" s="88">
        <v>5265306122.4490004</v>
      </c>
      <c r="K41" s="88">
        <v>-8.6855869000000006</v>
      </c>
      <c r="N41" s="6">
        <f t="shared" si="8"/>
        <v>5.6734693877550999</v>
      </c>
      <c r="O41" s="11">
        <f t="shared" si="5"/>
        <v>-69.559898000000004</v>
      </c>
      <c r="P41" s="6">
        <f t="shared" si="9"/>
        <v>-64.559898000000004</v>
      </c>
    </row>
    <row r="42" spans="2:16" x14ac:dyDescent="0.25">
      <c r="B42" s="88">
        <v>5367346938.7755003</v>
      </c>
      <c r="C42" s="88">
        <v>-7.5951953000000003</v>
      </c>
      <c r="F42" s="6">
        <f t="shared" si="6"/>
        <v>5.7755102040816002</v>
      </c>
      <c r="G42" s="11">
        <f t="shared" si="4"/>
        <v>-70.460151999999994</v>
      </c>
      <c r="H42" s="6">
        <f t="shared" si="7"/>
        <v>-65.460151999999994</v>
      </c>
      <c r="J42" s="88">
        <v>5367346938.7755003</v>
      </c>
      <c r="K42" s="88">
        <v>-8.7622709000000008</v>
      </c>
      <c r="N42" s="6">
        <f t="shared" si="8"/>
        <v>5.7755102040816002</v>
      </c>
      <c r="O42" s="11">
        <f t="shared" si="5"/>
        <v>-69.069182999999995</v>
      </c>
      <c r="P42" s="6">
        <f t="shared" si="9"/>
        <v>-64.069182999999995</v>
      </c>
    </row>
    <row r="43" spans="2:16" x14ac:dyDescent="0.25">
      <c r="B43" s="88">
        <v>5469387755.1020002</v>
      </c>
      <c r="C43" s="88">
        <v>-7.5168362000000002</v>
      </c>
      <c r="F43" s="6">
        <f t="shared" si="6"/>
        <v>5.8775510204082</v>
      </c>
      <c r="G43" s="11">
        <f t="shared" si="4"/>
        <v>-70.893578000000005</v>
      </c>
      <c r="H43" s="6">
        <f t="shared" si="7"/>
        <v>-65.893578000000005</v>
      </c>
      <c r="J43" s="88">
        <v>5469387755.1020002</v>
      </c>
      <c r="K43" s="88">
        <v>-8.8573084000000009</v>
      </c>
      <c r="N43" s="6">
        <f t="shared" si="8"/>
        <v>5.8775510204082</v>
      </c>
      <c r="O43" s="11">
        <f t="shared" si="5"/>
        <v>-68.655910000000006</v>
      </c>
      <c r="P43" s="6">
        <f t="shared" si="9"/>
        <v>-63.655909999999999</v>
      </c>
    </row>
    <row r="44" spans="2:16" x14ac:dyDescent="0.25">
      <c r="B44" s="88">
        <v>5571428571.4286003</v>
      </c>
      <c r="C44" s="88">
        <v>-7.5465827000000001</v>
      </c>
      <c r="F44" s="6">
        <f t="shared" si="6"/>
        <v>5.9795918367347003</v>
      </c>
      <c r="G44" s="11">
        <f t="shared" si="4"/>
        <v>-71.260292000000007</v>
      </c>
      <c r="H44" s="6">
        <f t="shared" si="7"/>
        <v>-66.260292000000007</v>
      </c>
      <c r="J44" s="88">
        <v>5571428571.4286003</v>
      </c>
      <c r="K44" s="88">
        <v>-8.9285212000000005</v>
      </c>
      <c r="N44" s="6">
        <f t="shared" si="8"/>
        <v>5.9795918367347003</v>
      </c>
      <c r="O44" s="11">
        <f t="shared" si="5"/>
        <v>-69.017097000000007</v>
      </c>
      <c r="P44" s="6">
        <f t="shared" si="9"/>
        <v>-64.017097000000007</v>
      </c>
    </row>
    <row r="45" spans="2:16" x14ac:dyDescent="0.25">
      <c r="B45" s="88">
        <v>5673469387.7551003</v>
      </c>
      <c r="C45" s="88">
        <v>-7.6411867000000004</v>
      </c>
      <c r="F45" s="6">
        <f t="shared" si="6"/>
        <v>6.0816326530611997</v>
      </c>
      <c r="G45" s="11">
        <f t="shared" si="4"/>
        <v>-71.969986000000006</v>
      </c>
      <c r="H45" s="6">
        <f t="shared" si="7"/>
        <v>-66.969986000000006</v>
      </c>
      <c r="J45" s="88">
        <v>5673469387.7551003</v>
      </c>
      <c r="K45" s="88">
        <v>-9.0308417999999993</v>
      </c>
      <c r="N45" s="6">
        <f t="shared" si="8"/>
        <v>6.0816326530611997</v>
      </c>
      <c r="O45" s="11">
        <f t="shared" si="5"/>
        <v>-69.071617000000003</v>
      </c>
      <c r="P45" s="6">
        <f t="shared" si="9"/>
        <v>-64.071617000000003</v>
      </c>
    </row>
    <row r="46" spans="2:16" x14ac:dyDescent="0.25">
      <c r="B46" s="88">
        <v>5775510204.0816002</v>
      </c>
      <c r="C46" s="88">
        <v>-7.6427031000000003</v>
      </c>
      <c r="F46" s="6">
        <f t="shared" si="6"/>
        <v>6.1836734693878004</v>
      </c>
      <c r="G46" s="11">
        <f t="shared" si="4"/>
        <v>-71.197036999999995</v>
      </c>
      <c r="H46" s="6">
        <f t="shared" si="7"/>
        <v>-66.197036999999995</v>
      </c>
      <c r="J46" s="88">
        <v>5775510204.0816002</v>
      </c>
      <c r="K46" s="88">
        <v>-9.1086378000000003</v>
      </c>
      <c r="N46" s="6">
        <f t="shared" si="8"/>
        <v>6.1836734693878004</v>
      </c>
      <c r="O46" s="11">
        <f t="shared" si="5"/>
        <v>-69.464316999999994</v>
      </c>
      <c r="P46" s="6">
        <f t="shared" si="9"/>
        <v>-64.464316999999994</v>
      </c>
    </row>
    <row r="47" spans="2:16" x14ac:dyDescent="0.25">
      <c r="B47" s="88">
        <v>5877551020.4082003</v>
      </c>
      <c r="C47" s="88">
        <v>-7.7113804999999997</v>
      </c>
      <c r="F47" s="6">
        <f t="shared" si="6"/>
        <v>6.2857142857142998</v>
      </c>
      <c r="G47" s="11">
        <f t="shared" si="4"/>
        <v>-70.322761999999997</v>
      </c>
      <c r="H47" s="6">
        <f t="shared" si="7"/>
        <v>-65.322761999999997</v>
      </c>
      <c r="J47" s="88">
        <v>5877551020.4082003</v>
      </c>
      <c r="K47" s="88">
        <v>-9.1590366000000003</v>
      </c>
      <c r="N47" s="6">
        <f t="shared" si="8"/>
        <v>6.2857142857142998</v>
      </c>
      <c r="O47" s="11">
        <f t="shared" si="5"/>
        <v>-69.229431000000005</v>
      </c>
      <c r="P47" s="6">
        <f t="shared" si="9"/>
        <v>-64.229431000000005</v>
      </c>
    </row>
    <row r="48" spans="2:16" x14ac:dyDescent="0.25">
      <c r="B48" s="88">
        <v>5979591836.7347002</v>
      </c>
      <c r="C48" s="88">
        <v>-7.7647529000000004</v>
      </c>
      <c r="F48" s="6">
        <f t="shared" si="6"/>
        <v>6.3877551020408001</v>
      </c>
      <c r="G48" s="11">
        <f t="shared" si="4"/>
        <v>-69.117119000000002</v>
      </c>
      <c r="H48" s="6">
        <f t="shared" si="7"/>
        <v>-64.117119000000002</v>
      </c>
      <c r="J48" s="88">
        <v>5979591836.7347002</v>
      </c>
      <c r="K48" s="88">
        <v>-9.2339239000000006</v>
      </c>
      <c r="N48" s="6">
        <f t="shared" si="8"/>
        <v>6.3877551020408001</v>
      </c>
      <c r="O48" s="11">
        <f t="shared" si="5"/>
        <v>-69.755629999999996</v>
      </c>
      <c r="P48" s="6">
        <f t="shared" si="9"/>
        <v>-64.755629999999996</v>
      </c>
    </row>
    <row r="49" spans="2:16" x14ac:dyDescent="0.25">
      <c r="B49" s="88">
        <v>6081632653.0612001</v>
      </c>
      <c r="C49" s="88">
        <v>-7.8105745000000004</v>
      </c>
      <c r="F49" s="6">
        <f t="shared" si="6"/>
        <v>6.4897959183673004</v>
      </c>
      <c r="G49" s="11">
        <f t="shared" si="4"/>
        <v>-69.038749999999993</v>
      </c>
      <c r="H49" s="6">
        <f t="shared" si="7"/>
        <v>-64.038749999999993</v>
      </c>
      <c r="J49" s="88">
        <v>6081632653.0612001</v>
      </c>
      <c r="K49" s="88">
        <v>-9.3216152000000001</v>
      </c>
      <c r="N49" s="6">
        <f t="shared" si="8"/>
        <v>6.4897959183673004</v>
      </c>
      <c r="O49" s="11">
        <f t="shared" si="5"/>
        <v>-70.937752000000003</v>
      </c>
      <c r="P49" s="6">
        <f t="shared" si="9"/>
        <v>-65.937752000000003</v>
      </c>
    </row>
    <row r="50" spans="2:16" x14ac:dyDescent="0.25">
      <c r="B50" s="88">
        <v>6183673469.3878002</v>
      </c>
      <c r="C50" s="88">
        <v>-7.8292479999999998</v>
      </c>
      <c r="F50" s="6">
        <f t="shared" si="6"/>
        <v>6.5918367346939002</v>
      </c>
      <c r="G50" s="11">
        <f t="shared" si="4"/>
        <v>-70.088982000000001</v>
      </c>
      <c r="H50" s="6">
        <f t="shared" si="7"/>
        <v>-65.088982000000001</v>
      </c>
      <c r="J50" s="88">
        <v>6183673469.3878002</v>
      </c>
      <c r="K50" s="88">
        <v>-9.3560209000000008</v>
      </c>
      <c r="N50" s="6">
        <f t="shared" si="8"/>
        <v>6.5918367346939002</v>
      </c>
      <c r="O50" s="11">
        <f t="shared" si="5"/>
        <v>-71.384604999999993</v>
      </c>
      <c r="P50" s="6">
        <f t="shared" si="9"/>
        <v>-66.384604999999993</v>
      </c>
    </row>
    <row r="51" spans="2:16" x14ac:dyDescent="0.25">
      <c r="B51" s="88">
        <v>6285714285.7143002</v>
      </c>
      <c r="C51" s="88">
        <v>-7.9143486000000003</v>
      </c>
      <c r="F51" s="6">
        <f t="shared" si="6"/>
        <v>6.6938775510203996</v>
      </c>
      <c r="G51" s="11">
        <f t="shared" si="4"/>
        <v>-70.410126000000005</v>
      </c>
      <c r="H51" s="6">
        <f t="shared" si="7"/>
        <v>-65.410126000000005</v>
      </c>
      <c r="J51" s="88">
        <v>6285714285.7143002</v>
      </c>
      <c r="K51" s="88">
        <v>-9.4356194000000002</v>
      </c>
      <c r="N51" s="6">
        <f t="shared" si="8"/>
        <v>6.6938775510203996</v>
      </c>
      <c r="O51" s="11">
        <f t="shared" si="5"/>
        <v>-72.087990000000005</v>
      </c>
      <c r="P51" s="6">
        <f t="shared" si="9"/>
        <v>-67.087990000000005</v>
      </c>
    </row>
    <row r="52" spans="2:16" x14ac:dyDescent="0.25">
      <c r="B52" s="88">
        <v>6387755102.0408001</v>
      </c>
      <c r="C52" s="88">
        <v>-7.9624962999999997</v>
      </c>
      <c r="F52" s="6">
        <f t="shared" si="6"/>
        <v>6.7959183673468999</v>
      </c>
      <c r="G52" s="11">
        <f t="shared" si="4"/>
        <v>-70.75</v>
      </c>
      <c r="H52" s="6">
        <f t="shared" si="7"/>
        <v>-65.75</v>
      </c>
      <c r="J52" s="88">
        <v>6387755102.0408001</v>
      </c>
      <c r="K52" s="88">
        <v>-9.5096816999999998</v>
      </c>
      <c r="N52" s="6">
        <f t="shared" si="8"/>
        <v>6.7959183673468999</v>
      </c>
      <c r="O52" s="11">
        <f t="shared" si="5"/>
        <v>-71.453056000000004</v>
      </c>
      <c r="P52" s="6">
        <f t="shared" si="9"/>
        <v>-66.453056000000004</v>
      </c>
    </row>
    <row r="53" spans="2:16" x14ac:dyDescent="0.25">
      <c r="B53" s="88">
        <v>6489795918.3673</v>
      </c>
      <c r="C53" s="88">
        <v>-8.0662546000000006</v>
      </c>
      <c r="F53" s="6">
        <f t="shared" si="6"/>
        <v>6.8979591836734997</v>
      </c>
      <c r="G53" s="11">
        <f t="shared" si="4"/>
        <v>-70.004790999999997</v>
      </c>
      <c r="H53" s="6">
        <f t="shared" si="7"/>
        <v>-65.004790999999997</v>
      </c>
      <c r="J53" s="88">
        <v>6489795918.3673</v>
      </c>
      <c r="K53" s="88">
        <v>-9.5882587000000008</v>
      </c>
      <c r="N53" s="6">
        <f t="shared" si="8"/>
        <v>6.8979591836734997</v>
      </c>
      <c r="O53" s="11">
        <f t="shared" si="5"/>
        <v>-71.371712000000002</v>
      </c>
      <c r="P53" s="6">
        <f t="shared" si="9"/>
        <v>-66.371712000000002</v>
      </c>
    </row>
    <row r="54" spans="2:16" x14ac:dyDescent="0.25">
      <c r="B54" s="88">
        <v>6591836734.6939001</v>
      </c>
      <c r="C54" s="88">
        <v>-8.1011781999999997</v>
      </c>
      <c r="F54" s="6">
        <f t="shared" si="6"/>
        <v>7</v>
      </c>
      <c r="G54" s="11">
        <f t="shared" si="4"/>
        <v>-69.562279000000004</v>
      </c>
      <c r="H54" s="6">
        <f t="shared" si="7"/>
        <v>-64.562279000000004</v>
      </c>
      <c r="J54" s="88">
        <v>6591836734.6939001</v>
      </c>
      <c r="K54" s="88">
        <v>-9.6440038999999995</v>
      </c>
      <c r="N54" s="6">
        <f t="shared" si="8"/>
        <v>7</v>
      </c>
      <c r="O54" s="11">
        <f t="shared" si="5"/>
        <v>-71.423255999999995</v>
      </c>
      <c r="P54" s="6">
        <f t="shared" si="9"/>
        <v>-66.423255999999995</v>
      </c>
    </row>
    <row r="55" spans="2:16" x14ac:dyDescent="0.25">
      <c r="B55" s="88">
        <v>6693877551.0204</v>
      </c>
      <c r="C55" s="88">
        <v>-8.1196097999999992</v>
      </c>
      <c r="F55" s="6">
        <f t="shared" si="6"/>
        <v>7.1020408163265003</v>
      </c>
      <c r="G55" s="11">
        <f t="shared" si="4"/>
        <v>-68.533237</v>
      </c>
      <c r="H55" s="6">
        <f t="shared" si="7"/>
        <v>-63.533237</v>
      </c>
      <c r="J55" s="88">
        <v>6693877551.0204</v>
      </c>
      <c r="K55" s="88">
        <v>-9.7050657000000005</v>
      </c>
      <c r="N55" s="6">
        <f t="shared" si="8"/>
        <v>7.1020408163265003</v>
      </c>
      <c r="O55" s="11">
        <f t="shared" si="5"/>
        <v>-70.99324</v>
      </c>
      <c r="P55" s="6">
        <f t="shared" si="9"/>
        <v>-65.99324</v>
      </c>
    </row>
    <row r="56" spans="2:16" x14ac:dyDescent="0.25">
      <c r="B56" s="88">
        <v>6795918367.3469</v>
      </c>
      <c r="C56" s="88">
        <v>-8.1345691999999996</v>
      </c>
      <c r="F56" s="6">
        <f t="shared" si="6"/>
        <v>7.2040816326531001</v>
      </c>
      <c r="G56" s="11">
        <f t="shared" si="4"/>
        <v>-68.248444000000006</v>
      </c>
      <c r="H56" s="6">
        <f t="shared" si="7"/>
        <v>-63.248443999999999</v>
      </c>
      <c r="J56" s="88">
        <v>6795918367.3469</v>
      </c>
      <c r="K56" s="88">
        <v>-9.7772617000000004</v>
      </c>
      <c r="N56" s="6">
        <f t="shared" si="8"/>
        <v>7.2040816326531001</v>
      </c>
      <c r="O56" s="11">
        <f t="shared" si="5"/>
        <v>-71.415053999999998</v>
      </c>
      <c r="P56" s="6">
        <f t="shared" si="9"/>
        <v>-66.415053999999998</v>
      </c>
    </row>
    <row r="57" spans="2:16" x14ac:dyDescent="0.25">
      <c r="B57" s="88">
        <v>6897959183.6735001</v>
      </c>
      <c r="C57" s="88">
        <v>-8.1622543000000007</v>
      </c>
      <c r="F57" s="6">
        <f t="shared" si="6"/>
        <v>7.3061224489796004</v>
      </c>
      <c r="G57" s="11">
        <f t="shared" si="4"/>
        <v>-68.212456000000003</v>
      </c>
      <c r="H57" s="6">
        <f t="shared" si="7"/>
        <v>-63.212456000000003</v>
      </c>
      <c r="J57" s="88">
        <v>6897959183.6735001</v>
      </c>
      <c r="K57" s="88">
        <v>-9.8432007000000006</v>
      </c>
      <c r="N57" s="6">
        <f t="shared" si="8"/>
        <v>7.3061224489796004</v>
      </c>
      <c r="O57" s="11">
        <f t="shared" si="5"/>
        <v>-70.191901999999999</v>
      </c>
      <c r="P57" s="6">
        <f t="shared" si="9"/>
        <v>-65.191901999999999</v>
      </c>
    </row>
    <row r="58" spans="2:16" x14ac:dyDescent="0.25">
      <c r="B58" s="88">
        <v>7000000000</v>
      </c>
      <c r="C58" s="88">
        <v>-8.1694908000000002</v>
      </c>
      <c r="F58" s="6">
        <f t="shared" si="6"/>
        <v>7.4081632653060998</v>
      </c>
      <c r="G58" s="11">
        <f t="shared" si="4"/>
        <v>-68.510456000000005</v>
      </c>
      <c r="H58" s="6">
        <f t="shared" si="7"/>
        <v>-63.510455999999998</v>
      </c>
      <c r="J58" s="88">
        <v>7000000000</v>
      </c>
      <c r="K58" s="88">
        <v>-9.8517522999999994</v>
      </c>
      <c r="N58" s="6">
        <f t="shared" si="8"/>
        <v>7.4081632653060998</v>
      </c>
      <c r="O58" s="11">
        <f t="shared" si="5"/>
        <v>-70.269653000000005</v>
      </c>
      <c r="P58" s="6">
        <f t="shared" si="9"/>
        <v>-65.269653000000005</v>
      </c>
    </row>
    <row r="59" spans="2:16" x14ac:dyDescent="0.25">
      <c r="B59" s="88">
        <v>7102040816.3264999</v>
      </c>
      <c r="C59" s="88">
        <v>-8.1733875000000005</v>
      </c>
      <c r="F59" s="6">
        <f t="shared" si="6"/>
        <v>7.5102040816326996</v>
      </c>
      <c r="G59" s="11">
        <f t="shared" si="4"/>
        <v>-68.38835499999999</v>
      </c>
      <c r="H59" s="6">
        <f t="shared" si="7"/>
        <v>-63.388354999999997</v>
      </c>
      <c r="J59" s="88">
        <v>7102040816.3264999</v>
      </c>
      <c r="K59" s="88">
        <v>-9.9209899999999998</v>
      </c>
      <c r="N59" s="6">
        <f t="shared" si="8"/>
        <v>7.5102040816326996</v>
      </c>
      <c r="O59" s="11">
        <f t="shared" si="5"/>
        <v>-69.537497999999999</v>
      </c>
      <c r="P59" s="6">
        <f t="shared" si="9"/>
        <v>-64.537497999999999</v>
      </c>
    </row>
    <row r="60" spans="2:16" x14ac:dyDescent="0.25">
      <c r="B60" s="88">
        <v>7204081632.6531</v>
      </c>
      <c r="C60" s="88">
        <v>-8.1569099000000005</v>
      </c>
      <c r="F60" s="6">
        <f t="shared" si="6"/>
        <v>7.6122448979591999</v>
      </c>
      <c r="G60" s="11">
        <f t="shared" si="4"/>
        <v>-68.989086</v>
      </c>
      <c r="H60" s="6">
        <f t="shared" si="7"/>
        <v>-63.989086</v>
      </c>
      <c r="J60" s="88">
        <v>7204081632.6531</v>
      </c>
      <c r="K60" s="88">
        <v>-9.9750689999999995</v>
      </c>
      <c r="N60" s="6">
        <f t="shared" si="8"/>
        <v>7.6122448979591999</v>
      </c>
      <c r="O60" s="11">
        <f t="shared" si="5"/>
        <v>-69.229682999999994</v>
      </c>
      <c r="P60" s="6">
        <f t="shared" si="9"/>
        <v>-64.229682999999994</v>
      </c>
    </row>
    <row r="61" spans="2:16" x14ac:dyDescent="0.25">
      <c r="B61" s="88">
        <v>7306122448.9796</v>
      </c>
      <c r="C61" s="88">
        <v>-8.1808499999999995</v>
      </c>
      <c r="F61" s="6">
        <f t="shared" si="6"/>
        <v>7.7142857142857002</v>
      </c>
      <c r="G61" s="11">
        <f t="shared" si="4"/>
        <v>-69.905197000000001</v>
      </c>
      <c r="H61" s="6">
        <f t="shared" si="7"/>
        <v>-64.905197000000001</v>
      </c>
      <c r="J61" s="88">
        <v>7306122448.9796</v>
      </c>
      <c r="K61" s="88">
        <v>-9.9953547</v>
      </c>
      <c r="N61" s="6">
        <f t="shared" si="8"/>
        <v>7.7142857142857002</v>
      </c>
      <c r="O61" s="11">
        <f t="shared" si="5"/>
        <v>-69.145957999999993</v>
      </c>
      <c r="P61" s="6">
        <f t="shared" si="9"/>
        <v>-64.145957999999993</v>
      </c>
    </row>
    <row r="62" spans="2:16" x14ac:dyDescent="0.25">
      <c r="B62" s="88">
        <v>7408163265.3060999</v>
      </c>
      <c r="C62" s="88">
        <v>-8.2318534999999997</v>
      </c>
      <c r="F62" s="6">
        <f t="shared" si="6"/>
        <v>7.8163265306121996</v>
      </c>
      <c r="G62" s="11">
        <f t="shared" si="4"/>
        <v>-70.689071999999996</v>
      </c>
      <c r="H62" s="6">
        <f t="shared" si="7"/>
        <v>-65.689071999999996</v>
      </c>
      <c r="J62" s="88">
        <v>7408163265.3060999</v>
      </c>
      <c r="K62" s="88">
        <v>-9.9858426999999992</v>
      </c>
      <c r="N62" s="6">
        <f t="shared" si="8"/>
        <v>7.8163265306121996</v>
      </c>
      <c r="O62" s="11">
        <f t="shared" si="5"/>
        <v>-69.339393999999999</v>
      </c>
      <c r="P62" s="6">
        <f t="shared" si="9"/>
        <v>-64.339393999999999</v>
      </c>
    </row>
    <row r="63" spans="2:16" x14ac:dyDescent="0.25">
      <c r="B63" s="88">
        <v>7510204081.6327</v>
      </c>
      <c r="C63" s="88">
        <v>-8.2372245999999993</v>
      </c>
      <c r="F63" s="6">
        <f t="shared" si="6"/>
        <v>7.9183673469388003</v>
      </c>
      <c r="G63" s="11">
        <f t="shared" si="4"/>
        <v>-70.868262999999999</v>
      </c>
      <c r="H63" s="6">
        <f t="shared" si="7"/>
        <v>-65.868262999999999</v>
      </c>
      <c r="J63" s="88">
        <v>7510204081.6327</v>
      </c>
      <c r="K63" s="88">
        <v>-10.005398</v>
      </c>
      <c r="N63" s="6">
        <f t="shared" si="8"/>
        <v>7.9183673469388003</v>
      </c>
      <c r="O63" s="11">
        <f t="shared" si="5"/>
        <v>-70.199477999999999</v>
      </c>
      <c r="P63" s="6">
        <f t="shared" si="9"/>
        <v>-65.199477999999999</v>
      </c>
    </row>
    <row r="64" spans="2:16" x14ac:dyDescent="0.25">
      <c r="B64" s="88">
        <v>7612244897.9591999</v>
      </c>
      <c r="C64" s="88">
        <v>-8.2346134000000006</v>
      </c>
      <c r="F64" s="6">
        <f t="shared" si="6"/>
        <v>8.0204081632652997</v>
      </c>
      <c r="G64" s="11">
        <f t="shared" si="4"/>
        <v>-71.767257999999998</v>
      </c>
      <c r="H64" s="6">
        <f t="shared" si="7"/>
        <v>-66.767257999999998</v>
      </c>
      <c r="J64" s="88">
        <v>7612244897.9591999</v>
      </c>
      <c r="K64" s="88">
        <v>-9.9570273999999994</v>
      </c>
      <c r="N64" s="6">
        <f t="shared" si="8"/>
        <v>8.0204081632652997</v>
      </c>
      <c r="O64" s="11">
        <f t="shared" si="5"/>
        <v>-70.566558999999998</v>
      </c>
      <c r="P64" s="6">
        <f t="shared" si="9"/>
        <v>-65.566558999999998</v>
      </c>
    </row>
    <row r="65" spans="2:16" x14ac:dyDescent="0.25">
      <c r="B65" s="88">
        <v>7714285714.2856998</v>
      </c>
      <c r="C65" s="88">
        <v>-8.2433615000000007</v>
      </c>
      <c r="F65" s="6">
        <f t="shared" si="6"/>
        <v>8.1224489795918</v>
      </c>
      <c r="G65" s="11">
        <f t="shared" si="4"/>
        <v>-73.343215999999998</v>
      </c>
      <c r="H65" s="6">
        <f t="shared" si="7"/>
        <v>-68.343215999999998</v>
      </c>
      <c r="J65" s="88">
        <v>7714285714.2856998</v>
      </c>
      <c r="K65" s="88">
        <v>-9.9407043000000002</v>
      </c>
      <c r="N65" s="6">
        <f t="shared" si="8"/>
        <v>8.1224489795918</v>
      </c>
      <c r="O65" s="11">
        <f t="shared" si="5"/>
        <v>-71.357201000000003</v>
      </c>
      <c r="P65" s="6">
        <f t="shared" si="9"/>
        <v>-66.357201000000003</v>
      </c>
    </row>
    <row r="66" spans="2:16" x14ac:dyDescent="0.25">
      <c r="B66" s="88">
        <v>7816326530.6121998</v>
      </c>
      <c r="C66" s="88">
        <v>-8.2644328999999992</v>
      </c>
      <c r="F66" s="6">
        <f t="shared" si="6"/>
        <v>8.2244897959183998</v>
      </c>
      <c r="G66" s="11">
        <f t="shared" si="4"/>
        <v>-76.406586000000004</v>
      </c>
      <c r="H66" s="6">
        <f t="shared" si="7"/>
        <v>-71.406586000000004</v>
      </c>
      <c r="J66" s="88">
        <v>7816326530.6121998</v>
      </c>
      <c r="K66" s="88">
        <v>-9.9494828999999996</v>
      </c>
      <c r="N66" s="6">
        <f t="shared" si="8"/>
        <v>8.2244897959183998</v>
      </c>
      <c r="O66" s="11">
        <f t="shared" si="5"/>
        <v>-72.863883999999999</v>
      </c>
      <c r="P66" s="6">
        <f t="shared" si="9"/>
        <v>-67.863883999999999</v>
      </c>
    </row>
    <row r="67" spans="2:16" x14ac:dyDescent="0.25">
      <c r="B67" s="88">
        <v>7918367346.9387999</v>
      </c>
      <c r="C67" s="88">
        <v>-8.2279978000000007</v>
      </c>
      <c r="F67" s="6">
        <f t="shared" si="6"/>
        <v>8.3265306122449001</v>
      </c>
      <c r="G67" s="11">
        <f t="shared" si="4"/>
        <v>-76.385170000000002</v>
      </c>
      <c r="H67" s="6">
        <f t="shared" si="7"/>
        <v>-71.385170000000002</v>
      </c>
      <c r="J67" s="88">
        <v>7918367346.9387999</v>
      </c>
      <c r="K67" s="88">
        <v>-9.9222689000000006</v>
      </c>
      <c r="N67" s="6">
        <f t="shared" si="8"/>
        <v>8.3265306122449001</v>
      </c>
      <c r="O67" s="11">
        <f t="shared" si="5"/>
        <v>-76.170319000000006</v>
      </c>
      <c r="P67" s="6">
        <f t="shared" si="9"/>
        <v>-71.170319000000006</v>
      </c>
    </row>
    <row r="68" spans="2:16" x14ac:dyDescent="0.25">
      <c r="B68" s="88">
        <v>8020408163.2652998</v>
      </c>
      <c r="C68" s="88">
        <v>-8.2196054000000007</v>
      </c>
      <c r="F68" s="6">
        <f t="shared" si="6"/>
        <v>8.4285714285714004</v>
      </c>
      <c r="G68" s="11">
        <f t="shared" si="4"/>
        <v>-75.159569000000005</v>
      </c>
      <c r="H68" s="6">
        <f t="shared" si="7"/>
        <v>-70.159569000000005</v>
      </c>
      <c r="J68" s="88">
        <v>8020408163.2652998</v>
      </c>
      <c r="K68" s="88">
        <v>-9.8901997000000001</v>
      </c>
      <c r="N68" s="6">
        <f t="shared" si="8"/>
        <v>8.4285714285714004</v>
      </c>
      <c r="O68" s="11">
        <f t="shared" si="5"/>
        <v>-76.606139999999996</v>
      </c>
      <c r="P68" s="6">
        <f t="shared" si="9"/>
        <v>-71.606139999999996</v>
      </c>
    </row>
    <row r="69" spans="2:16" x14ac:dyDescent="0.25">
      <c r="B69" s="88">
        <v>8122448979.5917997</v>
      </c>
      <c r="C69" s="88">
        <v>-8.2515696999999992</v>
      </c>
      <c r="F69" s="6">
        <f t="shared" ref="F69:F100" si="10">B177/1000000000</f>
        <v>8.5306122448980002</v>
      </c>
      <c r="G69" s="11">
        <f t="shared" si="4"/>
        <v>-71.91713</v>
      </c>
      <c r="H69" s="6">
        <f t="shared" ref="H69:H100" si="11">D177</f>
        <v>-66.91713</v>
      </c>
      <c r="J69" s="88">
        <v>8122448979.5917997</v>
      </c>
      <c r="K69" s="88">
        <v>-9.9412164999999995</v>
      </c>
      <c r="N69" s="6">
        <f t="shared" ref="N69:N100" si="12">J177/1000000000</f>
        <v>8.5306122448980002</v>
      </c>
      <c r="O69" s="11">
        <f t="shared" si="5"/>
        <v>-76.640190000000004</v>
      </c>
      <c r="P69" s="6">
        <f t="shared" ref="P69:P100" si="13">L177</f>
        <v>-71.640190000000004</v>
      </c>
    </row>
    <row r="70" spans="2:16" x14ac:dyDescent="0.25">
      <c r="B70" s="88">
        <v>8224489795.9183998</v>
      </c>
      <c r="C70" s="88">
        <v>-8.2709579000000009</v>
      </c>
      <c r="F70" s="6">
        <f t="shared" si="10"/>
        <v>8.6326530612245005</v>
      </c>
      <c r="G70" s="11">
        <f t="shared" ref="G70:G103" si="14">H70-5</f>
        <v>-70.110397000000006</v>
      </c>
      <c r="H70" s="6">
        <f t="shared" si="11"/>
        <v>-65.110397000000006</v>
      </c>
      <c r="J70" s="88">
        <v>8224489795.9183998</v>
      </c>
      <c r="K70" s="88">
        <v>-9.9755678000000003</v>
      </c>
      <c r="N70" s="6">
        <f t="shared" si="12"/>
        <v>8.6326530612245005</v>
      </c>
      <c r="O70" s="11">
        <f t="shared" ref="O70:O103" si="15">P70-5</f>
        <v>-73.410263</v>
      </c>
      <c r="P70" s="6">
        <f t="shared" si="13"/>
        <v>-68.410263</v>
      </c>
    </row>
    <row r="71" spans="2:16" x14ac:dyDescent="0.25">
      <c r="B71" s="88">
        <v>8326530612.2448997</v>
      </c>
      <c r="C71" s="88">
        <v>-8.2920818000000001</v>
      </c>
      <c r="F71" s="6">
        <f t="shared" si="10"/>
        <v>8.7346938775510008</v>
      </c>
      <c r="G71" s="11">
        <f t="shared" si="14"/>
        <v>-68.751007000000001</v>
      </c>
      <c r="H71" s="6">
        <f t="shared" si="11"/>
        <v>-63.751007000000001</v>
      </c>
      <c r="J71" s="88">
        <v>8326530612.2448997</v>
      </c>
      <c r="K71" s="88">
        <v>-9.9824017999999999</v>
      </c>
      <c r="N71" s="6">
        <f t="shared" si="12"/>
        <v>8.7346938775510008</v>
      </c>
      <c r="O71" s="11">
        <f t="shared" si="15"/>
        <v>-72.326881</v>
      </c>
      <c r="P71" s="6">
        <f t="shared" si="13"/>
        <v>-67.326881</v>
      </c>
    </row>
    <row r="72" spans="2:16" x14ac:dyDescent="0.25">
      <c r="B72" s="88">
        <v>8428571428.5713997</v>
      </c>
      <c r="C72" s="88">
        <v>-8.3871707999999998</v>
      </c>
      <c r="F72" s="6">
        <f t="shared" si="10"/>
        <v>8.8367346938776006</v>
      </c>
      <c r="G72" s="11">
        <f t="shared" si="14"/>
        <v>-67.23805200000001</v>
      </c>
      <c r="H72" s="6">
        <f t="shared" si="11"/>
        <v>-62.238052000000003</v>
      </c>
      <c r="J72" s="88">
        <v>8428571428.5713997</v>
      </c>
      <c r="K72" s="88">
        <v>-10.102509</v>
      </c>
      <c r="N72" s="6">
        <f t="shared" si="12"/>
        <v>8.8367346938776006</v>
      </c>
      <c r="O72" s="11">
        <f t="shared" si="15"/>
        <v>-69.823761000000005</v>
      </c>
      <c r="P72" s="6">
        <f t="shared" si="13"/>
        <v>-64.823761000000005</v>
      </c>
    </row>
    <row r="73" spans="2:16" x14ac:dyDescent="0.25">
      <c r="B73" s="88">
        <v>8530612244.8979998</v>
      </c>
      <c r="C73" s="88">
        <v>-8.4117861000000005</v>
      </c>
      <c r="F73" s="6">
        <f t="shared" si="10"/>
        <v>8.9387755102040991</v>
      </c>
      <c r="G73" s="11">
        <f t="shared" si="14"/>
        <v>-65.973334999999992</v>
      </c>
      <c r="H73" s="6">
        <f t="shared" si="11"/>
        <v>-60.973334999999999</v>
      </c>
      <c r="J73" s="88">
        <v>8530612244.8979998</v>
      </c>
      <c r="K73" s="88">
        <v>-10.155718999999999</v>
      </c>
      <c r="N73" s="6">
        <f t="shared" si="12"/>
        <v>8.9387755102040991</v>
      </c>
      <c r="O73" s="11">
        <f t="shared" si="15"/>
        <v>-68.315533000000002</v>
      </c>
      <c r="P73" s="6">
        <f t="shared" si="13"/>
        <v>-63.315533000000002</v>
      </c>
    </row>
    <row r="74" spans="2:16" x14ac:dyDescent="0.25">
      <c r="B74" s="88">
        <v>8632653061.2245007</v>
      </c>
      <c r="C74" s="88">
        <v>-8.4536294999999999</v>
      </c>
      <c r="F74" s="6">
        <f t="shared" si="10"/>
        <v>9.0408163265305994</v>
      </c>
      <c r="G74" s="11">
        <f t="shared" si="14"/>
        <v>-65.082329000000001</v>
      </c>
      <c r="H74" s="6">
        <f t="shared" si="11"/>
        <v>-60.082329000000001</v>
      </c>
      <c r="J74" s="88">
        <v>8632653061.2245007</v>
      </c>
      <c r="K74" s="88">
        <v>-10.239765</v>
      </c>
      <c r="N74" s="6">
        <f t="shared" si="12"/>
        <v>9.0408163265305994</v>
      </c>
      <c r="O74" s="11">
        <f t="shared" si="15"/>
        <v>-67.044083000000001</v>
      </c>
      <c r="P74" s="6">
        <f t="shared" si="13"/>
        <v>-62.044083000000001</v>
      </c>
    </row>
    <row r="75" spans="2:16" x14ac:dyDescent="0.25">
      <c r="B75" s="88">
        <v>8734693877.5510006</v>
      </c>
      <c r="C75" s="88">
        <v>-8.5232448999999999</v>
      </c>
      <c r="F75" s="6">
        <f t="shared" si="10"/>
        <v>9.1428571428570997</v>
      </c>
      <c r="G75" s="11">
        <f t="shared" si="14"/>
        <v>-64.57519099999999</v>
      </c>
      <c r="H75" s="6">
        <f t="shared" si="11"/>
        <v>-59.575190999999997</v>
      </c>
      <c r="J75" s="88">
        <v>8734693877.5510006</v>
      </c>
      <c r="K75" s="88">
        <v>-10.301249</v>
      </c>
      <c r="N75" s="6">
        <f t="shared" si="12"/>
        <v>9.1428571428570997</v>
      </c>
      <c r="O75" s="11">
        <f t="shared" si="15"/>
        <v>-66.347630000000009</v>
      </c>
      <c r="P75" s="6">
        <f t="shared" si="13"/>
        <v>-61.347630000000002</v>
      </c>
    </row>
    <row r="76" spans="2:16" x14ac:dyDescent="0.25">
      <c r="B76" s="88">
        <v>8836734693.8775997</v>
      </c>
      <c r="C76" s="88">
        <v>-8.5162258000000008</v>
      </c>
      <c r="F76" s="6">
        <f t="shared" si="10"/>
        <v>9.2448979591837013</v>
      </c>
      <c r="G76" s="11">
        <f t="shared" si="14"/>
        <v>-64.717742999999999</v>
      </c>
      <c r="H76" s="6">
        <f t="shared" si="11"/>
        <v>-59.717742999999999</v>
      </c>
      <c r="J76" s="88">
        <v>8836734693.8775997</v>
      </c>
      <c r="K76" s="88">
        <v>-10.304637</v>
      </c>
      <c r="N76" s="6">
        <f t="shared" si="12"/>
        <v>9.2448979591837013</v>
      </c>
      <c r="O76" s="11">
        <f t="shared" si="15"/>
        <v>-66.106673999999998</v>
      </c>
      <c r="P76" s="6">
        <f t="shared" si="13"/>
        <v>-61.106673999999998</v>
      </c>
    </row>
    <row r="77" spans="2:16" x14ac:dyDescent="0.25">
      <c r="B77" s="88">
        <v>8938775510.2040997</v>
      </c>
      <c r="C77" s="88">
        <v>-8.5109682000000006</v>
      </c>
      <c r="F77" s="6">
        <f t="shared" si="10"/>
        <v>9.3469387755101998</v>
      </c>
      <c r="G77" s="11">
        <f t="shared" si="14"/>
        <v>-64.648967999999996</v>
      </c>
      <c r="H77" s="6">
        <f t="shared" si="11"/>
        <v>-59.648968000000004</v>
      </c>
      <c r="J77" s="88">
        <v>8938775510.2040997</v>
      </c>
      <c r="K77" s="88">
        <v>-10.30843</v>
      </c>
      <c r="N77" s="6">
        <f t="shared" si="12"/>
        <v>9.3469387755101998</v>
      </c>
      <c r="O77" s="11">
        <f t="shared" si="15"/>
        <v>-65.667568000000003</v>
      </c>
      <c r="P77" s="6">
        <f t="shared" si="13"/>
        <v>-60.667568000000003</v>
      </c>
    </row>
    <row r="78" spans="2:16" x14ac:dyDescent="0.25">
      <c r="B78" s="88">
        <v>9040816326.5305996</v>
      </c>
      <c r="C78" s="88">
        <v>-8.5128260000000004</v>
      </c>
      <c r="F78" s="6">
        <f t="shared" si="10"/>
        <v>9.4489795918367001</v>
      </c>
      <c r="G78" s="11">
        <f t="shared" si="14"/>
        <v>-64.499336</v>
      </c>
      <c r="H78" s="6">
        <f t="shared" si="11"/>
        <v>-59.499336</v>
      </c>
      <c r="J78" s="88">
        <v>9040816326.5305996</v>
      </c>
      <c r="K78" s="88">
        <v>-10.230376</v>
      </c>
      <c r="N78" s="6">
        <f t="shared" si="12"/>
        <v>9.4489795918367001</v>
      </c>
      <c r="O78" s="11">
        <f t="shared" si="15"/>
        <v>-64.997169</v>
      </c>
      <c r="P78" s="6">
        <f t="shared" si="13"/>
        <v>-59.997169</v>
      </c>
    </row>
    <row r="79" spans="2:16" x14ac:dyDescent="0.25">
      <c r="B79" s="88">
        <v>9142857142.8570995</v>
      </c>
      <c r="C79" s="88">
        <v>-8.5085382000000003</v>
      </c>
      <c r="F79" s="6">
        <f t="shared" si="10"/>
        <v>9.5510204081632999</v>
      </c>
      <c r="G79" s="11">
        <f t="shared" si="14"/>
        <v>-63.792983999999997</v>
      </c>
      <c r="H79" s="6">
        <f t="shared" si="11"/>
        <v>-58.792983999999997</v>
      </c>
      <c r="J79" s="88">
        <v>9142857142.8570995</v>
      </c>
      <c r="K79" s="88">
        <v>-10.222124000000001</v>
      </c>
      <c r="N79" s="6">
        <f t="shared" si="12"/>
        <v>9.5510204081632999</v>
      </c>
      <c r="O79" s="11">
        <f t="shared" si="15"/>
        <v>-64.05192199999999</v>
      </c>
      <c r="P79" s="6">
        <f t="shared" si="13"/>
        <v>-59.051921999999998</v>
      </c>
    </row>
    <row r="80" spans="2:16" x14ac:dyDescent="0.25">
      <c r="B80" s="88">
        <v>9244897959.1837006</v>
      </c>
      <c r="C80" s="88">
        <v>-8.3978404999999992</v>
      </c>
      <c r="F80" s="6">
        <f t="shared" si="10"/>
        <v>9.6530612244898002</v>
      </c>
      <c r="G80" s="11">
        <f t="shared" si="14"/>
        <v>-62.636493999999999</v>
      </c>
      <c r="H80" s="6">
        <f t="shared" si="11"/>
        <v>-57.636493999999999</v>
      </c>
      <c r="J80" s="88">
        <v>9244897959.1837006</v>
      </c>
      <c r="K80" s="88">
        <v>-10.096897</v>
      </c>
      <c r="N80" s="6">
        <f t="shared" si="12"/>
        <v>9.6530612244898002</v>
      </c>
      <c r="O80" s="11">
        <f t="shared" si="15"/>
        <v>-63.101585</v>
      </c>
      <c r="P80" s="6">
        <f t="shared" si="13"/>
        <v>-58.101585</v>
      </c>
    </row>
    <row r="81" spans="2:16" x14ac:dyDescent="0.25">
      <c r="B81" s="88">
        <v>9346938775.5102005</v>
      </c>
      <c r="C81" s="88">
        <v>-8.3752145999999996</v>
      </c>
      <c r="F81" s="6">
        <f t="shared" si="10"/>
        <v>9.7551020408162987</v>
      </c>
      <c r="G81" s="11">
        <f t="shared" si="14"/>
        <v>-62.371918000000001</v>
      </c>
      <c r="H81" s="6">
        <f t="shared" si="11"/>
        <v>-57.371918000000001</v>
      </c>
      <c r="J81" s="88">
        <v>9346938775.5102005</v>
      </c>
      <c r="K81" s="88">
        <v>-10.046340000000001</v>
      </c>
      <c r="N81" s="6">
        <f t="shared" si="12"/>
        <v>9.7551020408162987</v>
      </c>
      <c r="O81" s="11">
        <f t="shared" si="15"/>
        <v>-62.845711000000001</v>
      </c>
      <c r="P81" s="6">
        <f t="shared" si="13"/>
        <v>-57.845711000000001</v>
      </c>
    </row>
    <row r="82" spans="2:16" x14ac:dyDescent="0.25">
      <c r="B82" s="88">
        <v>9448979591.8367004</v>
      </c>
      <c r="C82" s="88">
        <v>-8.3993272999999995</v>
      </c>
      <c r="F82" s="6">
        <f t="shared" si="10"/>
        <v>9.8571428571429003</v>
      </c>
      <c r="G82" s="11">
        <f t="shared" si="14"/>
        <v>-63.137383</v>
      </c>
      <c r="H82" s="6">
        <f t="shared" si="11"/>
        <v>-58.137383</v>
      </c>
      <c r="J82" s="88">
        <v>9448979591.8367004</v>
      </c>
      <c r="K82" s="88">
        <v>-10.009518999999999</v>
      </c>
      <c r="N82" s="6">
        <f t="shared" si="12"/>
        <v>9.8571428571429003</v>
      </c>
      <c r="O82" s="11">
        <f t="shared" si="15"/>
        <v>-62.645415999999997</v>
      </c>
      <c r="P82" s="6">
        <f t="shared" si="13"/>
        <v>-57.645415999999997</v>
      </c>
    </row>
    <row r="83" spans="2:16" x14ac:dyDescent="0.25">
      <c r="B83" s="88">
        <v>9551020408.1632996</v>
      </c>
      <c r="C83" s="88">
        <v>-8.3963622999999998</v>
      </c>
      <c r="F83" s="6">
        <f t="shared" si="10"/>
        <v>9.9591836734694006</v>
      </c>
      <c r="G83" s="11">
        <f t="shared" si="14"/>
        <v>-64.102192000000002</v>
      </c>
      <c r="H83" s="6">
        <f t="shared" si="11"/>
        <v>-59.102192000000002</v>
      </c>
      <c r="J83" s="88">
        <v>9551020408.1632996</v>
      </c>
      <c r="K83" s="88">
        <v>-10.033675000000001</v>
      </c>
      <c r="N83" s="6">
        <f t="shared" si="12"/>
        <v>9.9591836734694006</v>
      </c>
      <c r="O83" s="11">
        <f t="shared" si="15"/>
        <v>-63.095115999999997</v>
      </c>
      <c r="P83" s="6">
        <f t="shared" si="13"/>
        <v>-58.095115999999997</v>
      </c>
    </row>
    <row r="84" spans="2:16" x14ac:dyDescent="0.25">
      <c r="B84" s="88">
        <v>9653061224.4897995</v>
      </c>
      <c r="C84" s="88">
        <v>-8.3604354999999995</v>
      </c>
      <c r="F84" s="6">
        <f t="shared" si="10"/>
        <v>10.061224489796</v>
      </c>
      <c r="G84" s="11">
        <f t="shared" si="14"/>
        <v>-64.757530000000003</v>
      </c>
      <c r="H84" s="6">
        <f t="shared" si="11"/>
        <v>-59.757530000000003</v>
      </c>
      <c r="J84" s="88">
        <v>9653061224.4897995</v>
      </c>
      <c r="K84" s="88">
        <v>-10.0002</v>
      </c>
      <c r="N84" s="6">
        <f t="shared" si="12"/>
        <v>10.061224489796</v>
      </c>
      <c r="O84" s="11">
        <f t="shared" si="15"/>
        <v>-63.410110000000003</v>
      </c>
      <c r="P84" s="6">
        <f t="shared" si="13"/>
        <v>-58.410110000000003</v>
      </c>
    </row>
    <row r="85" spans="2:16" x14ac:dyDescent="0.25">
      <c r="B85" s="88">
        <v>9755102040.8162994</v>
      </c>
      <c r="C85" s="88">
        <v>-8.4204998</v>
      </c>
      <c r="F85" s="6">
        <f t="shared" si="10"/>
        <v>10.163265306122</v>
      </c>
      <c r="G85" s="11">
        <f t="shared" si="14"/>
        <v>-64.95193900000001</v>
      </c>
      <c r="H85" s="6">
        <f t="shared" si="11"/>
        <v>-59.951939000000003</v>
      </c>
      <c r="J85" s="88">
        <v>9755102040.8162994</v>
      </c>
      <c r="K85" s="88">
        <v>-10.034546000000001</v>
      </c>
      <c r="N85" s="6">
        <f t="shared" si="12"/>
        <v>10.163265306122</v>
      </c>
      <c r="O85" s="11">
        <f t="shared" si="15"/>
        <v>-64.592097999999993</v>
      </c>
      <c r="P85" s="6">
        <f t="shared" si="13"/>
        <v>-59.592098</v>
      </c>
    </row>
    <row r="86" spans="2:16" x14ac:dyDescent="0.25">
      <c r="B86" s="88">
        <v>9857142857.1429005</v>
      </c>
      <c r="C86" s="88">
        <v>-8.4420327999999998</v>
      </c>
      <c r="F86" s="6">
        <f t="shared" si="10"/>
        <v>10.265306122448999</v>
      </c>
      <c r="G86" s="11">
        <f t="shared" si="14"/>
        <v>-64.826492000000002</v>
      </c>
      <c r="H86" s="6">
        <f t="shared" si="11"/>
        <v>-59.826492000000002</v>
      </c>
      <c r="J86" s="88">
        <v>9857142857.1429005</v>
      </c>
      <c r="K86" s="88">
        <v>-9.9934063000000002</v>
      </c>
      <c r="N86" s="6">
        <f t="shared" si="12"/>
        <v>10.265306122448999</v>
      </c>
      <c r="O86" s="11">
        <f t="shared" si="15"/>
        <v>-65.84743499999999</v>
      </c>
      <c r="P86" s="6">
        <f t="shared" si="13"/>
        <v>-60.847434999999997</v>
      </c>
    </row>
    <row r="87" spans="2:16" x14ac:dyDescent="0.25">
      <c r="B87" s="88">
        <v>9959183673.4694004</v>
      </c>
      <c r="C87" s="88">
        <v>-8.4353399000000007</v>
      </c>
      <c r="F87" s="6">
        <f t="shared" si="10"/>
        <v>10.367346938775999</v>
      </c>
      <c r="G87" s="11">
        <f t="shared" si="14"/>
        <v>-64.382648000000003</v>
      </c>
      <c r="H87" s="6">
        <f t="shared" si="11"/>
        <v>-59.382648000000003</v>
      </c>
      <c r="J87" s="88">
        <v>9959183673.4694004</v>
      </c>
      <c r="K87" s="88">
        <v>-9.9501991000000007</v>
      </c>
      <c r="N87" s="6">
        <f t="shared" si="12"/>
        <v>10.367346938775999</v>
      </c>
      <c r="O87" s="11">
        <f t="shared" si="15"/>
        <v>-67.00371899999999</v>
      </c>
      <c r="P87" s="6">
        <f t="shared" si="13"/>
        <v>-62.003718999999997</v>
      </c>
    </row>
    <row r="88" spans="2:16" x14ac:dyDescent="0.25">
      <c r="B88" s="88">
        <v>10061224489.796</v>
      </c>
      <c r="C88" s="88">
        <v>-8.3987198000000003</v>
      </c>
      <c r="F88" s="6">
        <f t="shared" si="10"/>
        <v>10.469387755102</v>
      </c>
      <c r="G88" s="11">
        <f t="shared" si="14"/>
        <v>-63.577286000000001</v>
      </c>
      <c r="H88" s="6">
        <f t="shared" si="11"/>
        <v>-58.577286000000001</v>
      </c>
      <c r="J88" s="88">
        <v>10061224489.796</v>
      </c>
      <c r="K88" s="88">
        <v>-9.9158048999999995</v>
      </c>
      <c r="N88" s="6">
        <f t="shared" si="12"/>
        <v>10.469387755102</v>
      </c>
      <c r="O88" s="11">
        <f t="shared" si="15"/>
        <v>-66.990814</v>
      </c>
      <c r="P88" s="6">
        <f t="shared" si="13"/>
        <v>-61.990814</v>
      </c>
    </row>
    <row r="89" spans="2:16" x14ac:dyDescent="0.25">
      <c r="B89" s="88">
        <v>10163265306.122</v>
      </c>
      <c r="C89" s="88">
        <v>-8.4094391000000002</v>
      </c>
      <c r="F89" s="6">
        <f t="shared" si="10"/>
        <v>10.571428571429001</v>
      </c>
      <c r="G89" s="11">
        <f t="shared" si="14"/>
        <v>-63.388855</v>
      </c>
      <c r="H89" s="6">
        <f t="shared" si="11"/>
        <v>-58.388855</v>
      </c>
      <c r="J89" s="88">
        <v>10163265306.122</v>
      </c>
      <c r="K89" s="88">
        <v>-9.9266547999999997</v>
      </c>
      <c r="N89" s="6">
        <f t="shared" si="12"/>
        <v>10.571428571429001</v>
      </c>
      <c r="O89" s="11">
        <f t="shared" si="15"/>
        <v>-65.907234000000003</v>
      </c>
      <c r="P89" s="6">
        <f t="shared" si="13"/>
        <v>-60.907234000000003</v>
      </c>
    </row>
    <row r="90" spans="2:16" x14ac:dyDescent="0.25">
      <c r="B90" s="88">
        <v>10265306122.448999</v>
      </c>
      <c r="C90" s="88">
        <v>-8.4300040999999997</v>
      </c>
      <c r="F90" s="6">
        <f t="shared" si="10"/>
        <v>10.673469387754999</v>
      </c>
      <c r="G90" s="11">
        <f t="shared" si="14"/>
        <v>-64.179974000000001</v>
      </c>
      <c r="H90" s="6">
        <f t="shared" si="11"/>
        <v>-59.179974000000001</v>
      </c>
      <c r="J90" s="88">
        <v>10265306122.448999</v>
      </c>
      <c r="K90" s="88">
        <v>-9.9190187000000005</v>
      </c>
      <c r="N90" s="6">
        <f t="shared" si="12"/>
        <v>10.673469387754999</v>
      </c>
      <c r="O90" s="11">
        <f t="shared" si="15"/>
        <v>-65.206104000000011</v>
      </c>
      <c r="P90" s="6">
        <f t="shared" si="13"/>
        <v>-60.206104000000003</v>
      </c>
    </row>
    <row r="91" spans="2:16" x14ac:dyDescent="0.25">
      <c r="B91" s="88">
        <v>10367346938.775999</v>
      </c>
      <c r="C91" s="88">
        <v>-8.3526200999999993</v>
      </c>
      <c r="F91" s="6">
        <f t="shared" si="10"/>
        <v>10.775510204082</v>
      </c>
      <c r="G91" s="11">
        <f t="shared" si="14"/>
        <v>-64.949569999999994</v>
      </c>
      <c r="H91" s="6">
        <f t="shared" si="11"/>
        <v>-59.949570000000001</v>
      </c>
      <c r="J91" s="88">
        <v>10367346938.775999</v>
      </c>
      <c r="K91" s="88">
        <v>-9.8708171999999994</v>
      </c>
      <c r="N91" s="6">
        <f t="shared" si="12"/>
        <v>10.775510204082</v>
      </c>
      <c r="O91" s="11">
        <f t="shared" si="15"/>
        <v>-64.467072000000002</v>
      </c>
      <c r="P91" s="6">
        <f t="shared" si="13"/>
        <v>-59.467072000000002</v>
      </c>
    </row>
    <row r="92" spans="2:16" x14ac:dyDescent="0.25">
      <c r="B92" s="88">
        <v>10469387755.101999</v>
      </c>
      <c r="C92" s="88">
        <v>-8.3167752999999998</v>
      </c>
      <c r="F92" s="6">
        <f t="shared" si="10"/>
        <v>10.877551020408001</v>
      </c>
      <c r="G92" s="11">
        <f t="shared" si="14"/>
        <v>-65.467674000000002</v>
      </c>
      <c r="H92" s="6">
        <f t="shared" si="11"/>
        <v>-60.467674000000002</v>
      </c>
      <c r="J92" s="88">
        <v>10469387755.101999</v>
      </c>
      <c r="K92" s="88">
        <v>-9.8697576999999992</v>
      </c>
      <c r="N92" s="6">
        <f t="shared" si="12"/>
        <v>10.877551020408001</v>
      </c>
      <c r="O92" s="11">
        <f t="shared" si="15"/>
        <v>-63.788077999999999</v>
      </c>
      <c r="P92" s="6">
        <f t="shared" si="13"/>
        <v>-58.788077999999999</v>
      </c>
    </row>
    <row r="93" spans="2:16" x14ac:dyDescent="0.25">
      <c r="B93" s="88">
        <v>10571428571.429001</v>
      </c>
      <c r="C93" s="88">
        <v>-8.3131951999999991</v>
      </c>
      <c r="F93" s="6">
        <f t="shared" si="10"/>
        <v>10.979591836735</v>
      </c>
      <c r="G93" s="11">
        <f t="shared" si="14"/>
        <v>-64.894790999999998</v>
      </c>
      <c r="H93" s="6">
        <f t="shared" si="11"/>
        <v>-59.894790999999998</v>
      </c>
      <c r="J93" s="88">
        <v>10571428571.429001</v>
      </c>
      <c r="K93" s="88">
        <v>-9.8569478999999998</v>
      </c>
      <c r="N93" s="6">
        <f t="shared" si="12"/>
        <v>10.979591836735</v>
      </c>
      <c r="O93" s="11">
        <f t="shared" si="15"/>
        <v>-62.447544000000001</v>
      </c>
      <c r="P93" s="6">
        <f t="shared" si="13"/>
        <v>-57.447544000000001</v>
      </c>
    </row>
    <row r="94" spans="2:16" x14ac:dyDescent="0.25">
      <c r="B94" s="88">
        <v>10673469387.754999</v>
      </c>
      <c r="C94" s="88">
        <v>-8.3616018000000008</v>
      </c>
      <c r="F94" s="6">
        <f t="shared" si="10"/>
        <v>11.081632653061002</v>
      </c>
      <c r="G94" s="11">
        <f t="shared" si="14"/>
        <v>-64.700687000000002</v>
      </c>
      <c r="H94" s="6">
        <f t="shared" si="11"/>
        <v>-59.700687000000002</v>
      </c>
      <c r="J94" s="88">
        <v>10673469387.754999</v>
      </c>
      <c r="K94" s="88">
        <v>-9.8521652</v>
      </c>
      <c r="N94" s="6">
        <f t="shared" si="12"/>
        <v>11.081632653061002</v>
      </c>
      <c r="O94" s="11">
        <f t="shared" si="15"/>
        <v>-61.344833000000001</v>
      </c>
      <c r="P94" s="6">
        <f t="shared" si="13"/>
        <v>-56.344833000000001</v>
      </c>
    </row>
    <row r="95" spans="2:16" x14ac:dyDescent="0.25">
      <c r="B95" s="88">
        <v>10775510204.082001</v>
      </c>
      <c r="C95" s="88">
        <v>-8.3985415000000003</v>
      </c>
      <c r="F95" s="6">
        <f t="shared" si="10"/>
        <v>11.183673469388001</v>
      </c>
      <c r="G95" s="11">
        <f t="shared" si="14"/>
        <v>-64.395519000000007</v>
      </c>
      <c r="H95" s="6">
        <f t="shared" si="11"/>
        <v>-59.395519</v>
      </c>
      <c r="J95" s="88">
        <v>10775510204.082001</v>
      </c>
      <c r="K95" s="88">
        <v>-9.8249331000000009</v>
      </c>
      <c r="N95" s="6">
        <f t="shared" si="12"/>
        <v>11.183673469388001</v>
      </c>
      <c r="O95" s="11">
        <f t="shared" si="15"/>
        <v>-60.14537</v>
      </c>
      <c r="P95" s="6">
        <f t="shared" si="13"/>
        <v>-55.14537</v>
      </c>
    </row>
    <row r="96" spans="2:16" x14ac:dyDescent="0.25">
      <c r="B96" s="88">
        <v>10877551020.408001</v>
      </c>
      <c r="C96" s="88">
        <v>-8.4511193999999996</v>
      </c>
      <c r="F96" s="6">
        <f t="shared" si="10"/>
        <v>11.285714285714</v>
      </c>
      <c r="G96" s="11">
        <f t="shared" si="14"/>
        <v>-64.426833999999999</v>
      </c>
      <c r="H96" s="6">
        <f t="shared" si="11"/>
        <v>-59.426833999999999</v>
      </c>
      <c r="J96" s="88">
        <v>10877551020.408001</v>
      </c>
      <c r="K96" s="88">
        <v>-9.8238544000000001</v>
      </c>
      <c r="N96" s="6">
        <f t="shared" si="12"/>
        <v>11.285714285714</v>
      </c>
      <c r="O96" s="11">
        <f t="shared" si="15"/>
        <v>-59.826476999999997</v>
      </c>
      <c r="P96" s="6">
        <f t="shared" si="13"/>
        <v>-54.826476999999997</v>
      </c>
    </row>
    <row r="97" spans="2:16" x14ac:dyDescent="0.25">
      <c r="B97" s="88">
        <v>10979591836.735001</v>
      </c>
      <c r="C97" s="88">
        <v>-8.4934063000000002</v>
      </c>
      <c r="F97" s="6">
        <f t="shared" si="10"/>
        <v>11.387755102041</v>
      </c>
      <c r="G97" s="11">
        <f t="shared" si="14"/>
        <v>-63.891978999999999</v>
      </c>
      <c r="H97" s="6">
        <f t="shared" si="11"/>
        <v>-58.891978999999999</v>
      </c>
      <c r="J97" s="88">
        <v>10979591836.735001</v>
      </c>
      <c r="K97" s="88">
        <v>-9.7976951999999997</v>
      </c>
      <c r="N97" s="6">
        <f t="shared" si="12"/>
        <v>11.387755102041</v>
      </c>
      <c r="O97" s="11">
        <f t="shared" si="15"/>
        <v>-59.616996999999998</v>
      </c>
      <c r="P97" s="6">
        <f t="shared" si="13"/>
        <v>-54.616996999999998</v>
      </c>
    </row>
    <row r="98" spans="2:16" x14ac:dyDescent="0.25">
      <c r="B98" s="88">
        <v>11081632653.061001</v>
      </c>
      <c r="C98" s="88">
        <v>-8.5230370000000004</v>
      </c>
      <c r="F98" s="6">
        <f t="shared" si="10"/>
        <v>11.489795918367001</v>
      </c>
      <c r="G98" s="11">
        <f t="shared" si="14"/>
        <v>-62.976391</v>
      </c>
      <c r="H98" s="6">
        <f t="shared" si="11"/>
        <v>-57.976391</v>
      </c>
      <c r="J98" s="88">
        <v>11081632653.061001</v>
      </c>
      <c r="K98" s="88">
        <v>-9.7514420000000008</v>
      </c>
      <c r="N98" s="6">
        <f t="shared" si="12"/>
        <v>11.489795918367001</v>
      </c>
      <c r="O98" s="11">
        <f t="shared" si="15"/>
        <v>-59.903336000000003</v>
      </c>
      <c r="P98" s="6">
        <f t="shared" si="13"/>
        <v>-54.903336000000003</v>
      </c>
    </row>
    <row r="99" spans="2:16" x14ac:dyDescent="0.25">
      <c r="B99" s="88">
        <v>11183673469.388</v>
      </c>
      <c r="C99" s="88">
        <v>-8.5917387000000005</v>
      </c>
      <c r="F99" s="6">
        <f t="shared" si="10"/>
        <v>11.591836734694001</v>
      </c>
      <c r="G99" s="11">
        <f t="shared" si="14"/>
        <v>-61.737090999999999</v>
      </c>
      <c r="H99" s="6">
        <f t="shared" si="11"/>
        <v>-56.737090999999999</v>
      </c>
      <c r="J99" s="88">
        <v>11183673469.388</v>
      </c>
      <c r="K99" s="88">
        <v>-9.7400512999999993</v>
      </c>
      <c r="N99" s="6">
        <f t="shared" si="12"/>
        <v>11.591836734694001</v>
      </c>
      <c r="O99" s="11">
        <f t="shared" si="15"/>
        <v>-59.764313000000001</v>
      </c>
      <c r="P99" s="6">
        <f t="shared" si="13"/>
        <v>-54.764313000000001</v>
      </c>
    </row>
    <row r="100" spans="2:16" x14ac:dyDescent="0.25">
      <c r="B100" s="88">
        <v>11285714285.714001</v>
      </c>
      <c r="C100" s="88">
        <v>-8.7015457000000005</v>
      </c>
      <c r="F100" s="6">
        <f t="shared" si="10"/>
        <v>11.69387755102</v>
      </c>
      <c r="G100" s="11">
        <f t="shared" si="14"/>
        <v>-60.745978999999998</v>
      </c>
      <c r="H100" s="6">
        <f t="shared" si="11"/>
        <v>-55.745978999999998</v>
      </c>
      <c r="J100" s="88">
        <v>11285714285.714001</v>
      </c>
      <c r="K100" s="88">
        <v>-9.7486248</v>
      </c>
      <c r="N100" s="6">
        <f t="shared" si="12"/>
        <v>11.69387755102</v>
      </c>
      <c r="O100" s="11">
        <f t="shared" si="15"/>
        <v>-59.241241000000002</v>
      </c>
      <c r="P100" s="6">
        <f t="shared" si="13"/>
        <v>-54.241241000000002</v>
      </c>
    </row>
    <row r="101" spans="2:16" x14ac:dyDescent="0.25">
      <c r="B101" s="88">
        <v>11387755102.041</v>
      </c>
      <c r="C101" s="88">
        <v>-8.7962302999999995</v>
      </c>
      <c r="F101" s="6">
        <f t="shared" ref="F101:F103" si="16">B209/1000000000</f>
        <v>11.795918367346999</v>
      </c>
      <c r="G101" s="11">
        <f t="shared" si="14"/>
        <v>-60.105953</v>
      </c>
      <c r="H101" s="6">
        <f t="shared" ref="H101:H103" si="17">D209</f>
        <v>-55.105953</v>
      </c>
      <c r="J101" s="88">
        <v>11387755102.041</v>
      </c>
      <c r="K101" s="88">
        <v>-9.7085190000000008</v>
      </c>
      <c r="N101" s="6">
        <f t="shared" ref="N101:N103" si="18">J209/1000000000</f>
        <v>11.795918367346999</v>
      </c>
      <c r="O101" s="11">
        <f t="shared" si="15"/>
        <v>-58.793532999999996</v>
      </c>
      <c r="P101" s="6">
        <f t="shared" ref="P101:P103" si="19">L209</f>
        <v>-53.793532999999996</v>
      </c>
    </row>
    <row r="102" spans="2:16" x14ac:dyDescent="0.25">
      <c r="B102" s="88">
        <v>11489795918.367001</v>
      </c>
      <c r="C102" s="88">
        <v>-8.9165974000000006</v>
      </c>
      <c r="F102" s="6">
        <f t="shared" si="16"/>
        <v>11.897959183673001</v>
      </c>
      <c r="G102" s="11">
        <f t="shared" si="14"/>
        <v>-59.398105999999999</v>
      </c>
      <c r="H102" s="6">
        <f t="shared" si="17"/>
        <v>-54.398105999999999</v>
      </c>
      <c r="J102" s="88">
        <v>11489795918.367001</v>
      </c>
      <c r="K102" s="88">
        <v>-9.7156973000000004</v>
      </c>
      <c r="N102" s="6">
        <f t="shared" si="18"/>
        <v>11.897959183673001</v>
      </c>
      <c r="O102" s="11">
        <f t="shared" si="15"/>
        <v>-58.231506000000003</v>
      </c>
      <c r="P102" s="6">
        <f t="shared" si="19"/>
        <v>-53.231506000000003</v>
      </c>
    </row>
    <row r="103" spans="2:16" x14ac:dyDescent="0.25">
      <c r="B103" s="88">
        <v>11591836734.694</v>
      </c>
      <c r="C103" s="88">
        <v>-9.0802058999999993</v>
      </c>
      <c r="F103" s="6">
        <f t="shared" si="16"/>
        <v>12</v>
      </c>
      <c r="G103" s="11">
        <f t="shared" si="14"/>
        <v>-58.782307000000003</v>
      </c>
      <c r="H103" s="6">
        <f t="shared" si="17"/>
        <v>-53.782307000000003</v>
      </c>
      <c r="J103" s="88">
        <v>11591836734.694</v>
      </c>
      <c r="K103" s="88">
        <v>-9.6939001000000005</v>
      </c>
      <c r="N103" s="6">
        <f t="shared" si="18"/>
        <v>12</v>
      </c>
      <c r="O103" s="11">
        <f t="shared" si="15"/>
        <v>-58.141421999999999</v>
      </c>
      <c r="P103" s="6">
        <f t="shared" si="19"/>
        <v>-53.141421999999999</v>
      </c>
    </row>
    <row r="104" spans="2:16" x14ac:dyDescent="0.25">
      <c r="B104" s="88">
        <v>11693877551.02</v>
      </c>
      <c r="C104" s="88">
        <v>-9.3018006999999994</v>
      </c>
      <c r="J104" s="88">
        <v>11693877551.02</v>
      </c>
      <c r="K104" s="88">
        <v>-9.6928616000000005</v>
      </c>
      <c r="O104" s="11"/>
    </row>
    <row r="105" spans="2:16" x14ac:dyDescent="0.25">
      <c r="B105" s="88">
        <v>11795918367.347</v>
      </c>
      <c r="C105" s="88">
        <v>-9.4999342000000002</v>
      </c>
      <c r="J105" s="88">
        <v>11795918367.347</v>
      </c>
      <c r="K105" s="88">
        <v>-9.6462631000000005</v>
      </c>
    </row>
    <row r="106" spans="2:16" x14ac:dyDescent="0.25">
      <c r="B106" s="88">
        <v>11897959183.673</v>
      </c>
      <c r="C106" s="88">
        <v>-9.7989569000000003</v>
      </c>
      <c r="J106" s="88">
        <v>11897959183.673</v>
      </c>
      <c r="K106" s="88">
        <v>-9.6436653000000003</v>
      </c>
    </row>
    <row r="107" spans="2:16" x14ac:dyDescent="0.25">
      <c r="B107" s="88">
        <v>12000000000</v>
      </c>
      <c r="C107" s="88">
        <v>-10.091498</v>
      </c>
      <c r="J107" s="88">
        <v>12000000000</v>
      </c>
      <c r="K107" s="88">
        <v>-9.6608315000000005</v>
      </c>
    </row>
    <row r="108" spans="2:16" x14ac:dyDescent="0.25">
      <c r="B108" s="88" t="s">
        <v>21</v>
      </c>
      <c r="J108" s="88" t="s">
        <v>21</v>
      </c>
    </row>
    <row r="111" spans="2:16" x14ac:dyDescent="0.25">
      <c r="B111" s="88" t="s">
        <v>35</v>
      </c>
      <c r="J111" s="88" t="s">
        <v>35</v>
      </c>
    </row>
    <row r="112" spans="2:16" x14ac:dyDescent="0.25">
      <c r="B112" s="88" t="s">
        <v>19</v>
      </c>
      <c r="C112" s="88" t="s">
        <v>114</v>
      </c>
      <c r="D112" s="88" t="s">
        <v>36</v>
      </c>
      <c r="J112" s="88" t="s">
        <v>19</v>
      </c>
      <c r="K112" s="88" t="s">
        <v>114</v>
      </c>
      <c r="L112" s="88" t="s">
        <v>36</v>
      </c>
    </row>
    <row r="113" spans="2:12" x14ac:dyDescent="0.25">
      <c r="B113" s="88">
        <v>2000000000</v>
      </c>
      <c r="C113" s="88">
        <v>-81.872444000000002</v>
      </c>
      <c r="D113" s="88">
        <v>-72.513580000000005</v>
      </c>
      <c r="J113" s="88">
        <v>2000000000</v>
      </c>
      <c r="K113" s="88">
        <v>-72.738602</v>
      </c>
      <c r="L113" s="88">
        <v>-60.922618999999997</v>
      </c>
    </row>
    <row r="114" spans="2:12" x14ac:dyDescent="0.25">
      <c r="B114" s="88">
        <v>2102040816.3264999</v>
      </c>
      <c r="C114" s="88">
        <v>-76.495102000000003</v>
      </c>
      <c r="D114" s="88">
        <v>-70.265945000000002</v>
      </c>
      <c r="J114" s="88">
        <v>2102040816.3264999</v>
      </c>
      <c r="K114" s="88">
        <v>-68.364624000000006</v>
      </c>
      <c r="L114" s="88">
        <v>-60.645888999999997</v>
      </c>
    </row>
    <row r="115" spans="2:12" x14ac:dyDescent="0.25">
      <c r="B115" s="88">
        <v>2204081632.6531</v>
      </c>
      <c r="C115" s="88">
        <v>-74.791595000000001</v>
      </c>
      <c r="D115" s="88">
        <v>-69.707047000000003</v>
      </c>
      <c r="J115" s="88">
        <v>2204081632.6531</v>
      </c>
      <c r="K115" s="88">
        <v>-70.062004000000002</v>
      </c>
      <c r="L115" s="88">
        <v>-57.908847999999999</v>
      </c>
    </row>
    <row r="116" spans="2:12" x14ac:dyDescent="0.25">
      <c r="B116" s="88">
        <v>2306122448.9796</v>
      </c>
      <c r="C116" s="88">
        <v>-79.765304999999998</v>
      </c>
      <c r="D116" s="88">
        <v>-68.402625999999998</v>
      </c>
      <c r="J116" s="88">
        <v>2306122448.9796</v>
      </c>
      <c r="K116" s="88">
        <v>-62.004776</v>
      </c>
      <c r="L116" s="88">
        <v>-56.145789999999998</v>
      </c>
    </row>
    <row r="117" spans="2:12" x14ac:dyDescent="0.25">
      <c r="B117" s="88">
        <v>2408163265.3060999</v>
      </c>
      <c r="C117" s="88">
        <v>-72.572044000000005</v>
      </c>
      <c r="D117" s="88">
        <v>-65.847549000000001</v>
      </c>
      <c r="J117" s="88">
        <v>2408163265.3060999</v>
      </c>
      <c r="K117" s="88">
        <v>-61.567824999999999</v>
      </c>
      <c r="L117" s="88">
        <v>-52.993228999999999</v>
      </c>
    </row>
    <row r="118" spans="2:12" x14ac:dyDescent="0.25">
      <c r="B118" s="88">
        <v>2510204081.6327</v>
      </c>
      <c r="C118" s="88">
        <v>-66.875534000000002</v>
      </c>
      <c r="D118" s="88">
        <v>-62.081798999999997</v>
      </c>
      <c r="J118" s="88">
        <v>2510204081.6327</v>
      </c>
      <c r="K118" s="88">
        <v>-59.317523999999999</v>
      </c>
      <c r="L118" s="88">
        <v>-52.383246999999997</v>
      </c>
    </row>
    <row r="119" spans="2:12" x14ac:dyDescent="0.25">
      <c r="B119" s="88">
        <v>2612244897.9591999</v>
      </c>
      <c r="C119" s="88">
        <v>-68.482856999999996</v>
      </c>
      <c r="D119" s="88">
        <v>-59.260742</v>
      </c>
      <c r="J119" s="88">
        <v>2612244897.9591999</v>
      </c>
      <c r="K119" s="88">
        <v>-59.372841000000001</v>
      </c>
      <c r="L119" s="88">
        <v>-50.789352000000001</v>
      </c>
    </row>
    <row r="120" spans="2:12" x14ac:dyDescent="0.25">
      <c r="B120" s="88">
        <v>2714285714.2856998</v>
      </c>
      <c r="C120" s="88">
        <v>-64.228499999999997</v>
      </c>
      <c r="D120" s="88">
        <v>-59.308933000000003</v>
      </c>
      <c r="J120" s="88">
        <v>2714285714.2856998</v>
      </c>
      <c r="K120" s="88">
        <v>-56.226162000000002</v>
      </c>
      <c r="L120" s="88">
        <v>-50.915218000000003</v>
      </c>
    </row>
    <row r="121" spans="2:12" x14ac:dyDescent="0.25">
      <c r="B121" s="88">
        <v>2816326530.6121998</v>
      </c>
      <c r="C121" s="88">
        <v>-67.334198000000001</v>
      </c>
      <c r="D121" s="88">
        <v>-58.132927000000002</v>
      </c>
      <c r="J121" s="88">
        <v>2816326530.6121998</v>
      </c>
      <c r="K121" s="88">
        <v>-59.458911999999998</v>
      </c>
      <c r="L121" s="88">
        <v>-50.542419000000002</v>
      </c>
    </row>
    <row r="122" spans="2:12" x14ac:dyDescent="0.25">
      <c r="B122" s="88">
        <v>2918367346.9387999</v>
      </c>
      <c r="C122" s="88">
        <v>-65.474891999999997</v>
      </c>
      <c r="D122" s="88">
        <v>-58.674380999999997</v>
      </c>
      <c r="J122" s="88">
        <v>2918367346.9387999</v>
      </c>
      <c r="K122" s="88">
        <v>-58.190964000000001</v>
      </c>
      <c r="L122" s="88">
        <v>-51.462200000000003</v>
      </c>
    </row>
    <row r="123" spans="2:12" x14ac:dyDescent="0.25">
      <c r="B123" s="88">
        <v>3020408163.2652998</v>
      </c>
      <c r="C123" s="88">
        <v>-65.979759000000001</v>
      </c>
      <c r="D123" s="88">
        <v>-57.274417999999997</v>
      </c>
      <c r="J123" s="88">
        <v>3020408163.2652998</v>
      </c>
      <c r="K123" s="88">
        <v>-58.997222999999998</v>
      </c>
      <c r="L123" s="88">
        <v>-52.363517999999999</v>
      </c>
    </row>
    <row r="124" spans="2:12" x14ac:dyDescent="0.25">
      <c r="B124" s="88">
        <v>3122448979.5918002</v>
      </c>
      <c r="C124" s="88">
        <v>-63.472855000000003</v>
      </c>
      <c r="D124" s="88">
        <v>-56.855590999999997</v>
      </c>
      <c r="J124" s="88">
        <v>3122448979.5918002</v>
      </c>
      <c r="K124" s="88">
        <v>-62.261375000000001</v>
      </c>
      <c r="L124" s="88">
        <v>-54.904648000000002</v>
      </c>
    </row>
    <row r="125" spans="2:12" x14ac:dyDescent="0.25">
      <c r="B125" s="88">
        <v>3224489795.9183998</v>
      </c>
      <c r="C125" s="88">
        <v>-64.131255999999993</v>
      </c>
      <c r="D125" s="88">
        <v>-56.394485000000003</v>
      </c>
      <c r="J125" s="88">
        <v>3224489795.9183998</v>
      </c>
      <c r="K125" s="88">
        <v>-65.820633000000001</v>
      </c>
      <c r="L125" s="88">
        <v>-57.777183999999998</v>
      </c>
    </row>
    <row r="126" spans="2:12" x14ac:dyDescent="0.25">
      <c r="B126" s="88">
        <v>3326530612.2449002</v>
      </c>
      <c r="C126" s="88">
        <v>-64.762992999999994</v>
      </c>
      <c r="D126" s="88">
        <v>-56.381095999999999</v>
      </c>
      <c r="J126" s="88">
        <v>3326530612.2449002</v>
      </c>
      <c r="K126" s="88">
        <v>-67.683837999999994</v>
      </c>
      <c r="L126" s="88">
        <v>-59.121143000000004</v>
      </c>
    </row>
    <row r="127" spans="2:12" x14ac:dyDescent="0.25">
      <c r="B127" s="88">
        <v>3428571428.5714002</v>
      </c>
      <c r="C127" s="88">
        <v>-63.423423999999997</v>
      </c>
      <c r="D127" s="88">
        <v>-56.91151</v>
      </c>
      <c r="J127" s="88">
        <v>3428571428.5714002</v>
      </c>
      <c r="K127" s="88">
        <v>-66.427925000000002</v>
      </c>
      <c r="L127" s="88">
        <v>-61.802219000000001</v>
      </c>
    </row>
    <row r="128" spans="2:12" x14ac:dyDescent="0.25">
      <c r="B128" s="88">
        <v>3530612244.8979998</v>
      </c>
      <c r="C128" s="88">
        <v>-65.805183</v>
      </c>
      <c r="D128" s="88">
        <v>-56.640877000000003</v>
      </c>
      <c r="J128" s="88">
        <v>3530612244.8979998</v>
      </c>
      <c r="K128" s="88">
        <v>-74.219223</v>
      </c>
      <c r="L128" s="88">
        <v>-62.624549999999999</v>
      </c>
    </row>
    <row r="129" spans="2:12" x14ac:dyDescent="0.25">
      <c r="B129" s="88">
        <v>3632653061.2245002</v>
      </c>
      <c r="C129" s="88">
        <v>-64.035767000000007</v>
      </c>
      <c r="D129" s="88">
        <v>-57.540730000000003</v>
      </c>
      <c r="J129" s="88">
        <v>3632653061.2245002</v>
      </c>
      <c r="K129" s="88">
        <v>-70.453864999999993</v>
      </c>
      <c r="L129" s="88">
        <v>-65.140190000000004</v>
      </c>
    </row>
    <row r="130" spans="2:12" x14ac:dyDescent="0.25">
      <c r="B130" s="88">
        <v>3734693877.5510001</v>
      </c>
      <c r="C130" s="88">
        <v>-66.044678000000005</v>
      </c>
      <c r="D130" s="88">
        <v>-58.013058000000001</v>
      </c>
      <c r="J130" s="88">
        <v>3734693877.5510001</v>
      </c>
      <c r="K130" s="88">
        <v>-74.301604999999995</v>
      </c>
      <c r="L130" s="88">
        <v>-65.863822999999996</v>
      </c>
    </row>
    <row r="131" spans="2:12" x14ac:dyDescent="0.25">
      <c r="B131" s="88">
        <v>3836734693.8776002</v>
      </c>
      <c r="C131" s="88">
        <v>-67.142562999999996</v>
      </c>
      <c r="D131" s="88">
        <v>-59.545718999999998</v>
      </c>
      <c r="J131" s="88">
        <v>3836734693.8776002</v>
      </c>
      <c r="K131" s="88">
        <v>-76.656638999999998</v>
      </c>
      <c r="L131" s="88">
        <v>-68.067352</v>
      </c>
    </row>
    <row r="132" spans="2:12" x14ac:dyDescent="0.25">
      <c r="B132" s="88">
        <v>3938775510.2041001</v>
      </c>
      <c r="C132" s="88">
        <v>-68.488815000000002</v>
      </c>
      <c r="D132" s="88">
        <v>-60.468086</v>
      </c>
      <c r="J132" s="88">
        <v>3938775510.2041001</v>
      </c>
      <c r="K132" s="88">
        <v>-77.351898000000006</v>
      </c>
      <c r="L132" s="88">
        <v>-69.355796999999995</v>
      </c>
    </row>
    <row r="133" spans="2:12" x14ac:dyDescent="0.25">
      <c r="B133" s="88">
        <v>4040816326.5306001</v>
      </c>
      <c r="C133" s="88">
        <v>-68.666900999999996</v>
      </c>
      <c r="D133" s="88">
        <v>-61.437897</v>
      </c>
      <c r="J133" s="88">
        <v>4040816326.5306001</v>
      </c>
      <c r="K133" s="88">
        <v>-78.397621000000001</v>
      </c>
      <c r="L133" s="88">
        <v>-68.459487999999993</v>
      </c>
    </row>
    <row r="134" spans="2:12" x14ac:dyDescent="0.25">
      <c r="B134" s="88">
        <v>4142857142.8571</v>
      </c>
      <c r="C134" s="88">
        <v>-69.810012999999998</v>
      </c>
      <c r="D134" s="88">
        <v>-62.381329000000001</v>
      </c>
      <c r="J134" s="88">
        <v>4142857142.8571</v>
      </c>
      <c r="K134" s="88">
        <v>-74.162941000000004</v>
      </c>
      <c r="L134" s="88">
        <v>-67.235847000000007</v>
      </c>
    </row>
    <row r="135" spans="2:12" x14ac:dyDescent="0.25">
      <c r="B135" s="88">
        <v>4244897959.1837001</v>
      </c>
      <c r="C135" s="88">
        <v>-71.133133000000001</v>
      </c>
      <c r="D135" s="88">
        <v>-62.422314</v>
      </c>
      <c r="J135" s="88">
        <v>4244897959.1837001</v>
      </c>
      <c r="K135" s="88">
        <v>-73.847549000000001</v>
      </c>
      <c r="L135" s="88">
        <v>-66.030968000000001</v>
      </c>
    </row>
    <row r="136" spans="2:12" x14ac:dyDescent="0.25">
      <c r="B136" s="88">
        <v>4346938775.5101995</v>
      </c>
      <c r="C136" s="88">
        <v>-68.748642000000004</v>
      </c>
      <c r="D136" s="88">
        <v>-62.741447000000001</v>
      </c>
      <c r="J136" s="88">
        <v>4346938775.5101995</v>
      </c>
      <c r="K136" s="88">
        <v>-74.926429999999996</v>
      </c>
      <c r="L136" s="88">
        <v>-65.793892</v>
      </c>
    </row>
    <row r="137" spans="2:12" x14ac:dyDescent="0.25">
      <c r="B137" s="88">
        <v>4448979591.8367004</v>
      </c>
      <c r="C137" s="88">
        <v>-70.718933000000007</v>
      </c>
      <c r="D137" s="88">
        <v>-62.494304999999997</v>
      </c>
      <c r="J137" s="88">
        <v>4448979591.8367004</v>
      </c>
      <c r="K137" s="88">
        <v>-73.575896999999998</v>
      </c>
      <c r="L137" s="88">
        <v>-65.532668999999999</v>
      </c>
    </row>
    <row r="138" spans="2:12" x14ac:dyDescent="0.25">
      <c r="B138" s="88">
        <v>4551020408.1632996</v>
      </c>
      <c r="C138" s="88">
        <v>-70.405570999999995</v>
      </c>
      <c r="D138" s="88">
        <v>-62.809769000000003</v>
      </c>
      <c r="J138" s="88">
        <v>4551020408.1632996</v>
      </c>
      <c r="K138" s="88">
        <v>-73.178909000000004</v>
      </c>
      <c r="L138" s="88">
        <v>-64.762459000000007</v>
      </c>
    </row>
    <row r="139" spans="2:12" x14ac:dyDescent="0.25">
      <c r="B139" s="88">
        <v>4653061224.4898005</v>
      </c>
      <c r="C139" s="88">
        <v>-69.737578999999997</v>
      </c>
      <c r="D139" s="88">
        <v>-62.694251999999999</v>
      </c>
      <c r="J139" s="88">
        <v>4653061224.4898005</v>
      </c>
      <c r="K139" s="88">
        <v>-72.650458999999998</v>
      </c>
      <c r="L139" s="88">
        <v>-64.952483999999998</v>
      </c>
    </row>
    <row r="140" spans="2:12" x14ac:dyDescent="0.25">
      <c r="B140" s="88">
        <v>4755102040.8163004</v>
      </c>
      <c r="C140" s="88">
        <v>-70.427811000000005</v>
      </c>
      <c r="D140" s="88">
        <v>-63.055939000000002</v>
      </c>
      <c r="J140" s="88">
        <v>4755102040.8163004</v>
      </c>
      <c r="K140" s="88">
        <v>-74.175835000000006</v>
      </c>
      <c r="L140" s="88">
        <v>-66.101951999999997</v>
      </c>
    </row>
    <row r="141" spans="2:12" x14ac:dyDescent="0.25">
      <c r="B141" s="88">
        <v>4857142857.1429005</v>
      </c>
      <c r="C141" s="88">
        <v>-71.575348000000005</v>
      </c>
      <c r="D141" s="88">
        <v>-63.495227999999997</v>
      </c>
      <c r="J141" s="88">
        <v>4857142857.1429005</v>
      </c>
      <c r="K141" s="88">
        <v>-76.651131000000007</v>
      </c>
      <c r="L141" s="88">
        <v>-66.344902000000005</v>
      </c>
    </row>
    <row r="142" spans="2:12" x14ac:dyDescent="0.25">
      <c r="B142" s="88">
        <v>4959183673.4694004</v>
      </c>
      <c r="C142" s="88">
        <v>-71.102501000000004</v>
      </c>
      <c r="D142" s="88">
        <v>-63.533797999999997</v>
      </c>
      <c r="J142" s="88">
        <v>4959183673.4694004</v>
      </c>
      <c r="K142" s="88">
        <v>-73.434143000000006</v>
      </c>
      <c r="L142" s="88">
        <v>-65.639037999999999</v>
      </c>
    </row>
    <row r="143" spans="2:12" x14ac:dyDescent="0.25">
      <c r="B143" s="88">
        <v>5061224489.7959003</v>
      </c>
      <c r="C143" s="88">
        <v>-70.627716000000007</v>
      </c>
      <c r="D143" s="88">
        <v>-63.609749000000001</v>
      </c>
      <c r="J143" s="88">
        <v>5061224489.7959003</v>
      </c>
      <c r="K143" s="88">
        <v>-72.267853000000002</v>
      </c>
      <c r="L143" s="88">
        <v>-62.996830000000003</v>
      </c>
    </row>
    <row r="144" spans="2:12" x14ac:dyDescent="0.25">
      <c r="B144" s="88">
        <v>5163265306.1224003</v>
      </c>
      <c r="C144" s="88">
        <v>-71.824341000000004</v>
      </c>
      <c r="D144" s="88">
        <v>-63.704692999999999</v>
      </c>
      <c r="J144" s="88">
        <v>5163265306.1224003</v>
      </c>
      <c r="K144" s="88">
        <v>-68.983727000000002</v>
      </c>
      <c r="L144" s="88">
        <v>-62.322094</v>
      </c>
    </row>
    <row r="145" spans="2:12" x14ac:dyDescent="0.25">
      <c r="B145" s="88">
        <v>5265306122.4490004</v>
      </c>
      <c r="C145" s="88">
        <v>-71.451072999999994</v>
      </c>
      <c r="D145" s="88">
        <v>-64.019936000000001</v>
      </c>
      <c r="J145" s="88">
        <v>5265306122.4490004</v>
      </c>
      <c r="K145" s="88">
        <v>-71.644408999999996</v>
      </c>
      <c r="L145" s="88">
        <v>-62.351208</v>
      </c>
    </row>
    <row r="146" spans="2:12" x14ac:dyDescent="0.25">
      <c r="B146" s="88">
        <v>5367346938.7755003</v>
      </c>
      <c r="C146" s="88">
        <v>-71.609375</v>
      </c>
      <c r="D146" s="88">
        <v>-64.082588000000001</v>
      </c>
      <c r="J146" s="88">
        <v>5367346938.7755003</v>
      </c>
      <c r="K146" s="88">
        <v>-72.521636999999998</v>
      </c>
      <c r="L146" s="88">
        <v>-63.199551</v>
      </c>
    </row>
    <row r="147" spans="2:12" x14ac:dyDescent="0.25">
      <c r="B147" s="88">
        <v>5469387755.1020002</v>
      </c>
      <c r="C147" s="88">
        <v>-71.932677999999996</v>
      </c>
      <c r="D147" s="88">
        <v>-64.058211999999997</v>
      </c>
      <c r="J147" s="88">
        <v>5469387755.1020002</v>
      </c>
      <c r="K147" s="88">
        <v>-71.737769999999998</v>
      </c>
      <c r="L147" s="88">
        <v>-63.903888999999999</v>
      </c>
    </row>
    <row r="148" spans="2:12" x14ac:dyDescent="0.25">
      <c r="B148" s="88">
        <v>5571428571.4286003</v>
      </c>
      <c r="C148" s="88">
        <v>-71.291206000000003</v>
      </c>
      <c r="D148" s="88">
        <v>-64.622321999999997</v>
      </c>
      <c r="J148" s="88">
        <v>5571428571.4286003</v>
      </c>
      <c r="K148" s="88">
        <v>-74.000359000000003</v>
      </c>
      <c r="L148" s="88">
        <v>-64.195801000000003</v>
      </c>
    </row>
    <row r="149" spans="2:12" x14ac:dyDescent="0.25">
      <c r="B149" s="88">
        <v>5673469387.7551003</v>
      </c>
      <c r="C149" s="88">
        <v>-73.347686999999993</v>
      </c>
      <c r="D149" s="88">
        <v>-64.911079000000001</v>
      </c>
      <c r="J149" s="88">
        <v>5673469387.7551003</v>
      </c>
      <c r="K149" s="88">
        <v>-73.665961999999993</v>
      </c>
      <c r="L149" s="88">
        <v>-64.559898000000004</v>
      </c>
    </row>
    <row r="150" spans="2:12" x14ac:dyDescent="0.25">
      <c r="B150" s="88">
        <v>5775510204.0816002</v>
      </c>
      <c r="C150" s="88">
        <v>-72.924819999999997</v>
      </c>
      <c r="D150" s="88">
        <v>-65.460151999999994</v>
      </c>
      <c r="J150" s="88">
        <v>5775510204.0816002</v>
      </c>
      <c r="K150" s="88">
        <v>-73.081374999999994</v>
      </c>
      <c r="L150" s="88">
        <v>-64.069182999999995</v>
      </c>
    </row>
    <row r="151" spans="2:12" x14ac:dyDescent="0.25">
      <c r="B151" s="88">
        <v>5877551020.4082003</v>
      </c>
      <c r="C151" s="88">
        <v>-73.103217999999998</v>
      </c>
      <c r="D151" s="88">
        <v>-65.893578000000005</v>
      </c>
      <c r="J151" s="88">
        <v>5877551020.4082003</v>
      </c>
      <c r="K151" s="88">
        <v>-72.758728000000005</v>
      </c>
      <c r="L151" s="88">
        <v>-63.655909999999999</v>
      </c>
    </row>
    <row r="152" spans="2:12" x14ac:dyDescent="0.25">
      <c r="B152" s="88">
        <v>5979591836.7347002</v>
      </c>
      <c r="C152" s="88">
        <v>-74.771529999999998</v>
      </c>
      <c r="D152" s="88">
        <v>-66.260292000000007</v>
      </c>
      <c r="J152" s="88">
        <v>5979591836.7347002</v>
      </c>
      <c r="K152" s="88">
        <v>-72.629242000000005</v>
      </c>
      <c r="L152" s="88">
        <v>-64.017097000000007</v>
      </c>
    </row>
    <row r="153" spans="2:12" x14ac:dyDescent="0.25">
      <c r="B153" s="88">
        <v>6081632653.0612001</v>
      </c>
      <c r="C153" s="88">
        <v>-74.192824999999999</v>
      </c>
      <c r="D153" s="88">
        <v>-66.969986000000006</v>
      </c>
      <c r="J153" s="88">
        <v>6081632653.0612001</v>
      </c>
      <c r="K153" s="88">
        <v>-74.377898999999999</v>
      </c>
      <c r="L153" s="88">
        <v>-64.071617000000003</v>
      </c>
    </row>
    <row r="154" spans="2:12" x14ac:dyDescent="0.25">
      <c r="B154" s="88">
        <v>6183673469.3878002</v>
      </c>
      <c r="C154" s="88">
        <v>-75.350173999999996</v>
      </c>
      <c r="D154" s="88">
        <v>-66.197036999999995</v>
      </c>
      <c r="J154" s="88">
        <v>6183673469.3878002</v>
      </c>
      <c r="K154" s="88">
        <v>-73.119277999999994</v>
      </c>
      <c r="L154" s="88">
        <v>-64.464316999999994</v>
      </c>
    </row>
    <row r="155" spans="2:12" x14ac:dyDescent="0.25">
      <c r="B155" s="88">
        <v>6285714285.7143002</v>
      </c>
      <c r="C155" s="88">
        <v>-72.602264000000005</v>
      </c>
      <c r="D155" s="88">
        <v>-65.322761999999997</v>
      </c>
      <c r="J155" s="88">
        <v>6285714285.7143002</v>
      </c>
      <c r="K155" s="88">
        <v>-74.009017999999998</v>
      </c>
      <c r="L155" s="88">
        <v>-64.229431000000005</v>
      </c>
    </row>
    <row r="156" spans="2:12" x14ac:dyDescent="0.25">
      <c r="B156" s="88">
        <v>6387755102.0408001</v>
      </c>
      <c r="C156" s="88">
        <v>-71.721939000000006</v>
      </c>
      <c r="D156" s="88">
        <v>-64.117119000000002</v>
      </c>
      <c r="J156" s="88">
        <v>6387755102.0408001</v>
      </c>
      <c r="K156" s="88">
        <v>-73.861328</v>
      </c>
      <c r="L156" s="88">
        <v>-64.755629999999996</v>
      </c>
    </row>
    <row r="157" spans="2:12" x14ac:dyDescent="0.25">
      <c r="B157" s="88">
        <v>6489795918.3673</v>
      </c>
      <c r="C157" s="88">
        <v>-71.970245000000006</v>
      </c>
      <c r="D157" s="88">
        <v>-64.038749999999993</v>
      </c>
      <c r="J157" s="88">
        <v>6489795918.3673</v>
      </c>
      <c r="K157" s="88">
        <v>-74.930092000000002</v>
      </c>
      <c r="L157" s="88">
        <v>-65.937752000000003</v>
      </c>
    </row>
    <row r="158" spans="2:12" x14ac:dyDescent="0.25">
      <c r="B158" s="88">
        <v>6591836734.6939001</v>
      </c>
      <c r="C158" s="88">
        <v>-72.553985999999995</v>
      </c>
      <c r="D158" s="88">
        <v>-65.088982000000001</v>
      </c>
      <c r="J158" s="88">
        <v>6591836734.6939001</v>
      </c>
      <c r="K158" s="88">
        <v>-77.763771000000006</v>
      </c>
      <c r="L158" s="88">
        <v>-66.384604999999993</v>
      </c>
    </row>
    <row r="159" spans="2:12" x14ac:dyDescent="0.25">
      <c r="B159" s="88">
        <v>6693877551.0204</v>
      </c>
      <c r="C159" s="88">
        <v>-75.029762000000005</v>
      </c>
      <c r="D159" s="88">
        <v>-65.410126000000005</v>
      </c>
      <c r="J159" s="88">
        <v>6693877551.0204</v>
      </c>
      <c r="K159" s="88">
        <v>-75.397278</v>
      </c>
      <c r="L159" s="88">
        <v>-67.087990000000005</v>
      </c>
    </row>
    <row r="160" spans="2:12" x14ac:dyDescent="0.25">
      <c r="B160" s="88">
        <v>6795918367.3469</v>
      </c>
      <c r="C160" s="88">
        <v>-73.001991000000004</v>
      </c>
      <c r="D160" s="88">
        <v>-65.75</v>
      </c>
      <c r="J160" s="88">
        <v>6795918367.3469</v>
      </c>
      <c r="K160" s="88">
        <v>-77.229247999999998</v>
      </c>
      <c r="L160" s="88">
        <v>-66.453056000000004</v>
      </c>
    </row>
    <row r="161" spans="2:12" x14ac:dyDescent="0.25">
      <c r="B161" s="88">
        <v>6897959183.6735001</v>
      </c>
      <c r="C161" s="88">
        <v>-73.634665999999996</v>
      </c>
      <c r="D161" s="88">
        <v>-65.004790999999997</v>
      </c>
      <c r="J161" s="88">
        <v>6897959183.6735001</v>
      </c>
      <c r="K161" s="88">
        <v>-76.058182000000002</v>
      </c>
      <c r="L161" s="88">
        <v>-66.371712000000002</v>
      </c>
    </row>
    <row r="162" spans="2:12" x14ac:dyDescent="0.25">
      <c r="B162" s="88">
        <v>7000000000</v>
      </c>
      <c r="C162" s="88">
        <v>-72.844025000000002</v>
      </c>
      <c r="D162" s="88">
        <v>-64.562279000000004</v>
      </c>
      <c r="J162" s="88">
        <v>7000000000</v>
      </c>
      <c r="K162" s="88">
        <v>-75.299919000000003</v>
      </c>
      <c r="L162" s="88">
        <v>-66.423255999999995</v>
      </c>
    </row>
    <row r="163" spans="2:12" x14ac:dyDescent="0.25">
      <c r="B163" s="88">
        <v>7102040816.3264999</v>
      </c>
      <c r="C163" s="88">
        <v>-71.713279999999997</v>
      </c>
      <c r="D163" s="88">
        <v>-63.533237</v>
      </c>
      <c r="J163" s="88">
        <v>7102040816.3264999</v>
      </c>
      <c r="K163" s="88">
        <v>-77.527610999999993</v>
      </c>
      <c r="L163" s="88">
        <v>-65.99324</v>
      </c>
    </row>
    <row r="164" spans="2:12" x14ac:dyDescent="0.25">
      <c r="B164" s="88">
        <v>7204081632.6531</v>
      </c>
      <c r="C164" s="88">
        <v>-70.542191000000003</v>
      </c>
      <c r="D164" s="88">
        <v>-63.248443999999999</v>
      </c>
      <c r="J164" s="88">
        <v>7204081632.6531</v>
      </c>
      <c r="K164" s="88">
        <v>-74.900002000000001</v>
      </c>
      <c r="L164" s="88">
        <v>-66.415053999999998</v>
      </c>
    </row>
    <row r="165" spans="2:12" x14ac:dyDescent="0.25">
      <c r="B165" s="88">
        <v>7306122448.9796</v>
      </c>
      <c r="C165" s="88">
        <v>-72.001014999999995</v>
      </c>
      <c r="D165" s="88">
        <v>-63.212456000000003</v>
      </c>
      <c r="J165" s="88">
        <v>7306122448.9796</v>
      </c>
      <c r="K165" s="88">
        <v>-76.708968999999996</v>
      </c>
      <c r="L165" s="88">
        <v>-65.191901999999999</v>
      </c>
    </row>
    <row r="166" spans="2:12" x14ac:dyDescent="0.25">
      <c r="B166" s="88">
        <v>7408163265.3060999</v>
      </c>
      <c r="C166" s="88">
        <v>-71.663773000000006</v>
      </c>
      <c r="D166" s="88">
        <v>-63.510455999999998</v>
      </c>
      <c r="J166" s="88">
        <v>7408163265.3060999</v>
      </c>
      <c r="K166" s="88">
        <v>-73.923012</v>
      </c>
      <c r="L166" s="88">
        <v>-65.269653000000005</v>
      </c>
    </row>
    <row r="167" spans="2:12" x14ac:dyDescent="0.25">
      <c r="B167" s="88">
        <v>7510204081.6327</v>
      </c>
      <c r="C167" s="88">
        <v>-71.516509999999997</v>
      </c>
      <c r="D167" s="88">
        <v>-63.388354999999997</v>
      </c>
      <c r="J167" s="88">
        <v>7510204081.6327</v>
      </c>
      <c r="K167" s="88">
        <v>-75.163573999999997</v>
      </c>
      <c r="L167" s="88">
        <v>-64.537497999999999</v>
      </c>
    </row>
    <row r="168" spans="2:12" x14ac:dyDescent="0.25">
      <c r="B168" s="88">
        <v>7612244897.9591999</v>
      </c>
      <c r="C168" s="88">
        <v>-71.688477000000006</v>
      </c>
      <c r="D168" s="88">
        <v>-63.989086</v>
      </c>
      <c r="J168" s="88">
        <v>7612244897.9591999</v>
      </c>
      <c r="K168" s="88">
        <v>-74.474189999999993</v>
      </c>
      <c r="L168" s="88">
        <v>-64.229682999999994</v>
      </c>
    </row>
    <row r="169" spans="2:12" x14ac:dyDescent="0.25">
      <c r="B169" s="88">
        <v>7714285714.2856998</v>
      </c>
      <c r="C169" s="88">
        <v>-73.477469999999997</v>
      </c>
      <c r="D169" s="88">
        <v>-64.905197000000001</v>
      </c>
      <c r="J169" s="88">
        <v>7714285714.2856998</v>
      </c>
      <c r="K169" s="88">
        <v>-72.954421999999994</v>
      </c>
      <c r="L169" s="88">
        <v>-64.145957999999993</v>
      </c>
    </row>
    <row r="170" spans="2:12" x14ac:dyDescent="0.25">
      <c r="B170" s="88">
        <v>7816326530.6121998</v>
      </c>
      <c r="C170" s="88">
        <v>-74.292045999999999</v>
      </c>
      <c r="D170" s="88">
        <v>-65.689071999999996</v>
      </c>
      <c r="J170" s="88">
        <v>7816326530.6121998</v>
      </c>
      <c r="K170" s="88">
        <v>-74.856491000000005</v>
      </c>
      <c r="L170" s="88">
        <v>-64.339393999999999</v>
      </c>
    </row>
    <row r="171" spans="2:12" x14ac:dyDescent="0.25">
      <c r="B171" s="88">
        <v>7918367346.9387999</v>
      </c>
      <c r="C171" s="88">
        <v>-74.033484999999999</v>
      </c>
      <c r="D171" s="88">
        <v>-65.868262999999999</v>
      </c>
      <c r="J171" s="88">
        <v>7918367346.9387999</v>
      </c>
      <c r="K171" s="88">
        <v>-75.019729999999996</v>
      </c>
      <c r="L171" s="88">
        <v>-65.199477999999999</v>
      </c>
    </row>
    <row r="172" spans="2:12" x14ac:dyDescent="0.25">
      <c r="B172" s="88">
        <v>8020408163.2652998</v>
      </c>
      <c r="C172" s="88">
        <v>-73.991294999999994</v>
      </c>
      <c r="D172" s="88">
        <v>-66.767257999999998</v>
      </c>
      <c r="J172" s="88">
        <v>8020408163.2652998</v>
      </c>
      <c r="K172" s="88">
        <v>-75.484168999999994</v>
      </c>
      <c r="L172" s="88">
        <v>-65.566558999999998</v>
      </c>
    </row>
    <row r="173" spans="2:12" x14ac:dyDescent="0.25">
      <c r="B173" s="88">
        <v>8122448979.5917997</v>
      </c>
      <c r="C173" s="88">
        <v>-76.976157999999998</v>
      </c>
      <c r="D173" s="88">
        <v>-68.343215999999998</v>
      </c>
      <c r="J173" s="88">
        <v>8122448979.5917997</v>
      </c>
      <c r="K173" s="88">
        <v>-75.949455</v>
      </c>
      <c r="L173" s="88">
        <v>-66.357201000000003</v>
      </c>
    </row>
    <row r="174" spans="2:12" x14ac:dyDescent="0.25">
      <c r="B174" s="88">
        <v>8224489795.9183998</v>
      </c>
      <c r="C174" s="88">
        <v>-78.804328999999996</v>
      </c>
      <c r="D174" s="88">
        <v>-71.406586000000004</v>
      </c>
      <c r="J174" s="88">
        <v>8224489795.9183998</v>
      </c>
      <c r="K174" s="88">
        <v>-77.444953999999996</v>
      </c>
      <c r="L174" s="88">
        <v>-67.863883999999999</v>
      </c>
    </row>
    <row r="175" spans="2:12" x14ac:dyDescent="0.25">
      <c r="B175" s="88">
        <v>8326530612.2448997</v>
      </c>
      <c r="C175" s="88">
        <v>-83.253867999999997</v>
      </c>
      <c r="D175" s="88">
        <v>-71.385170000000002</v>
      </c>
      <c r="J175" s="88">
        <v>8326530612.2448997</v>
      </c>
      <c r="K175" s="88">
        <v>-80.096442999999994</v>
      </c>
      <c r="L175" s="88">
        <v>-71.170319000000006</v>
      </c>
    </row>
    <row r="176" spans="2:12" x14ac:dyDescent="0.25">
      <c r="B176" s="88">
        <v>8428571428.5713997</v>
      </c>
      <c r="C176" s="88">
        <v>-77.047516000000002</v>
      </c>
      <c r="D176" s="88">
        <v>-70.159569000000005</v>
      </c>
      <c r="J176" s="88">
        <v>8428571428.5713997</v>
      </c>
      <c r="K176" s="88">
        <v>-86.030051999999998</v>
      </c>
      <c r="L176" s="88">
        <v>-71.606139999999996</v>
      </c>
    </row>
    <row r="177" spans="2:12" x14ac:dyDescent="0.25">
      <c r="B177" s="88">
        <v>8530612244.8979998</v>
      </c>
      <c r="C177" s="88">
        <v>-75.268355999999997</v>
      </c>
      <c r="D177" s="88">
        <v>-66.91713</v>
      </c>
      <c r="J177" s="88">
        <v>8530612244.8979998</v>
      </c>
      <c r="K177" s="88">
        <v>-78.932563999999999</v>
      </c>
      <c r="L177" s="88">
        <v>-71.640190000000004</v>
      </c>
    </row>
    <row r="178" spans="2:12" x14ac:dyDescent="0.25">
      <c r="B178" s="88">
        <v>8632653061.2245007</v>
      </c>
      <c r="C178" s="88">
        <v>-73.688118000000003</v>
      </c>
      <c r="D178" s="88">
        <v>-65.110397000000006</v>
      </c>
      <c r="J178" s="88">
        <v>8632653061.2245007</v>
      </c>
      <c r="K178" s="88">
        <v>-80.455948000000006</v>
      </c>
      <c r="L178" s="88">
        <v>-68.410263</v>
      </c>
    </row>
    <row r="179" spans="2:12" x14ac:dyDescent="0.25">
      <c r="B179" s="88">
        <v>8734693877.5510006</v>
      </c>
      <c r="C179" s="88">
        <v>-71.763373999999999</v>
      </c>
      <c r="D179" s="88">
        <v>-63.751007000000001</v>
      </c>
      <c r="J179" s="88">
        <v>8734693877.5510006</v>
      </c>
      <c r="K179" s="88">
        <v>-76.539000999999999</v>
      </c>
      <c r="L179" s="88">
        <v>-67.326881</v>
      </c>
    </row>
    <row r="180" spans="2:12" x14ac:dyDescent="0.25">
      <c r="B180" s="88">
        <v>8836734693.8775997</v>
      </c>
      <c r="C180" s="88">
        <v>-71.294632000000007</v>
      </c>
      <c r="D180" s="88">
        <v>-62.238052000000003</v>
      </c>
      <c r="J180" s="88">
        <v>8836734693.8775997</v>
      </c>
      <c r="K180" s="88">
        <v>-75.831344999999999</v>
      </c>
      <c r="L180" s="88">
        <v>-64.823761000000005</v>
      </c>
    </row>
    <row r="181" spans="2:12" x14ac:dyDescent="0.25">
      <c r="B181" s="88">
        <v>8938775510.2040997</v>
      </c>
      <c r="C181" s="88">
        <v>-69.206588999999994</v>
      </c>
      <c r="D181" s="88">
        <v>-60.973334999999999</v>
      </c>
      <c r="J181" s="88">
        <v>8938775510.2040997</v>
      </c>
      <c r="K181" s="88">
        <v>-73.015259</v>
      </c>
      <c r="L181" s="88">
        <v>-63.315533000000002</v>
      </c>
    </row>
    <row r="182" spans="2:12" x14ac:dyDescent="0.25">
      <c r="B182" s="88">
        <v>9040816326.5305996</v>
      </c>
      <c r="C182" s="88">
        <v>-67.958800999999994</v>
      </c>
      <c r="D182" s="88">
        <v>-60.082329000000001</v>
      </c>
      <c r="J182" s="88">
        <v>9040816326.5305996</v>
      </c>
      <c r="K182" s="88">
        <v>-71.943436000000005</v>
      </c>
      <c r="L182" s="88">
        <v>-62.044083000000001</v>
      </c>
    </row>
    <row r="183" spans="2:12" x14ac:dyDescent="0.25">
      <c r="B183" s="88">
        <v>9142857142.8570995</v>
      </c>
      <c r="C183" s="88">
        <v>-68.613929999999996</v>
      </c>
      <c r="D183" s="88">
        <v>-59.575190999999997</v>
      </c>
      <c r="J183" s="88">
        <v>9142857142.8570995</v>
      </c>
      <c r="K183" s="88">
        <v>-71.934486000000007</v>
      </c>
      <c r="L183" s="88">
        <v>-61.347630000000002</v>
      </c>
    </row>
    <row r="184" spans="2:12" x14ac:dyDescent="0.25">
      <c r="B184" s="88">
        <v>9244897959.1837006</v>
      </c>
      <c r="C184" s="88">
        <v>-67.572051999999999</v>
      </c>
      <c r="D184" s="88">
        <v>-59.717742999999999</v>
      </c>
      <c r="J184" s="88">
        <v>9244897959.1837006</v>
      </c>
      <c r="K184" s="88">
        <v>-70.714363000000006</v>
      </c>
      <c r="L184" s="88">
        <v>-61.106673999999998</v>
      </c>
    </row>
    <row r="185" spans="2:12" x14ac:dyDescent="0.25">
      <c r="B185" s="88">
        <v>9346938775.5102005</v>
      </c>
      <c r="C185" s="88">
        <v>-68.248840000000001</v>
      </c>
      <c r="D185" s="88">
        <v>-59.648968000000004</v>
      </c>
      <c r="J185" s="88">
        <v>9346938775.5102005</v>
      </c>
      <c r="K185" s="88">
        <v>-71.036522000000005</v>
      </c>
      <c r="L185" s="88">
        <v>-60.667568000000003</v>
      </c>
    </row>
    <row r="186" spans="2:12" x14ac:dyDescent="0.25">
      <c r="B186" s="88">
        <v>9448979591.8367004</v>
      </c>
      <c r="C186" s="88">
        <v>-68.298393000000004</v>
      </c>
      <c r="D186" s="88">
        <v>-59.499336</v>
      </c>
      <c r="J186" s="88">
        <v>9448979591.8367004</v>
      </c>
      <c r="K186" s="88">
        <v>-70.404572000000002</v>
      </c>
      <c r="L186" s="88">
        <v>-59.997169</v>
      </c>
    </row>
    <row r="187" spans="2:12" x14ac:dyDescent="0.25">
      <c r="B187" s="88">
        <v>9551020408.1632996</v>
      </c>
      <c r="C187" s="88">
        <v>-67.121673999999999</v>
      </c>
      <c r="D187" s="88">
        <v>-58.792983999999997</v>
      </c>
      <c r="J187" s="88">
        <v>9551020408.1632996</v>
      </c>
      <c r="K187" s="88">
        <v>-68.639945999999995</v>
      </c>
      <c r="L187" s="88">
        <v>-59.051921999999998</v>
      </c>
    </row>
    <row r="188" spans="2:12" x14ac:dyDescent="0.25">
      <c r="B188" s="88">
        <v>9653061224.4897995</v>
      </c>
      <c r="C188" s="88">
        <v>-66.115004999999996</v>
      </c>
      <c r="D188" s="88">
        <v>-57.636493999999999</v>
      </c>
      <c r="J188" s="88">
        <v>9653061224.4897995</v>
      </c>
      <c r="K188" s="88">
        <v>-68.154647999999995</v>
      </c>
      <c r="L188" s="88">
        <v>-58.101585</v>
      </c>
    </row>
    <row r="189" spans="2:12" x14ac:dyDescent="0.25">
      <c r="B189" s="88">
        <v>9755102040.8162994</v>
      </c>
      <c r="C189" s="88">
        <v>-65.031090000000006</v>
      </c>
      <c r="D189" s="88">
        <v>-57.371918000000001</v>
      </c>
      <c r="J189" s="88">
        <v>9755102040.8162994</v>
      </c>
      <c r="K189" s="88">
        <v>-67.578582999999995</v>
      </c>
      <c r="L189" s="88">
        <v>-57.845711000000001</v>
      </c>
    </row>
    <row r="190" spans="2:12" x14ac:dyDescent="0.25">
      <c r="B190" s="88">
        <v>9857142857.1429005</v>
      </c>
      <c r="C190" s="88">
        <v>-66.306128999999999</v>
      </c>
      <c r="D190" s="88">
        <v>-58.137383</v>
      </c>
      <c r="J190" s="88">
        <v>9857142857.1429005</v>
      </c>
      <c r="K190" s="88">
        <v>-67.832053999999999</v>
      </c>
      <c r="L190" s="88">
        <v>-57.645415999999997</v>
      </c>
    </row>
    <row r="191" spans="2:12" x14ac:dyDescent="0.25">
      <c r="B191" s="88">
        <v>9959183673.4694004</v>
      </c>
      <c r="C191" s="88">
        <v>-68.372803000000005</v>
      </c>
      <c r="D191" s="88">
        <v>-59.102192000000002</v>
      </c>
      <c r="J191" s="88">
        <v>9959183673.4694004</v>
      </c>
      <c r="K191" s="88">
        <v>-67.503769000000005</v>
      </c>
      <c r="L191" s="88">
        <v>-58.095115999999997</v>
      </c>
    </row>
    <row r="192" spans="2:12" x14ac:dyDescent="0.25">
      <c r="B192" s="88">
        <v>10061224489.796</v>
      </c>
      <c r="C192" s="88">
        <v>-67.903747999999993</v>
      </c>
      <c r="D192" s="88">
        <v>-59.757530000000003</v>
      </c>
      <c r="J192" s="88">
        <v>10061224489.796</v>
      </c>
      <c r="K192" s="88">
        <v>-68.808937</v>
      </c>
      <c r="L192" s="88">
        <v>-58.410110000000003</v>
      </c>
    </row>
    <row r="193" spans="2:12" x14ac:dyDescent="0.25">
      <c r="B193" s="88">
        <v>10163265306.122</v>
      </c>
      <c r="C193" s="88">
        <v>-68.239547999999999</v>
      </c>
      <c r="D193" s="88">
        <v>-59.951939000000003</v>
      </c>
      <c r="J193" s="88">
        <v>10163265306.122</v>
      </c>
      <c r="K193" s="88">
        <v>-68.710296999999997</v>
      </c>
      <c r="L193" s="88">
        <v>-59.592098</v>
      </c>
    </row>
    <row r="194" spans="2:12" x14ac:dyDescent="0.25">
      <c r="B194" s="88">
        <v>10265306122.448999</v>
      </c>
      <c r="C194" s="88">
        <v>-68.950683999999995</v>
      </c>
      <c r="D194" s="88">
        <v>-59.826492000000002</v>
      </c>
      <c r="J194" s="88">
        <v>10265306122.448999</v>
      </c>
      <c r="K194" s="88">
        <v>-71.018546999999998</v>
      </c>
      <c r="L194" s="88">
        <v>-60.847434999999997</v>
      </c>
    </row>
    <row r="195" spans="2:12" x14ac:dyDescent="0.25">
      <c r="B195" s="88">
        <v>10367346938.775999</v>
      </c>
      <c r="C195" s="88">
        <v>-67.481316000000007</v>
      </c>
      <c r="D195" s="88">
        <v>-59.382648000000003</v>
      </c>
      <c r="J195" s="88">
        <v>10367346938.775999</v>
      </c>
      <c r="K195" s="88">
        <v>-72.529953000000006</v>
      </c>
      <c r="L195" s="88">
        <v>-62.003718999999997</v>
      </c>
    </row>
    <row r="196" spans="2:12" x14ac:dyDescent="0.25">
      <c r="B196" s="88">
        <v>10469387755.101999</v>
      </c>
      <c r="C196" s="88">
        <v>-66.815346000000005</v>
      </c>
      <c r="D196" s="88">
        <v>-58.577286000000001</v>
      </c>
      <c r="J196" s="88">
        <v>10469387755.101999</v>
      </c>
      <c r="K196" s="88">
        <v>-72.122253000000001</v>
      </c>
      <c r="L196" s="88">
        <v>-61.990814</v>
      </c>
    </row>
    <row r="197" spans="2:12" x14ac:dyDescent="0.25">
      <c r="B197" s="88">
        <v>10571428571.429001</v>
      </c>
      <c r="C197" s="88">
        <v>-66.417793000000003</v>
      </c>
      <c r="D197" s="88">
        <v>-58.388855</v>
      </c>
      <c r="J197" s="88">
        <v>10571428571.429001</v>
      </c>
      <c r="K197" s="88">
        <v>-70.917762999999994</v>
      </c>
      <c r="L197" s="88">
        <v>-60.907234000000003</v>
      </c>
    </row>
    <row r="198" spans="2:12" x14ac:dyDescent="0.25">
      <c r="B198" s="88">
        <v>10673469387.754999</v>
      </c>
      <c r="C198" s="88">
        <v>-66.925003000000004</v>
      </c>
      <c r="D198" s="88">
        <v>-59.179974000000001</v>
      </c>
      <c r="J198" s="88">
        <v>10673469387.754999</v>
      </c>
      <c r="K198" s="88">
        <v>-69.260559000000001</v>
      </c>
      <c r="L198" s="88">
        <v>-60.206104000000003</v>
      </c>
    </row>
    <row r="199" spans="2:12" x14ac:dyDescent="0.25">
      <c r="B199" s="88">
        <v>10775510204.082001</v>
      </c>
      <c r="C199" s="88">
        <v>-69.270470000000003</v>
      </c>
      <c r="D199" s="88">
        <v>-59.949570000000001</v>
      </c>
      <c r="J199" s="88">
        <v>10775510204.082001</v>
      </c>
      <c r="K199" s="88">
        <v>-69.974036999999996</v>
      </c>
      <c r="L199" s="88">
        <v>-59.467072000000002</v>
      </c>
    </row>
    <row r="200" spans="2:12" x14ac:dyDescent="0.25">
      <c r="B200" s="88">
        <v>10877551020.408001</v>
      </c>
      <c r="C200" s="88">
        <v>-68.864502000000002</v>
      </c>
      <c r="D200" s="88">
        <v>-60.467674000000002</v>
      </c>
      <c r="J200" s="88">
        <v>10877551020.408001</v>
      </c>
      <c r="K200" s="88">
        <v>-68.667563999999999</v>
      </c>
      <c r="L200" s="88">
        <v>-58.788077999999999</v>
      </c>
    </row>
    <row r="201" spans="2:12" x14ac:dyDescent="0.25">
      <c r="B201" s="88">
        <v>10979591836.735001</v>
      </c>
      <c r="C201" s="88">
        <v>-68.611121999999995</v>
      </c>
      <c r="D201" s="88">
        <v>-59.894790999999998</v>
      </c>
      <c r="J201" s="88">
        <v>10979591836.735001</v>
      </c>
      <c r="K201" s="88">
        <v>-67.169121000000004</v>
      </c>
      <c r="L201" s="88">
        <v>-57.447544000000001</v>
      </c>
    </row>
    <row r="202" spans="2:12" x14ac:dyDescent="0.25">
      <c r="B202" s="88">
        <v>11081632653.061001</v>
      </c>
      <c r="C202" s="88">
        <v>-67.676308000000006</v>
      </c>
      <c r="D202" s="88">
        <v>-59.700687000000002</v>
      </c>
      <c r="J202" s="88">
        <v>11081632653.061001</v>
      </c>
      <c r="K202" s="88">
        <v>-65.878936999999993</v>
      </c>
      <c r="L202" s="88">
        <v>-56.344833000000001</v>
      </c>
    </row>
    <row r="203" spans="2:12" x14ac:dyDescent="0.25">
      <c r="B203" s="88">
        <v>11183673469.388</v>
      </c>
      <c r="C203" s="88">
        <v>-68.422813000000005</v>
      </c>
      <c r="D203" s="88">
        <v>-59.395519</v>
      </c>
      <c r="J203" s="88">
        <v>11183673469.388</v>
      </c>
      <c r="K203" s="88">
        <v>-65.275627</v>
      </c>
      <c r="L203" s="88">
        <v>-55.14537</v>
      </c>
    </row>
    <row r="204" spans="2:12" x14ac:dyDescent="0.25">
      <c r="B204" s="88">
        <v>11285714285.714001</v>
      </c>
      <c r="C204" s="88">
        <v>-67.903755000000004</v>
      </c>
      <c r="D204" s="88">
        <v>-59.426833999999999</v>
      </c>
      <c r="J204" s="88">
        <v>11285714285.714001</v>
      </c>
      <c r="K204" s="88">
        <v>-63.521670999999998</v>
      </c>
      <c r="L204" s="88">
        <v>-54.826476999999997</v>
      </c>
    </row>
    <row r="205" spans="2:12" x14ac:dyDescent="0.25">
      <c r="B205" s="88">
        <v>11387755102.041</v>
      </c>
      <c r="C205" s="88">
        <v>-68.043441999999999</v>
      </c>
      <c r="D205" s="88">
        <v>-58.891978999999999</v>
      </c>
      <c r="J205" s="88">
        <v>11387755102.041</v>
      </c>
      <c r="K205" s="88">
        <v>-64.879333000000003</v>
      </c>
      <c r="L205" s="88">
        <v>-54.616996999999998</v>
      </c>
    </row>
    <row r="206" spans="2:12" x14ac:dyDescent="0.25">
      <c r="B206" s="88">
        <v>11489795918.367001</v>
      </c>
      <c r="C206" s="88">
        <v>-67.143112000000002</v>
      </c>
      <c r="D206" s="88">
        <v>-57.976391</v>
      </c>
      <c r="J206" s="88">
        <v>11489795918.367001</v>
      </c>
      <c r="K206" s="88">
        <v>-64.622826000000003</v>
      </c>
      <c r="L206" s="88">
        <v>-54.903336000000003</v>
      </c>
    </row>
    <row r="207" spans="2:12" x14ac:dyDescent="0.25">
      <c r="B207" s="88">
        <v>11591836734.694</v>
      </c>
      <c r="C207" s="88">
        <v>-65.535645000000002</v>
      </c>
      <c r="D207" s="88">
        <v>-56.737090999999999</v>
      </c>
      <c r="J207" s="88">
        <v>11591836734.694</v>
      </c>
      <c r="K207" s="88">
        <v>-64.325958</v>
      </c>
      <c r="L207" s="88">
        <v>-54.764313000000001</v>
      </c>
    </row>
    <row r="208" spans="2:12" x14ac:dyDescent="0.25">
      <c r="B208" s="88">
        <v>11693877551.02</v>
      </c>
      <c r="C208" s="88">
        <v>-64.831123000000005</v>
      </c>
      <c r="D208" s="88">
        <v>-55.745978999999998</v>
      </c>
      <c r="J208" s="88">
        <v>11693877551.02</v>
      </c>
      <c r="K208" s="88">
        <v>-64.446601999999999</v>
      </c>
      <c r="L208" s="88">
        <v>-54.241241000000002</v>
      </c>
    </row>
    <row r="209" spans="2:12" x14ac:dyDescent="0.25">
      <c r="B209" s="88">
        <v>11795918367.347</v>
      </c>
      <c r="C209" s="88">
        <v>-64.753112999999999</v>
      </c>
      <c r="D209" s="88">
        <v>-55.105953</v>
      </c>
      <c r="J209" s="88">
        <v>11795918367.347</v>
      </c>
      <c r="K209" s="88">
        <v>-62.984188000000003</v>
      </c>
      <c r="L209" s="88">
        <v>-53.793532999999996</v>
      </c>
    </row>
    <row r="210" spans="2:12" x14ac:dyDescent="0.25">
      <c r="B210" s="88">
        <v>11897959183.673</v>
      </c>
      <c r="C210" s="88">
        <v>-64.334311999999997</v>
      </c>
      <c r="D210" s="88">
        <v>-54.398105999999999</v>
      </c>
      <c r="J210" s="88">
        <v>11897959183.673</v>
      </c>
      <c r="K210" s="88">
        <v>-62.932594000000002</v>
      </c>
      <c r="L210" s="88">
        <v>-53.231506000000003</v>
      </c>
    </row>
    <row r="211" spans="2:12" x14ac:dyDescent="0.25">
      <c r="B211" s="88">
        <v>12000000000</v>
      </c>
      <c r="C211" s="88">
        <v>-63.497284000000001</v>
      </c>
      <c r="D211" s="88">
        <v>-53.782307000000003</v>
      </c>
      <c r="J211" s="88">
        <v>12000000000</v>
      </c>
      <c r="K211" s="88">
        <v>-62.728499999999997</v>
      </c>
      <c r="L211" s="88">
        <v>-53.141421999999999</v>
      </c>
    </row>
    <row r="212" spans="2:12" x14ac:dyDescent="0.25">
      <c r="B212" s="88" t="s">
        <v>21</v>
      </c>
      <c r="J212" s="88" t="s">
        <v>21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topLeftCell="A94" workbookViewId="0">
      <selection activeCell="G101" sqref="G101"/>
    </sheetView>
  </sheetViews>
  <sheetFormatPr defaultRowHeight="15" x14ac:dyDescent="0.25"/>
  <cols>
    <col min="1" max="1" width="13.7109375" style="40" customWidth="1"/>
    <col min="2" max="4" width="9.140625" style="88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2" width="9.140625" style="88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8" t="s">
        <v>95</v>
      </c>
      <c r="F1" s="6" t="s">
        <v>2</v>
      </c>
      <c r="G1" s="13" t="s">
        <v>112</v>
      </c>
      <c r="H1" s="44" t="str">
        <f>D112</f>
        <v>2Ix1L dBc Log Mag(dB)</v>
      </c>
      <c r="J1" s="88" t="s">
        <v>95</v>
      </c>
      <c r="N1" s="6" t="s">
        <v>2</v>
      </c>
      <c r="O1" s="13" t="s">
        <v>112</v>
      </c>
      <c r="P1" s="44" t="str">
        <f>L112</f>
        <v>2Ix1L dBc Log Mag(dB)</v>
      </c>
    </row>
    <row r="2" spans="1:17" x14ac:dyDescent="0.25">
      <c r="A2" s="50" t="s">
        <v>111</v>
      </c>
      <c r="B2" s="88" t="s">
        <v>259</v>
      </c>
      <c r="C2" s="88" t="s">
        <v>279</v>
      </c>
      <c r="D2" s="88" t="s">
        <v>280</v>
      </c>
      <c r="H2" s="11"/>
      <c r="I2" s="50" t="s">
        <v>108</v>
      </c>
      <c r="J2" s="88" t="s">
        <v>259</v>
      </c>
      <c r="K2" s="88" t="s">
        <v>279</v>
      </c>
      <c r="L2" s="88" t="s">
        <v>280</v>
      </c>
      <c r="P2" s="11"/>
    </row>
    <row r="3" spans="1:17" s="15" customFormat="1" x14ac:dyDescent="0.25">
      <c r="A3" s="40"/>
      <c r="B3" s="88" t="s">
        <v>303</v>
      </c>
      <c r="C3" s="88" t="s">
        <v>304</v>
      </c>
      <c r="D3" s="88" t="s">
        <v>307</v>
      </c>
      <c r="E3" s="14"/>
      <c r="F3" s="13" t="s">
        <v>12</v>
      </c>
      <c r="G3" s="13">
        <f>ABS(AVERAGE(G5:G103))</f>
        <v>75.404886808080803</v>
      </c>
      <c r="H3" s="82" t="s">
        <v>255</v>
      </c>
      <c r="I3" s="40"/>
      <c r="J3" s="88" t="s">
        <v>303</v>
      </c>
      <c r="K3" s="88" t="s">
        <v>304</v>
      </c>
      <c r="L3" s="88" t="s">
        <v>308</v>
      </c>
      <c r="M3" s="14"/>
      <c r="N3" s="13" t="s">
        <v>12</v>
      </c>
      <c r="O3" s="13">
        <f>ABS(AVERAGE(O5:O103))</f>
        <v>67.459029424242416</v>
      </c>
      <c r="P3" s="82" t="s">
        <v>255</v>
      </c>
      <c r="Q3" s="14"/>
    </row>
    <row r="4" spans="1:17" x14ac:dyDescent="0.25">
      <c r="B4" s="88" t="s">
        <v>98</v>
      </c>
      <c r="G4" s="11"/>
      <c r="H4" s="11"/>
      <c r="J4" s="88" t="s">
        <v>98</v>
      </c>
      <c r="O4" s="11"/>
      <c r="P4" s="11"/>
    </row>
    <row r="5" spans="1:17" x14ac:dyDescent="0.25">
      <c r="F5" s="6">
        <f t="shared" ref="F5:F36" si="0">B113/1000000000</f>
        <v>2.1819999999999999</v>
      </c>
      <c r="G5" s="11">
        <f>H5-5</f>
        <v>-63.305743999999997</v>
      </c>
      <c r="H5" s="6">
        <f t="shared" ref="H5:H36" si="1">D113</f>
        <v>-58.305743999999997</v>
      </c>
      <c r="N5" s="6">
        <f t="shared" ref="N5:N36" si="2">J113/1000000000</f>
        <v>2.1819999999999999</v>
      </c>
      <c r="O5" s="11">
        <f>P5-5</f>
        <v>-60.245522000000001</v>
      </c>
      <c r="P5" s="6">
        <f t="shared" ref="P5:P36" si="3">L113</f>
        <v>-55.245522000000001</v>
      </c>
    </row>
    <row r="6" spans="1:17" x14ac:dyDescent="0.25">
      <c r="F6" s="6">
        <f t="shared" si="0"/>
        <v>2.2821836734694001</v>
      </c>
      <c r="G6" s="11">
        <f t="shared" ref="G6:G69" si="4">H6-5</f>
        <v>-63.742866999999997</v>
      </c>
      <c r="H6" s="6">
        <f t="shared" si="1"/>
        <v>-58.742866999999997</v>
      </c>
      <c r="N6" s="6">
        <f t="shared" si="2"/>
        <v>2.2821836734694001</v>
      </c>
      <c r="O6" s="11">
        <f t="shared" ref="O6:O69" si="5">P6-5</f>
        <v>-60.141528999999998</v>
      </c>
      <c r="P6" s="6">
        <f t="shared" si="3"/>
        <v>-55.141528999999998</v>
      </c>
    </row>
    <row r="7" spans="1:17" x14ac:dyDescent="0.25">
      <c r="B7" s="88" t="s">
        <v>99</v>
      </c>
      <c r="F7" s="6">
        <f t="shared" si="0"/>
        <v>2.3823673469387998</v>
      </c>
      <c r="G7" s="11">
        <f t="shared" si="4"/>
        <v>-65.162945000000008</v>
      </c>
      <c r="H7" s="6">
        <f t="shared" si="1"/>
        <v>-60.162945000000001</v>
      </c>
      <c r="J7" s="88" t="s">
        <v>99</v>
      </c>
      <c r="N7" s="6">
        <f t="shared" si="2"/>
        <v>2.3823673469387998</v>
      </c>
      <c r="O7" s="11">
        <f t="shared" si="5"/>
        <v>-59.809936999999998</v>
      </c>
      <c r="P7" s="6">
        <f t="shared" si="3"/>
        <v>-54.809936999999998</v>
      </c>
    </row>
    <row r="8" spans="1:17" x14ac:dyDescent="0.25">
      <c r="B8" s="88" t="s">
        <v>19</v>
      </c>
      <c r="C8" s="88" t="s">
        <v>116</v>
      </c>
      <c r="F8" s="6">
        <f t="shared" si="0"/>
        <v>2.4825510204082</v>
      </c>
      <c r="G8" s="11">
        <f t="shared" si="4"/>
        <v>-66.470725999999999</v>
      </c>
      <c r="H8" s="6">
        <f t="shared" si="1"/>
        <v>-61.470725999999999</v>
      </c>
      <c r="J8" s="88" t="s">
        <v>19</v>
      </c>
      <c r="K8" s="88" t="s">
        <v>116</v>
      </c>
      <c r="N8" s="6">
        <f t="shared" si="2"/>
        <v>2.4825510204082</v>
      </c>
      <c r="O8" s="11">
        <f t="shared" si="5"/>
        <v>-58.809173999999999</v>
      </c>
      <c r="P8" s="6">
        <f t="shared" si="3"/>
        <v>-53.809173999999999</v>
      </c>
    </row>
    <row r="9" spans="1:17" x14ac:dyDescent="0.25">
      <c r="B9" s="88">
        <v>2091000000</v>
      </c>
      <c r="C9" s="88">
        <v>-8.3929834000000003</v>
      </c>
      <c r="F9" s="6">
        <f t="shared" si="0"/>
        <v>2.5827346938776001</v>
      </c>
      <c r="G9" s="11">
        <f t="shared" si="4"/>
        <v>-66.51353499999999</v>
      </c>
      <c r="H9" s="6">
        <f t="shared" si="1"/>
        <v>-61.513534999999997</v>
      </c>
      <c r="J9" s="88">
        <v>2091000000</v>
      </c>
      <c r="K9" s="88">
        <v>-9.6231536999999996</v>
      </c>
      <c r="N9" s="6">
        <f t="shared" si="2"/>
        <v>2.5827346938776001</v>
      </c>
      <c r="O9" s="11">
        <f t="shared" si="5"/>
        <v>-58.327796999999997</v>
      </c>
      <c r="P9" s="6">
        <f t="shared" si="3"/>
        <v>-53.327796999999997</v>
      </c>
    </row>
    <row r="10" spans="1:17" x14ac:dyDescent="0.25">
      <c r="B10" s="88">
        <v>2192112244.8979998</v>
      </c>
      <c r="C10" s="88">
        <v>-7.9747171000000003</v>
      </c>
      <c r="F10" s="6">
        <f t="shared" si="0"/>
        <v>2.6829183673468999</v>
      </c>
      <c r="G10" s="11">
        <f t="shared" si="4"/>
        <v>-64.90739099999999</v>
      </c>
      <c r="H10" s="6">
        <f t="shared" si="1"/>
        <v>-59.907390999999997</v>
      </c>
      <c r="J10" s="88">
        <v>2192112244.8979998</v>
      </c>
      <c r="K10" s="88">
        <v>-9.2188873000000005</v>
      </c>
      <c r="N10" s="6">
        <f t="shared" si="2"/>
        <v>2.6829183673468999</v>
      </c>
      <c r="O10" s="11">
        <f t="shared" si="5"/>
        <v>-58.631062</v>
      </c>
      <c r="P10" s="6">
        <f t="shared" si="3"/>
        <v>-53.631062</v>
      </c>
    </row>
    <row r="11" spans="1:17" x14ac:dyDescent="0.25">
      <c r="B11" s="88">
        <v>2293224489.7958999</v>
      </c>
      <c r="C11" s="88">
        <v>-7.7721539000000002</v>
      </c>
      <c r="F11" s="6">
        <f t="shared" si="0"/>
        <v>2.7831020408163001</v>
      </c>
      <c r="G11" s="11">
        <f t="shared" si="4"/>
        <v>-64.118133999999998</v>
      </c>
      <c r="H11" s="6">
        <f t="shared" si="1"/>
        <v>-59.118133999999998</v>
      </c>
      <c r="J11" s="88">
        <v>2293224489.7958999</v>
      </c>
      <c r="K11" s="88">
        <v>-8.6851187000000003</v>
      </c>
      <c r="N11" s="6">
        <f t="shared" si="2"/>
        <v>2.7831020408163001</v>
      </c>
      <c r="O11" s="11">
        <f t="shared" si="5"/>
        <v>-58.448543999999998</v>
      </c>
      <c r="P11" s="6">
        <f t="shared" si="3"/>
        <v>-53.448543999999998</v>
      </c>
    </row>
    <row r="12" spans="1:17" x14ac:dyDescent="0.25">
      <c r="B12" s="88">
        <v>2394336734.6939001</v>
      </c>
      <c r="C12" s="88">
        <v>-7.5319672000000004</v>
      </c>
      <c r="F12" s="6">
        <f t="shared" si="0"/>
        <v>2.8832857142856998</v>
      </c>
      <c r="G12" s="11">
        <f t="shared" si="4"/>
        <v>-63.056590999999997</v>
      </c>
      <c r="H12" s="6">
        <f t="shared" si="1"/>
        <v>-58.056590999999997</v>
      </c>
      <c r="J12" s="88">
        <v>2394336734.6939001</v>
      </c>
      <c r="K12" s="88">
        <v>-8.2776203000000006</v>
      </c>
      <c r="N12" s="6">
        <f t="shared" si="2"/>
        <v>2.8832857142856998</v>
      </c>
      <c r="O12" s="11">
        <f t="shared" si="5"/>
        <v>-58.075825000000002</v>
      </c>
      <c r="P12" s="6">
        <f t="shared" si="3"/>
        <v>-53.075825000000002</v>
      </c>
    </row>
    <row r="13" spans="1:17" x14ac:dyDescent="0.25">
      <c r="B13" s="88">
        <v>2495448979.5918002</v>
      </c>
      <c r="C13" s="88">
        <v>-7.4365462999999998</v>
      </c>
      <c r="F13" s="6">
        <f t="shared" si="0"/>
        <v>2.9834693877551</v>
      </c>
      <c r="G13" s="11">
        <f t="shared" si="4"/>
        <v>-62.662444999999998</v>
      </c>
      <c r="H13" s="6">
        <f t="shared" si="1"/>
        <v>-57.662444999999998</v>
      </c>
      <c r="J13" s="88">
        <v>2495448979.5918002</v>
      </c>
      <c r="K13" s="88">
        <v>-7.9025426000000003</v>
      </c>
      <c r="N13" s="6">
        <f t="shared" si="2"/>
        <v>2.9834693877551</v>
      </c>
      <c r="O13" s="11">
        <f t="shared" si="5"/>
        <v>-57.200702999999997</v>
      </c>
      <c r="P13" s="6">
        <f t="shared" si="3"/>
        <v>-52.200702999999997</v>
      </c>
    </row>
    <row r="14" spans="1:17" x14ac:dyDescent="0.25">
      <c r="B14" s="88">
        <v>2596561224.4898</v>
      </c>
      <c r="C14" s="88">
        <v>-7.4788212999999999</v>
      </c>
      <c r="F14" s="6">
        <f t="shared" si="0"/>
        <v>3.0836530612245001</v>
      </c>
      <c r="G14" s="11">
        <f t="shared" si="4"/>
        <v>-61.686993000000001</v>
      </c>
      <c r="H14" s="6">
        <f t="shared" si="1"/>
        <v>-56.686993000000001</v>
      </c>
      <c r="J14" s="88">
        <v>2596561224.4898</v>
      </c>
      <c r="K14" s="88">
        <v>-7.7424879000000004</v>
      </c>
      <c r="N14" s="6">
        <f t="shared" si="2"/>
        <v>3.0836530612245001</v>
      </c>
      <c r="O14" s="11">
        <f t="shared" si="5"/>
        <v>-56.433143999999999</v>
      </c>
      <c r="P14" s="6">
        <f t="shared" si="3"/>
        <v>-51.433143999999999</v>
      </c>
    </row>
    <row r="15" spans="1:17" x14ac:dyDescent="0.25">
      <c r="B15" s="88">
        <v>2697673469.3878002</v>
      </c>
      <c r="C15" s="88">
        <v>-7.4618019999999996</v>
      </c>
      <c r="F15" s="6">
        <f t="shared" si="0"/>
        <v>3.1838367346939003</v>
      </c>
      <c r="G15" s="11">
        <f t="shared" si="4"/>
        <v>-61.781891000000002</v>
      </c>
      <c r="H15" s="6">
        <f t="shared" si="1"/>
        <v>-56.781891000000002</v>
      </c>
      <c r="J15" s="88">
        <v>2697673469.3878002</v>
      </c>
      <c r="K15" s="88">
        <v>-7.5260629999999997</v>
      </c>
      <c r="N15" s="6">
        <f t="shared" si="2"/>
        <v>3.1838367346939003</v>
      </c>
      <c r="O15" s="11">
        <f t="shared" si="5"/>
        <v>-57.084769999999999</v>
      </c>
      <c r="P15" s="6">
        <f t="shared" si="3"/>
        <v>-52.084769999999999</v>
      </c>
    </row>
    <row r="16" spans="1:17" x14ac:dyDescent="0.25">
      <c r="B16" s="88">
        <v>2798785714.2856998</v>
      </c>
      <c r="C16" s="88">
        <v>-7.5785574999999996</v>
      </c>
      <c r="F16" s="6">
        <f t="shared" si="0"/>
        <v>3.2840204081633</v>
      </c>
      <c r="G16" s="11">
        <f t="shared" si="4"/>
        <v>-61.453636000000003</v>
      </c>
      <c r="H16" s="6">
        <f t="shared" si="1"/>
        <v>-56.453636000000003</v>
      </c>
      <c r="J16" s="88">
        <v>2798785714.2856998</v>
      </c>
      <c r="K16" s="88">
        <v>-7.4651427000000004</v>
      </c>
      <c r="N16" s="6">
        <f t="shared" si="2"/>
        <v>3.2840204081633</v>
      </c>
      <c r="O16" s="11">
        <f t="shared" si="5"/>
        <v>-58.351643000000003</v>
      </c>
      <c r="P16" s="6">
        <f t="shared" si="3"/>
        <v>-53.351643000000003</v>
      </c>
    </row>
    <row r="17" spans="2:16" x14ac:dyDescent="0.25">
      <c r="B17" s="88">
        <v>2899897959.1837001</v>
      </c>
      <c r="C17" s="88">
        <v>-7.5530752999999997</v>
      </c>
      <c r="F17" s="6">
        <f t="shared" si="0"/>
        <v>3.3842040816327001</v>
      </c>
      <c r="G17" s="11">
        <f t="shared" si="4"/>
        <v>-61.889099000000002</v>
      </c>
      <c r="H17" s="6">
        <f t="shared" si="1"/>
        <v>-56.889099000000002</v>
      </c>
      <c r="J17" s="88">
        <v>2899897959.1837001</v>
      </c>
      <c r="K17" s="88">
        <v>-7.3306598999999997</v>
      </c>
      <c r="N17" s="6">
        <f t="shared" si="2"/>
        <v>3.3842040816327001</v>
      </c>
      <c r="O17" s="11">
        <f t="shared" si="5"/>
        <v>-60.220847999999997</v>
      </c>
      <c r="P17" s="6">
        <f t="shared" si="3"/>
        <v>-55.220847999999997</v>
      </c>
    </row>
    <row r="18" spans="2:16" x14ac:dyDescent="0.25">
      <c r="B18" s="88">
        <v>3001010204.0816002</v>
      </c>
      <c r="C18" s="88">
        <v>-7.6815218999999999</v>
      </c>
      <c r="F18" s="6">
        <f t="shared" si="0"/>
        <v>3.4843877551020004</v>
      </c>
      <c r="G18" s="11">
        <f t="shared" si="4"/>
        <v>-61.837100999999997</v>
      </c>
      <c r="H18" s="6">
        <f t="shared" si="1"/>
        <v>-56.837100999999997</v>
      </c>
      <c r="J18" s="88">
        <v>3001010204.0816002</v>
      </c>
      <c r="K18" s="88">
        <v>-7.3659214999999998</v>
      </c>
      <c r="N18" s="6">
        <f t="shared" si="2"/>
        <v>3.4843877551020004</v>
      </c>
      <c r="O18" s="11">
        <f t="shared" si="5"/>
        <v>-61.415573000000002</v>
      </c>
      <c r="P18" s="6">
        <f t="shared" si="3"/>
        <v>-56.415573000000002</v>
      </c>
    </row>
    <row r="19" spans="2:16" x14ac:dyDescent="0.25">
      <c r="B19" s="88">
        <v>3102122448.9796</v>
      </c>
      <c r="C19" s="88">
        <v>-7.6526503999999997</v>
      </c>
      <c r="F19" s="6">
        <f t="shared" si="0"/>
        <v>3.5845714285714001</v>
      </c>
      <c r="G19" s="11">
        <f t="shared" si="4"/>
        <v>-62.499851</v>
      </c>
      <c r="H19" s="6">
        <f t="shared" si="1"/>
        <v>-57.499851</v>
      </c>
      <c r="J19" s="88">
        <v>3102122448.9796</v>
      </c>
      <c r="K19" s="88">
        <v>-7.3450617999999999</v>
      </c>
      <c r="N19" s="6">
        <f t="shared" si="2"/>
        <v>3.5845714285714001</v>
      </c>
      <c r="O19" s="11">
        <f t="shared" si="5"/>
        <v>-62.29195</v>
      </c>
      <c r="P19" s="6">
        <f t="shared" si="3"/>
        <v>-57.29195</v>
      </c>
    </row>
    <row r="20" spans="2:16" x14ac:dyDescent="0.25">
      <c r="B20" s="88">
        <v>3203234693.8776002</v>
      </c>
      <c r="C20" s="88">
        <v>-7.7456893999999998</v>
      </c>
      <c r="F20" s="6">
        <f t="shared" si="0"/>
        <v>3.6847551020408003</v>
      </c>
      <c r="G20" s="11">
        <f t="shared" si="4"/>
        <v>-62.543391999999997</v>
      </c>
      <c r="H20" s="6">
        <f t="shared" si="1"/>
        <v>-57.543391999999997</v>
      </c>
      <c r="J20" s="88">
        <v>3203234693.8776002</v>
      </c>
      <c r="K20" s="88">
        <v>-7.4850507000000004</v>
      </c>
      <c r="N20" s="6">
        <f t="shared" si="2"/>
        <v>3.6847551020408003</v>
      </c>
      <c r="O20" s="11">
        <f t="shared" si="5"/>
        <v>-63.297756</v>
      </c>
      <c r="P20" s="6">
        <f t="shared" si="3"/>
        <v>-58.297756</v>
      </c>
    </row>
    <row r="21" spans="2:16" x14ac:dyDescent="0.25">
      <c r="B21" s="88">
        <v>3304346938.7754998</v>
      </c>
      <c r="C21" s="88">
        <v>-7.7260097999999999</v>
      </c>
      <c r="F21" s="6">
        <f t="shared" si="0"/>
        <v>3.7849387755102</v>
      </c>
      <c r="G21" s="11">
        <f t="shared" si="4"/>
        <v>-63.610469999999999</v>
      </c>
      <c r="H21" s="6">
        <f t="shared" si="1"/>
        <v>-58.610469999999999</v>
      </c>
      <c r="J21" s="88">
        <v>3304346938.7754998</v>
      </c>
      <c r="K21" s="88">
        <v>-7.5452547000000001</v>
      </c>
      <c r="N21" s="6">
        <f t="shared" si="2"/>
        <v>3.7849387755102</v>
      </c>
      <c r="O21" s="11">
        <f t="shared" si="5"/>
        <v>-65.098148000000009</v>
      </c>
      <c r="P21" s="6">
        <f t="shared" si="3"/>
        <v>-60.098148000000002</v>
      </c>
    </row>
    <row r="22" spans="2:16" x14ac:dyDescent="0.25">
      <c r="B22" s="88">
        <v>3405459183.6735001</v>
      </c>
      <c r="C22" s="88">
        <v>-7.7111958999999999</v>
      </c>
      <c r="F22" s="6">
        <f t="shared" si="0"/>
        <v>3.8851224489796001</v>
      </c>
      <c r="G22" s="11">
        <f t="shared" si="4"/>
        <v>-62.602673000000003</v>
      </c>
      <c r="H22" s="6">
        <f t="shared" si="1"/>
        <v>-57.602673000000003</v>
      </c>
      <c r="J22" s="88">
        <v>3405459183.6735001</v>
      </c>
      <c r="K22" s="88">
        <v>-7.6048923000000004</v>
      </c>
      <c r="N22" s="6">
        <f t="shared" si="2"/>
        <v>3.8851224489796001</v>
      </c>
      <c r="O22" s="11">
        <f t="shared" si="5"/>
        <v>-67.042319999999989</v>
      </c>
      <c r="P22" s="6">
        <f t="shared" si="3"/>
        <v>-62.042319999999997</v>
      </c>
    </row>
    <row r="23" spans="2:16" x14ac:dyDescent="0.25">
      <c r="B23" s="88">
        <v>3506571428.5714002</v>
      </c>
      <c r="C23" s="88">
        <v>-7.6973886</v>
      </c>
      <c r="F23" s="6">
        <f t="shared" si="0"/>
        <v>3.9853061224489998</v>
      </c>
      <c r="G23" s="11">
        <f t="shared" si="4"/>
        <v>-62.271866000000003</v>
      </c>
      <c r="H23" s="6">
        <f t="shared" si="1"/>
        <v>-57.271866000000003</v>
      </c>
      <c r="J23" s="88">
        <v>3506571428.5714002</v>
      </c>
      <c r="K23" s="88">
        <v>-7.7368569000000003</v>
      </c>
      <c r="N23" s="6">
        <f t="shared" si="2"/>
        <v>3.9853061224489998</v>
      </c>
      <c r="O23" s="11">
        <f t="shared" si="5"/>
        <v>-69.998512000000005</v>
      </c>
      <c r="P23" s="6">
        <f t="shared" si="3"/>
        <v>-64.998512000000005</v>
      </c>
    </row>
    <row r="24" spans="2:16" x14ac:dyDescent="0.25">
      <c r="B24" s="88">
        <v>3607683673.4693999</v>
      </c>
      <c r="C24" s="88">
        <v>-7.7322515999999997</v>
      </c>
      <c r="F24" s="6">
        <f t="shared" si="0"/>
        <v>4.0854897959183996</v>
      </c>
      <c r="G24" s="11">
        <f t="shared" si="4"/>
        <v>-63.281756999999999</v>
      </c>
      <c r="H24" s="6">
        <f t="shared" si="1"/>
        <v>-58.281756999999999</v>
      </c>
      <c r="J24" s="88">
        <v>3607683673.4693999</v>
      </c>
      <c r="K24" s="88">
        <v>-7.8437175999999997</v>
      </c>
      <c r="N24" s="6">
        <f t="shared" si="2"/>
        <v>4.0854897959183996</v>
      </c>
      <c r="O24" s="11">
        <f t="shared" si="5"/>
        <v>-71.925560000000004</v>
      </c>
      <c r="P24" s="6">
        <f t="shared" si="3"/>
        <v>-66.925560000000004</v>
      </c>
    </row>
    <row r="25" spans="2:16" x14ac:dyDescent="0.25">
      <c r="B25" s="88">
        <v>3708795918.3673</v>
      </c>
      <c r="C25" s="88">
        <v>-7.7749414000000003</v>
      </c>
      <c r="F25" s="6">
        <f t="shared" si="0"/>
        <v>4.1856734693878002</v>
      </c>
      <c r="G25" s="11">
        <f t="shared" si="4"/>
        <v>-65.002662999999998</v>
      </c>
      <c r="H25" s="6">
        <f t="shared" si="1"/>
        <v>-60.002662999999998</v>
      </c>
      <c r="J25" s="88">
        <v>3708795918.3673</v>
      </c>
      <c r="K25" s="88">
        <v>-7.9766202000000002</v>
      </c>
      <c r="N25" s="6">
        <f t="shared" si="2"/>
        <v>4.1856734693878002</v>
      </c>
      <c r="O25" s="11">
        <f t="shared" si="5"/>
        <v>-72.615532000000002</v>
      </c>
      <c r="P25" s="6">
        <f t="shared" si="3"/>
        <v>-67.615532000000002</v>
      </c>
    </row>
    <row r="26" spans="2:16" x14ac:dyDescent="0.25">
      <c r="B26" s="88">
        <v>3809908163.2652998</v>
      </c>
      <c r="C26" s="88">
        <v>-7.6908579000000001</v>
      </c>
      <c r="F26" s="6">
        <f t="shared" si="0"/>
        <v>4.2858571428571004</v>
      </c>
      <c r="G26" s="11">
        <f t="shared" si="4"/>
        <v>-66.185344999999998</v>
      </c>
      <c r="H26" s="6">
        <f t="shared" si="1"/>
        <v>-61.185344999999998</v>
      </c>
      <c r="J26" s="88">
        <v>3809908163.2652998</v>
      </c>
      <c r="K26" s="88">
        <v>-8.0612860000000008</v>
      </c>
      <c r="N26" s="6">
        <f t="shared" si="2"/>
        <v>4.2858571428571004</v>
      </c>
      <c r="O26" s="11">
        <f t="shared" si="5"/>
        <v>-71.897141000000005</v>
      </c>
      <c r="P26" s="6">
        <f t="shared" si="3"/>
        <v>-66.897141000000005</v>
      </c>
    </row>
    <row r="27" spans="2:16" x14ac:dyDescent="0.25">
      <c r="B27" s="88">
        <v>3911020408.1633</v>
      </c>
      <c r="C27" s="88">
        <v>-7.6017827999999996</v>
      </c>
      <c r="F27" s="6">
        <f t="shared" si="0"/>
        <v>4.3860408163265001</v>
      </c>
      <c r="G27" s="11">
        <f t="shared" si="4"/>
        <v>-64.70449099999999</v>
      </c>
      <c r="H27" s="6">
        <f t="shared" si="1"/>
        <v>-59.704490999999997</v>
      </c>
      <c r="J27" s="88">
        <v>3911020408.1633</v>
      </c>
      <c r="K27" s="88">
        <v>-8.1366501000000007</v>
      </c>
      <c r="N27" s="6">
        <f t="shared" si="2"/>
        <v>4.3860408163265001</v>
      </c>
      <c r="O27" s="11">
        <f t="shared" si="5"/>
        <v>-71.216910999999996</v>
      </c>
      <c r="P27" s="6">
        <f t="shared" si="3"/>
        <v>-66.216910999999996</v>
      </c>
    </row>
    <row r="28" spans="2:16" x14ac:dyDescent="0.25">
      <c r="B28" s="88">
        <v>4012132653.0612001</v>
      </c>
      <c r="C28" s="88">
        <v>-7.5699896999999998</v>
      </c>
      <c r="F28" s="6">
        <f t="shared" si="0"/>
        <v>4.4862244897959007</v>
      </c>
      <c r="G28" s="11">
        <f t="shared" si="4"/>
        <v>-65.639388999999994</v>
      </c>
      <c r="H28" s="6">
        <f t="shared" si="1"/>
        <v>-60.639389000000001</v>
      </c>
      <c r="J28" s="88">
        <v>4012132653.0612001</v>
      </c>
      <c r="K28" s="88">
        <v>-8.2082786999999993</v>
      </c>
      <c r="N28" s="6">
        <f t="shared" si="2"/>
        <v>4.4862244897959007</v>
      </c>
      <c r="O28" s="11">
        <f t="shared" si="5"/>
        <v>-71.869964999999993</v>
      </c>
      <c r="P28" s="6">
        <f t="shared" si="3"/>
        <v>-66.869964999999993</v>
      </c>
    </row>
    <row r="29" spans="2:16" x14ac:dyDescent="0.25">
      <c r="B29" s="88">
        <v>4113244897.9591999</v>
      </c>
      <c r="C29" s="88">
        <v>-7.5348153</v>
      </c>
      <c r="F29" s="6">
        <f t="shared" si="0"/>
        <v>4.5864081632652995</v>
      </c>
      <c r="G29" s="11">
        <f t="shared" si="4"/>
        <v>-67.556877</v>
      </c>
      <c r="H29" s="6">
        <f t="shared" si="1"/>
        <v>-62.556877</v>
      </c>
      <c r="J29" s="88">
        <v>4113244897.9591999</v>
      </c>
      <c r="K29" s="88">
        <v>-8.3332070999999992</v>
      </c>
      <c r="N29" s="6">
        <f t="shared" si="2"/>
        <v>4.5864081632652995</v>
      </c>
      <c r="O29" s="11">
        <f t="shared" si="5"/>
        <v>-71.762084999999999</v>
      </c>
      <c r="P29" s="6">
        <f t="shared" si="3"/>
        <v>-66.762084999999999</v>
      </c>
    </row>
    <row r="30" spans="2:16" x14ac:dyDescent="0.25">
      <c r="B30" s="88">
        <v>4214357142.8571</v>
      </c>
      <c r="C30" s="88">
        <v>-7.4962286999999996</v>
      </c>
      <c r="F30" s="6">
        <f t="shared" si="0"/>
        <v>4.6865918367347001</v>
      </c>
      <c r="G30" s="11">
        <f t="shared" si="4"/>
        <v>-70.044960000000003</v>
      </c>
      <c r="H30" s="6">
        <f t="shared" si="1"/>
        <v>-65.044960000000003</v>
      </c>
      <c r="J30" s="88">
        <v>4214357142.8571</v>
      </c>
      <c r="K30" s="88">
        <v>-8.3913393000000003</v>
      </c>
      <c r="N30" s="6">
        <f t="shared" si="2"/>
        <v>4.6865918367347001</v>
      </c>
      <c r="O30" s="11">
        <f t="shared" si="5"/>
        <v>-71.900597000000005</v>
      </c>
      <c r="P30" s="6">
        <f t="shared" si="3"/>
        <v>-66.900597000000005</v>
      </c>
    </row>
    <row r="31" spans="2:16" x14ac:dyDescent="0.25">
      <c r="B31" s="88">
        <v>4315469387.7551003</v>
      </c>
      <c r="C31" s="88">
        <v>-7.5335732000000002</v>
      </c>
      <c r="F31" s="6">
        <f t="shared" si="0"/>
        <v>4.7867755102040999</v>
      </c>
      <c r="G31" s="11">
        <f t="shared" si="4"/>
        <v>-72.055458000000002</v>
      </c>
      <c r="H31" s="6">
        <f t="shared" si="1"/>
        <v>-67.055458000000002</v>
      </c>
      <c r="J31" s="88">
        <v>4315469387.7551003</v>
      </c>
      <c r="K31" s="88">
        <v>-8.4607363000000007</v>
      </c>
      <c r="N31" s="6">
        <f t="shared" si="2"/>
        <v>4.7867755102040999</v>
      </c>
      <c r="O31" s="11">
        <f t="shared" si="5"/>
        <v>-73.334984000000006</v>
      </c>
      <c r="P31" s="6">
        <f t="shared" si="3"/>
        <v>-68.334984000000006</v>
      </c>
    </row>
    <row r="32" spans="2:16" x14ac:dyDescent="0.25">
      <c r="B32" s="88">
        <v>4416581632.6531</v>
      </c>
      <c r="C32" s="88">
        <v>-7.5148739999999998</v>
      </c>
      <c r="F32" s="6">
        <f t="shared" si="0"/>
        <v>4.8869591836735005</v>
      </c>
      <c r="G32" s="11">
        <f t="shared" si="4"/>
        <v>-74.834106000000006</v>
      </c>
      <c r="H32" s="6">
        <f t="shared" si="1"/>
        <v>-69.834106000000006</v>
      </c>
      <c r="J32" s="88">
        <v>4416581632.6531</v>
      </c>
      <c r="K32" s="88">
        <v>-8.4946642000000008</v>
      </c>
      <c r="N32" s="6">
        <f t="shared" si="2"/>
        <v>4.8869591836735005</v>
      </c>
      <c r="O32" s="11">
        <f t="shared" si="5"/>
        <v>-74.584854000000007</v>
      </c>
      <c r="P32" s="6">
        <f t="shared" si="3"/>
        <v>-69.584854000000007</v>
      </c>
    </row>
    <row r="33" spans="2:16" x14ac:dyDescent="0.25">
      <c r="B33" s="88">
        <v>4517693877.5509996</v>
      </c>
      <c r="C33" s="88">
        <v>-7.4808192</v>
      </c>
      <c r="F33" s="6">
        <f t="shared" si="0"/>
        <v>4.9871428571429002</v>
      </c>
      <c r="G33" s="11">
        <f t="shared" si="4"/>
        <v>-77.296065999999996</v>
      </c>
      <c r="H33" s="6">
        <f t="shared" si="1"/>
        <v>-72.296065999999996</v>
      </c>
      <c r="J33" s="88">
        <v>4517693877.5509996</v>
      </c>
      <c r="K33" s="88">
        <v>-8.5190543999999999</v>
      </c>
      <c r="N33" s="6">
        <f t="shared" si="2"/>
        <v>4.9871428571429002</v>
      </c>
      <c r="O33" s="11">
        <f t="shared" si="5"/>
        <v>-74.670944000000006</v>
      </c>
      <c r="P33" s="6">
        <f t="shared" si="3"/>
        <v>-69.670944000000006</v>
      </c>
    </row>
    <row r="34" spans="2:16" x14ac:dyDescent="0.25">
      <c r="B34" s="88">
        <v>4618806122.4490004</v>
      </c>
      <c r="C34" s="88">
        <v>-7.539669</v>
      </c>
      <c r="F34" s="6">
        <f t="shared" si="0"/>
        <v>5.0873265306121995</v>
      </c>
      <c r="G34" s="11">
        <f t="shared" si="4"/>
        <v>-78.621307000000002</v>
      </c>
      <c r="H34" s="6">
        <f t="shared" si="1"/>
        <v>-73.621307000000002</v>
      </c>
      <c r="J34" s="88">
        <v>4618806122.4490004</v>
      </c>
      <c r="K34" s="88">
        <v>-8.5194006000000009</v>
      </c>
      <c r="N34" s="6">
        <f t="shared" si="2"/>
        <v>5.0873265306121995</v>
      </c>
      <c r="O34" s="11">
        <f t="shared" si="5"/>
        <v>-72.531638999999998</v>
      </c>
      <c r="P34" s="6">
        <f t="shared" si="3"/>
        <v>-67.531638999999998</v>
      </c>
    </row>
    <row r="35" spans="2:16" x14ac:dyDescent="0.25">
      <c r="B35" s="88">
        <v>4719918367.3469</v>
      </c>
      <c r="C35" s="88">
        <v>-7.5603366000000003</v>
      </c>
      <c r="F35" s="6">
        <f t="shared" si="0"/>
        <v>5.1875102040816001</v>
      </c>
      <c r="G35" s="11">
        <f t="shared" si="4"/>
        <v>-79.683387999999994</v>
      </c>
      <c r="H35" s="6">
        <f t="shared" si="1"/>
        <v>-74.683387999999994</v>
      </c>
      <c r="J35" s="88">
        <v>4719918367.3469</v>
      </c>
      <c r="K35" s="88">
        <v>-8.5079699000000009</v>
      </c>
      <c r="N35" s="6">
        <f t="shared" si="2"/>
        <v>5.1875102040816001</v>
      </c>
      <c r="O35" s="11">
        <f t="shared" si="5"/>
        <v>-70.627678000000003</v>
      </c>
      <c r="P35" s="6">
        <f t="shared" si="3"/>
        <v>-65.627678000000003</v>
      </c>
    </row>
    <row r="36" spans="2:16" x14ac:dyDescent="0.25">
      <c r="B36" s="88">
        <v>4821030612.2448997</v>
      </c>
      <c r="C36" s="88">
        <v>-7.6316747999999999</v>
      </c>
      <c r="F36" s="6">
        <f t="shared" si="0"/>
        <v>5.2876938775509998</v>
      </c>
      <c r="G36" s="11">
        <f t="shared" si="4"/>
        <v>-80.441520999999995</v>
      </c>
      <c r="H36" s="6">
        <f t="shared" si="1"/>
        <v>-75.441520999999995</v>
      </c>
      <c r="J36" s="88">
        <v>4821030612.2448997</v>
      </c>
      <c r="K36" s="88">
        <v>-8.5418158000000002</v>
      </c>
      <c r="N36" s="6">
        <f t="shared" si="2"/>
        <v>5.2876938775509998</v>
      </c>
      <c r="O36" s="11">
        <f t="shared" si="5"/>
        <v>-70.116958999999994</v>
      </c>
      <c r="P36" s="6">
        <f t="shared" si="3"/>
        <v>-65.116958999999994</v>
      </c>
    </row>
    <row r="37" spans="2:16" x14ac:dyDescent="0.25">
      <c r="B37" s="88">
        <v>4922142857.1429005</v>
      </c>
      <c r="C37" s="88">
        <v>-7.6337595</v>
      </c>
      <c r="F37" s="6">
        <f t="shared" ref="F37:F68" si="6">B145/1000000000</f>
        <v>5.3878775510204004</v>
      </c>
      <c r="G37" s="11">
        <f t="shared" si="4"/>
        <v>-81.363799999999998</v>
      </c>
      <c r="H37" s="6">
        <f t="shared" ref="H37:H68" si="7">D145</f>
        <v>-76.363799999999998</v>
      </c>
      <c r="J37" s="88">
        <v>4922142857.1429005</v>
      </c>
      <c r="K37" s="88">
        <v>-8.5817385000000002</v>
      </c>
      <c r="N37" s="6">
        <f t="shared" ref="N37:N68" si="8">J145/1000000000</f>
        <v>5.3878775510204004</v>
      </c>
      <c r="O37" s="11">
        <f t="shared" si="5"/>
        <v>-69.107085999999995</v>
      </c>
      <c r="P37" s="6">
        <f t="shared" ref="P37:P68" si="9">L145</f>
        <v>-64.107085999999995</v>
      </c>
    </row>
    <row r="38" spans="2:16" x14ac:dyDescent="0.25">
      <c r="B38" s="88">
        <v>5023255102.0408001</v>
      </c>
      <c r="C38" s="88">
        <v>-7.7150654999999997</v>
      </c>
      <c r="F38" s="6">
        <f t="shared" si="6"/>
        <v>5.4880612244898002</v>
      </c>
      <c r="G38" s="11">
        <f t="shared" si="4"/>
        <v>-81.307372999999998</v>
      </c>
      <c r="H38" s="6">
        <f t="shared" si="7"/>
        <v>-76.307372999999998</v>
      </c>
      <c r="J38" s="88">
        <v>5023255102.0408001</v>
      </c>
      <c r="K38" s="88">
        <v>-8.6708192999999998</v>
      </c>
      <c r="N38" s="6">
        <f t="shared" si="8"/>
        <v>5.4880612244898002</v>
      </c>
      <c r="O38" s="11">
        <f t="shared" si="5"/>
        <v>-68.453461000000004</v>
      </c>
      <c r="P38" s="6">
        <f t="shared" si="9"/>
        <v>-63.453460999999997</v>
      </c>
    </row>
    <row r="39" spans="2:16" x14ac:dyDescent="0.25">
      <c r="B39" s="88">
        <v>5124367346.9387999</v>
      </c>
      <c r="C39" s="88">
        <v>-7.8043518000000001</v>
      </c>
      <c r="F39" s="6">
        <f t="shared" si="6"/>
        <v>5.5882448979591999</v>
      </c>
      <c r="G39" s="11">
        <f t="shared" si="4"/>
        <v>-81.754547000000002</v>
      </c>
      <c r="H39" s="6">
        <f t="shared" si="7"/>
        <v>-76.754547000000002</v>
      </c>
      <c r="J39" s="88">
        <v>5124367346.9387999</v>
      </c>
      <c r="K39" s="88">
        <v>-8.7382106999999998</v>
      </c>
      <c r="N39" s="6">
        <f t="shared" si="8"/>
        <v>5.5882448979591999</v>
      </c>
      <c r="O39" s="11">
        <f t="shared" si="5"/>
        <v>-67.350867999999991</v>
      </c>
      <c r="P39" s="6">
        <f t="shared" si="9"/>
        <v>-62.350867999999998</v>
      </c>
    </row>
    <row r="40" spans="2:16" x14ac:dyDescent="0.25">
      <c r="B40" s="88">
        <v>5225479591.8367004</v>
      </c>
      <c r="C40" s="88">
        <v>-7.7866454000000003</v>
      </c>
      <c r="F40" s="6">
        <f t="shared" si="6"/>
        <v>5.6884285714286005</v>
      </c>
      <c r="G40" s="11">
        <f t="shared" si="4"/>
        <v>-82.183228</v>
      </c>
      <c r="H40" s="6">
        <f t="shared" si="7"/>
        <v>-77.183228</v>
      </c>
      <c r="J40" s="88">
        <v>5225479591.8367004</v>
      </c>
      <c r="K40" s="88">
        <v>-8.7843789999999995</v>
      </c>
      <c r="N40" s="6">
        <f t="shared" si="8"/>
        <v>5.6884285714286005</v>
      </c>
      <c r="O40" s="11">
        <f t="shared" si="5"/>
        <v>-67.644706999999997</v>
      </c>
      <c r="P40" s="6">
        <f t="shared" si="9"/>
        <v>-62.644706999999997</v>
      </c>
    </row>
    <row r="41" spans="2:16" x14ac:dyDescent="0.25">
      <c r="B41" s="88">
        <v>5326591836.7347002</v>
      </c>
      <c r="C41" s="88">
        <v>-7.7702394000000004</v>
      </c>
      <c r="F41" s="6">
        <f t="shared" si="6"/>
        <v>5.7886122448980002</v>
      </c>
      <c r="G41" s="11">
        <f t="shared" si="4"/>
        <v>-81.995293000000004</v>
      </c>
      <c r="H41" s="6">
        <f t="shared" si="7"/>
        <v>-76.995293000000004</v>
      </c>
      <c r="J41" s="88">
        <v>5326591836.7347002</v>
      </c>
      <c r="K41" s="88">
        <v>-8.9055586000000009</v>
      </c>
      <c r="N41" s="6">
        <f t="shared" si="8"/>
        <v>5.7886122448980002</v>
      </c>
      <c r="O41" s="11">
        <f t="shared" si="5"/>
        <v>-68.536452999999995</v>
      </c>
      <c r="P41" s="6">
        <f t="shared" si="9"/>
        <v>-63.536453000000002</v>
      </c>
    </row>
    <row r="42" spans="2:16" x14ac:dyDescent="0.25">
      <c r="B42" s="88">
        <v>5427704081.6327</v>
      </c>
      <c r="C42" s="88">
        <v>-7.6834898000000003</v>
      </c>
      <c r="F42" s="6">
        <f t="shared" si="6"/>
        <v>5.8887959183673004</v>
      </c>
      <c r="G42" s="11">
        <f t="shared" si="4"/>
        <v>-81.774299999999997</v>
      </c>
      <c r="H42" s="6">
        <f t="shared" si="7"/>
        <v>-76.774299999999997</v>
      </c>
      <c r="J42" s="88">
        <v>5427704081.6327</v>
      </c>
      <c r="K42" s="88">
        <v>-9.0109148000000001</v>
      </c>
      <c r="N42" s="6">
        <f t="shared" si="8"/>
        <v>5.8887959183673004</v>
      </c>
      <c r="O42" s="11">
        <f t="shared" si="5"/>
        <v>-69.627257999999998</v>
      </c>
      <c r="P42" s="6">
        <f t="shared" si="9"/>
        <v>-64.627257999999998</v>
      </c>
    </row>
    <row r="43" spans="2:16" x14ac:dyDescent="0.25">
      <c r="B43" s="88">
        <v>5528816326.5305996</v>
      </c>
      <c r="C43" s="88">
        <v>-7.6284051000000002</v>
      </c>
      <c r="F43" s="6">
        <f t="shared" si="6"/>
        <v>5.9889795918367001</v>
      </c>
      <c r="G43" s="11">
        <f t="shared" si="4"/>
        <v>-81.312423999999993</v>
      </c>
      <c r="H43" s="6">
        <f t="shared" si="7"/>
        <v>-76.312423999999993</v>
      </c>
      <c r="J43" s="88">
        <v>5528816326.5305996</v>
      </c>
      <c r="K43" s="88">
        <v>-9.0862082999999991</v>
      </c>
      <c r="N43" s="6">
        <f t="shared" si="8"/>
        <v>5.9889795918367001</v>
      </c>
      <c r="O43" s="11">
        <f t="shared" si="5"/>
        <v>-70.769362999999998</v>
      </c>
      <c r="P43" s="6">
        <f t="shared" si="9"/>
        <v>-65.769362999999998</v>
      </c>
    </row>
    <row r="44" spans="2:16" x14ac:dyDescent="0.25">
      <c r="B44" s="88">
        <v>5629928571.4286003</v>
      </c>
      <c r="C44" s="88">
        <v>-7.6767539999999999</v>
      </c>
      <c r="F44" s="6">
        <f t="shared" si="6"/>
        <v>6.0891632653060999</v>
      </c>
      <c r="G44" s="11">
        <f t="shared" si="4"/>
        <v>-81.310478000000003</v>
      </c>
      <c r="H44" s="6">
        <f t="shared" si="7"/>
        <v>-76.310478000000003</v>
      </c>
      <c r="J44" s="88">
        <v>5629928571.4286003</v>
      </c>
      <c r="K44" s="88">
        <v>-9.1765699000000005</v>
      </c>
      <c r="N44" s="6">
        <f t="shared" si="8"/>
        <v>6.0891632653060999</v>
      </c>
      <c r="O44" s="11">
        <f t="shared" si="5"/>
        <v>-72.697685000000007</v>
      </c>
      <c r="P44" s="6">
        <f t="shared" si="9"/>
        <v>-67.697685000000007</v>
      </c>
    </row>
    <row r="45" spans="2:16" x14ac:dyDescent="0.25">
      <c r="B45" s="88">
        <v>5731040816.3264999</v>
      </c>
      <c r="C45" s="88">
        <v>-7.7191668</v>
      </c>
      <c r="F45" s="6">
        <f t="shared" si="6"/>
        <v>6.1893469387755005</v>
      </c>
      <c r="G45" s="11">
        <f t="shared" si="4"/>
        <v>-81.418105999999995</v>
      </c>
      <c r="H45" s="6">
        <f t="shared" si="7"/>
        <v>-76.418105999999995</v>
      </c>
      <c r="J45" s="88">
        <v>5731040816.3264999</v>
      </c>
      <c r="K45" s="88">
        <v>-9.2568598000000009</v>
      </c>
      <c r="N45" s="6">
        <f t="shared" si="8"/>
        <v>6.1893469387755005</v>
      </c>
      <c r="O45" s="11">
        <f t="shared" si="5"/>
        <v>-76.220680000000002</v>
      </c>
      <c r="P45" s="6">
        <f t="shared" si="9"/>
        <v>-71.220680000000002</v>
      </c>
    </row>
    <row r="46" spans="2:16" x14ac:dyDescent="0.25">
      <c r="B46" s="88">
        <v>5832153061.2244997</v>
      </c>
      <c r="C46" s="88">
        <v>-7.7804713000000003</v>
      </c>
      <c r="F46" s="6">
        <f t="shared" si="6"/>
        <v>6.2895306122449002</v>
      </c>
      <c r="G46" s="11">
        <f t="shared" si="4"/>
        <v>-82.098388999999997</v>
      </c>
      <c r="H46" s="6">
        <f t="shared" si="7"/>
        <v>-77.098388999999997</v>
      </c>
      <c r="J46" s="88">
        <v>5832153061.2244997</v>
      </c>
      <c r="K46" s="88">
        <v>-9.3074531999999994</v>
      </c>
      <c r="N46" s="6">
        <f t="shared" si="8"/>
        <v>6.2895306122449002</v>
      </c>
      <c r="O46" s="11">
        <f t="shared" si="5"/>
        <v>-77.691597000000002</v>
      </c>
      <c r="P46" s="6">
        <f t="shared" si="9"/>
        <v>-72.691597000000002</v>
      </c>
    </row>
    <row r="47" spans="2:16" x14ac:dyDescent="0.25">
      <c r="B47" s="88">
        <v>5933265306.1224003</v>
      </c>
      <c r="C47" s="88">
        <v>-7.8566288999999996</v>
      </c>
      <c r="F47" s="6">
        <f t="shared" si="6"/>
        <v>6.3897142857142999</v>
      </c>
      <c r="G47" s="11">
        <f t="shared" si="4"/>
        <v>-82.574630999999997</v>
      </c>
      <c r="H47" s="6">
        <f t="shared" si="7"/>
        <v>-77.574630999999997</v>
      </c>
      <c r="J47" s="88">
        <v>5933265306.1224003</v>
      </c>
      <c r="K47" s="88">
        <v>-9.3863524999999992</v>
      </c>
      <c r="N47" s="6">
        <f t="shared" si="8"/>
        <v>6.3897142857142999</v>
      </c>
      <c r="O47" s="11">
        <f t="shared" si="5"/>
        <v>-76.766509999999997</v>
      </c>
      <c r="P47" s="6">
        <f t="shared" si="9"/>
        <v>-71.766509999999997</v>
      </c>
    </row>
    <row r="48" spans="2:16" x14ac:dyDescent="0.25">
      <c r="B48" s="88">
        <v>6034377551.0204</v>
      </c>
      <c r="C48" s="88">
        <v>-7.9189825000000003</v>
      </c>
      <c r="F48" s="6">
        <f t="shared" si="6"/>
        <v>6.4898979591836996</v>
      </c>
      <c r="G48" s="11">
        <f t="shared" si="4"/>
        <v>-83.101662000000005</v>
      </c>
      <c r="H48" s="6">
        <f t="shared" si="7"/>
        <v>-78.101662000000005</v>
      </c>
      <c r="J48" s="88">
        <v>6034377551.0204</v>
      </c>
      <c r="K48" s="88">
        <v>-9.4696426000000002</v>
      </c>
      <c r="N48" s="6">
        <f t="shared" si="8"/>
        <v>6.4898979591836996</v>
      </c>
      <c r="O48" s="11">
        <f t="shared" si="5"/>
        <v>-73.987526000000003</v>
      </c>
      <c r="P48" s="6">
        <f t="shared" si="9"/>
        <v>-68.987526000000003</v>
      </c>
    </row>
    <row r="49" spans="2:16" x14ac:dyDescent="0.25">
      <c r="B49" s="88">
        <v>6135489795.9183998</v>
      </c>
      <c r="C49" s="88">
        <v>-7.9336319</v>
      </c>
      <c r="F49" s="6">
        <f t="shared" si="6"/>
        <v>6.5900816326531002</v>
      </c>
      <c r="G49" s="11">
        <f t="shared" si="4"/>
        <v>-83.403152000000006</v>
      </c>
      <c r="H49" s="6">
        <f t="shared" si="7"/>
        <v>-78.403152000000006</v>
      </c>
      <c r="J49" s="88">
        <v>6135489795.9183998</v>
      </c>
      <c r="K49" s="88">
        <v>-9.5451125999999995</v>
      </c>
      <c r="N49" s="6">
        <f t="shared" si="8"/>
        <v>6.5900816326531002</v>
      </c>
      <c r="O49" s="11">
        <f t="shared" si="5"/>
        <v>-72.676513999999997</v>
      </c>
      <c r="P49" s="6">
        <f t="shared" si="9"/>
        <v>-67.676513999999997</v>
      </c>
    </row>
    <row r="50" spans="2:16" x14ac:dyDescent="0.25">
      <c r="B50" s="88">
        <v>6236602040.8163004</v>
      </c>
      <c r="C50" s="88">
        <v>-7.9574857000000003</v>
      </c>
      <c r="F50" s="6">
        <f t="shared" si="6"/>
        <v>6.6902653061224004</v>
      </c>
      <c r="G50" s="11">
        <f t="shared" si="4"/>
        <v>-83.492485000000002</v>
      </c>
      <c r="H50" s="6">
        <f t="shared" si="7"/>
        <v>-78.492485000000002</v>
      </c>
      <c r="J50" s="88">
        <v>6236602040.8163004</v>
      </c>
      <c r="K50" s="88">
        <v>-9.5956258999999999</v>
      </c>
      <c r="N50" s="6">
        <f t="shared" si="8"/>
        <v>6.6902653061224004</v>
      </c>
      <c r="O50" s="11">
        <f t="shared" si="5"/>
        <v>-72.007194999999996</v>
      </c>
      <c r="P50" s="6">
        <f t="shared" si="9"/>
        <v>-67.007194999999996</v>
      </c>
    </row>
    <row r="51" spans="2:16" x14ac:dyDescent="0.25">
      <c r="B51" s="88">
        <v>6337714285.7143002</v>
      </c>
      <c r="C51" s="88">
        <v>-8.0355357999999999</v>
      </c>
      <c r="F51" s="6">
        <f t="shared" si="6"/>
        <v>6.7904489795918002</v>
      </c>
      <c r="G51" s="11">
        <f t="shared" si="4"/>
        <v>-83.202292999999997</v>
      </c>
      <c r="H51" s="6">
        <f t="shared" si="7"/>
        <v>-78.202292999999997</v>
      </c>
      <c r="J51" s="88">
        <v>6337714285.7143002</v>
      </c>
      <c r="K51" s="88">
        <v>-9.6757202000000007</v>
      </c>
      <c r="N51" s="6">
        <f t="shared" si="8"/>
        <v>6.7904489795918002</v>
      </c>
      <c r="O51" s="11">
        <f t="shared" si="5"/>
        <v>-70.549789000000004</v>
      </c>
      <c r="P51" s="6">
        <f t="shared" si="9"/>
        <v>-65.549789000000004</v>
      </c>
    </row>
    <row r="52" spans="2:16" x14ac:dyDescent="0.25">
      <c r="B52" s="88">
        <v>6438826530.6121998</v>
      </c>
      <c r="C52" s="88">
        <v>-8.0965757000000007</v>
      </c>
      <c r="F52" s="6">
        <f t="shared" si="6"/>
        <v>6.8906326530611999</v>
      </c>
      <c r="G52" s="11">
        <f t="shared" si="4"/>
        <v>-83.182441999999995</v>
      </c>
      <c r="H52" s="6">
        <f t="shared" si="7"/>
        <v>-78.182441999999995</v>
      </c>
      <c r="J52" s="88">
        <v>6438826530.6121998</v>
      </c>
      <c r="K52" s="88">
        <v>-9.7670460000000006</v>
      </c>
      <c r="N52" s="6">
        <f t="shared" si="8"/>
        <v>6.8906326530611999</v>
      </c>
      <c r="O52" s="11">
        <f t="shared" si="5"/>
        <v>-69.131943000000007</v>
      </c>
      <c r="P52" s="6">
        <f t="shared" si="9"/>
        <v>-64.131943000000007</v>
      </c>
    </row>
    <row r="53" spans="2:16" x14ac:dyDescent="0.25">
      <c r="B53" s="88">
        <v>6539938775.5101995</v>
      </c>
      <c r="C53" s="88">
        <v>-8.1466475000000003</v>
      </c>
      <c r="F53" s="6">
        <f t="shared" si="6"/>
        <v>6.9908163265305996</v>
      </c>
      <c r="G53" s="11">
        <f t="shared" si="4"/>
        <v>-83.363913999999994</v>
      </c>
      <c r="H53" s="6">
        <f t="shared" si="7"/>
        <v>-78.363913999999994</v>
      </c>
      <c r="J53" s="88">
        <v>6539938775.5101995</v>
      </c>
      <c r="K53" s="88">
        <v>-9.8072329000000007</v>
      </c>
      <c r="N53" s="6">
        <f t="shared" si="8"/>
        <v>6.9908163265305996</v>
      </c>
      <c r="O53" s="11">
        <f t="shared" si="5"/>
        <v>-67.974106000000006</v>
      </c>
      <c r="P53" s="6">
        <f t="shared" si="9"/>
        <v>-62.974105999999999</v>
      </c>
    </row>
    <row r="54" spans="2:16" x14ac:dyDescent="0.25">
      <c r="B54" s="88">
        <v>6641051020.4082003</v>
      </c>
      <c r="C54" s="88">
        <v>-8.1983528000000003</v>
      </c>
      <c r="F54" s="6">
        <f t="shared" si="6"/>
        <v>7.0910000000000002</v>
      </c>
      <c r="G54" s="11">
        <f t="shared" si="4"/>
        <v>-83.062484999999995</v>
      </c>
      <c r="H54" s="6">
        <f t="shared" si="7"/>
        <v>-78.062484999999995</v>
      </c>
      <c r="J54" s="88">
        <v>6641051020.4082003</v>
      </c>
      <c r="K54" s="88">
        <v>-9.8946456999999999</v>
      </c>
      <c r="N54" s="6">
        <f t="shared" si="8"/>
        <v>7.0910000000000002</v>
      </c>
      <c r="O54" s="11">
        <f t="shared" si="5"/>
        <v>-67.542327999999998</v>
      </c>
      <c r="P54" s="6">
        <f t="shared" si="9"/>
        <v>-62.542327999999998</v>
      </c>
    </row>
    <row r="55" spans="2:16" x14ac:dyDescent="0.25">
      <c r="B55" s="88">
        <v>6742163265.3060999</v>
      </c>
      <c r="C55" s="88">
        <v>-8.2309198000000006</v>
      </c>
      <c r="F55" s="6">
        <f t="shared" si="6"/>
        <v>7.1911836734694008</v>
      </c>
      <c r="G55" s="11">
        <f t="shared" si="4"/>
        <v>-82.621346000000003</v>
      </c>
      <c r="H55" s="6">
        <f t="shared" si="7"/>
        <v>-77.621346000000003</v>
      </c>
      <c r="J55" s="88">
        <v>6742163265.3060999</v>
      </c>
      <c r="K55" s="88">
        <v>-9.9626722000000001</v>
      </c>
      <c r="N55" s="6">
        <f t="shared" si="8"/>
        <v>7.1911836734694008</v>
      </c>
      <c r="O55" s="11">
        <f t="shared" si="5"/>
        <v>-66.849659000000003</v>
      </c>
      <c r="P55" s="6">
        <f t="shared" si="9"/>
        <v>-61.849659000000003</v>
      </c>
    </row>
    <row r="56" spans="2:16" x14ac:dyDescent="0.25">
      <c r="B56" s="88">
        <v>6843275510.2040997</v>
      </c>
      <c r="C56" s="88">
        <v>-8.2620810999999996</v>
      </c>
      <c r="F56" s="6">
        <f t="shared" si="6"/>
        <v>7.2913673469387996</v>
      </c>
      <c r="G56" s="11">
        <f t="shared" si="4"/>
        <v>-82.200255999999996</v>
      </c>
      <c r="H56" s="6">
        <f t="shared" si="7"/>
        <v>-77.200255999999996</v>
      </c>
      <c r="J56" s="88">
        <v>6843275510.2040997</v>
      </c>
      <c r="K56" s="88">
        <v>-10.0238</v>
      </c>
      <c r="N56" s="6">
        <f t="shared" si="8"/>
        <v>7.2913673469387996</v>
      </c>
      <c r="O56" s="11">
        <f t="shared" si="5"/>
        <v>-66.34445199999999</v>
      </c>
      <c r="P56" s="6">
        <f t="shared" si="9"/>
        <v>-61.344451999999997</v>
      </c>
    </row>
    <row r="57" spans="2:16" x14ac:dyDescent="0.25">
      <c r="B57" s="88">
        <v>6944387755.1020002</v>
      </c>
      <c r="C57" s="88">
        <v>-8.2923136</v>
      </c>
      <c r="F57" s="6">
        <f t="shared" si="6"/>
        <v>7.3915510204082002</v>
      </c>
      <c r="G57" s="11">
        <f t="shared" si="4"/>
        <v>-81.713866999999993</v>
      </c>
      <c r="H57" s="6">
        <f t="shared" si="7"/>
        <v>-76.713866999999993</v>
      </c>
      <c r="J57" s="88">
        <v>6944387755.1020002</v>
      </c>
      <c r="K57" s="88">
        <v>-10.059214000000001</v>
      </c>
      <c r="N57" s="6">
        <f t="shared" si="8"/>
        <v>7.3915510204082002</v>
      </c>
      <c r="O57" s="11">
        <f t="shared" si="5"/>
        <v>-65.857269000000002</v>
      </c>
      <c r="P57" s="6">
        <f t="shared" si="9"/>
        <v>-60.857269000000002</v>
      </c>
    </row>
    <row r="58" spans="2:16" x14ac:dyDescent="0.25">
      <c r="B58" s="88">
        <v>7045500000</v>
      </c>
      <c r="C58" s="88">
        <v>-8.2972689000000006</v>
      </c>
      <c r="F58" s="6">
        <f t="shared" si="6"/>
        <v>7.4917346938775999</v>
      </c>
      <c r="G58" s="11">
        <f t="shared" si="4"/>
        <v>-82.099625000000003</v>
      </c>
      <c r="H58" s="6">
        <f t="shared" si="7"/>
        <v>-77.099625000000003</v>
      </c>
      <c r="J58" s="88">
        <v>7045500000</v>
      </c>
      <c r="K58" s="88">
        <v>-10.128919</v>
      </c>
      <c r="N58" s="6">
        <f t="shared" si="8"/>
        <v>7.4917346938775999</v>
      </c>
      <c r="O58" s="11">
        <f t="shared" si="5"/>
        <v>-65.235657000000003</v>
      </c>
      <c r="P58" s="6">
        <f t="shared" si="9"/>
        <v>-60.235657000000003</v>
      </c>
    </row>
    <row r="59" spans="2:16" x14ac:dyDescent="0.25">
      <c r="B59" s="88">
        <v>7146612244.8979998</v>
      </c>
      <c r="C59" s="88">
        <v>-8.3619670999999993</v>
      </c>
      <c r="F59" s="6">
        <f t="shared" si="6"/>
        <v>7.5919183673469002</v>
      </c>
      <c r="G59" s="11">
        <f t="shared" si="4"/>
        <v>-82.081680000000006</v>
      </c>
      <c r="H59" s="6">
        <f t="shared" si="7"/>
        <v>-77.081680000000006</v>
      </c>
      <c r="J59" s="88">
        <v>7146612244.8979998</v>
      </c>
      <c r="K59" s="88">
        <v>-10.162013</v>
      </c>
      <c r="N59" s="6">
        <f t="shared" si="8"/>
        <v>7.5919183673469002</v>
      </c>
      <c r="O59" s="11">
        <f t="shared" si="5"/>
        <v>-64.856189999999998</v>
      </c>
      <c r="P59" s="6">
        <f t="shared" si="9"/>
        <v>-59.856189999999998</v>
      </c>
    </row>
    <row r="60" spans="2:16" x14ac:dyDescent="0.25">
      <c r="B60" s="88">
        <v>7247724489.7959003</v>
      </c>
      <c r="C60" s="88">
        <v>-8.4000225000000004</v>
      </c>
      <c r="F60" s="6">
        <f t="shared" si="6"/>
        <v>7.6921020408163008</v>
      </c>
      <c r="G60" s="11">
        <f t="shared" si="4"/>
        <v>-82.601303000000001</v>
      </c>
      <c r="H60" s="6">
        <f t="shared" si="7"/>
        <v>-77.601303000000001</v>
      </c>
      <c r="J60" s="88">
        <v>7247724489.7959003</v>
      </c>
      <c r="K60" s="88">
        <v>-10.209733999999999</v>
      </c>
      <c r="N60" s="6">
        <f t="shared" si="8"/>
        <v>7.6921020408163008</v>
      </c>
      <c r="O60" s="11">
        <f t="shared" si="5"/>
        <v>-64.688628999999992</v>
      </c>
      <c r="P60" s="6">
        <f t="shared" si="9"/>
        <v>-59.688628999999999</v>
      </c>
    </row>
    <row r="61" spans="2:16" x14ac:dyDescent="0.25">
      <c r="B61" s="88">
        <v>7348836734.6939001</v>
      </c>
      <c r="C61" s="88">
        <v>-8.3961334000000001</v>
      </c>
      <c r="F61" s="6">
        <f t="shared" si="6"/>
        <v>7.7922857142856996</v>
      </c>
      <c r="G61" s="11">
        <f t="shared" si="4"/>
        <v>-82.028221000000002</v>
      </c>
      <c r="H61" s="6">
        <f t="shared" si="7"/>
        <v>-77.028221000000002</v>
      </c>
      <c r="J61" s="88">
        <v>7348836734.6939001</v>
      </c>
      <c r="K61" s="88">
        <v>-10.268514</v>
      </c>
      <c r="N61" s="6">
        <f t="shared" si="8"/>
        <v>7.7922857142856996</v>
      </c>
      <c r="O61" s="11">
        <f t="shared" si="5"/>
        <v>-65.009399000000002</v>
      </c>
      <c r="P61" s="6">
        <f t="shared" si="9"/>
        <v>-60.009399000000002</v>
      </c>
    </row>
    <row r="62" spans="2:16" x14ac:dyDescent="0.25">
      <c r="B62" s="88">
        <v>7449948979.5917997</v>
      </c>
      <c r="C62" s="88">
        <v>-8.4358643999999998</v>
      </c>
      <c r="F62" s="6">
        <f t="shared" si="6"/>
        <v>7.8924693877551002</v>
      </c>
      <c r="G62" s="11">
        <f t="shared" si="4"/>
        <v>-81.965362999999996</v>
      </c>
      <c r="H62" s="6">
        <f t="shared" si="7"/>
        <v>-76.965362999999996</v>
      </c>
      <c r="J62" s="88">
        <v>7449948979.5917997</v>
      </c>
      <c r="K62" s="88">
        <v>-10.252483</v>
      </c>
      <c r="N62" s="6">
        <f t="shared" si="8"/>
        <v>7.8924693877551002</v>
      </c>
      <c r="O62" s="11">
        <f t="shared" si="5"/>
        <v>-65.525509</v>
      </c>
      <c r="P62" s="6">
        <f t="shared" si="9"/>
        <v>-60.525509</v>
      </c>
    </row>
    <row r="63" spans="2:16" x14ac:dyDescent="0.25">
      <c r="B63" s="88">
        <v>7551061224.4898005</v>
      </c>
      <c r="C63" s="88">
        <v>-8.4599408999999994</v>
      </c>
      <c r="F63" s="6">
        <f t="shared" si="6"/>
        <v>7.9926530612244999</v>
      </c>
      <c r="G63" s="11">
        <f t="shared" si="4"/>
        <v>-82.181365999999997</v>
      </c>
      <c r="H63" s="6">
        <f t="shared" si="7"/>
        <v>-77.181365999999997</v>
      </c>
      <c r="J63" s="88">
        <v>7551061224.4898005</v>
      </c>
      <c r="K63" s="88">
        <v>-10.255929999999999</v>
      </c>
      <c r="N63" s="6">
        <f t="shared" si="8"/>
        <v>7.9926530612244999</v>
      </c>
      <c r="O63" s="11">
        <f t="shared" si="5"/>
        <v>-66.354195000000004</v>
      </c>
      <c r="P63" s="6">
        <f t="shared" si="9"/>
        <v>-61.354194999999997</v>
      </c>
    </row>
    <row r="64" spans="2:16" x14ac:dyDescent="0.25">
      <c r="B64" s="88">
        <v>7652173469.3878002</v>
      </c>
      <c r="C64" s="88">
        <v>-8.4738588000000004</v>
      </c>
      <c r="F64" s="6">
        <f t="shared" si="6"/>
        <v>8.0928367346939005</v>
      </c>
      <c r="G64" s="11">
        <f t="shared" si="4"/>
        <v>-83.092979</v>
      </c>
      <c r="H64" s="6">
        <f t="shared" si="7"/>
        <v>-78.092979</v>
      </c>
      <c r="J64" s="88">
        <v>7652173469.3878002</v>
      </c>
      <c r="K64" s="88">
        <v>-10.25263</v>
      </c>
      <c r="N64" s="6">
        <f t="shared" si="8"/>
        <v>8.0928367346939005</v>
      </c>
      <c r="O64" s="11">
        <f t="shared" si="5"/>
        <v>-66.718266</v>
      </c>
      <c r="P64" s="6">
        <f t="shared" si="9"/>
        <v>-61.718266</v>
      </c>
    </row>
    <row r="65" spans="2:16" x14ac:dyDescent="0.25">
      <c r="B65" s="88">
        <v>7753285714.2856998</v>
      </c>
      <c r="C65" s="88">
        <v>-8.4926987</v>
      </c>
      <c r="F65" s="6">
        <f t="shared" si="6"/>
        <v>8.1930204081632994</v>
      </c>
      <c r="G65" s="11">
        <f t="shared" si="4"/>
        <v>-83.358192000000003</v>
      </c>
      <c r="H65" s="6">
        <f t="shared" si="7"/>
        <v>-78.358192000000003</v>
      </c>
      <c r="J65" s="88">
        <v>7753285714.2856998</v>
      </c>
      <c r="K65" s="88">
        <v>-10.261011</v>
      </c>
      <c r="N65" s="6">
        <f t="shared" si="8"/>
        <v>8.1930204081632994</v>
      </c>
      <c r="O65" s="11">
        <f t="shared" si="5"/>
        <v>-66.897030000000001</v>
      </c>
      <c r="P65" s="6">
        <f t="shared" si="9"/>
        <v>-61.897030000000001</v>
      </c>
    </row>
    <row r="66" spans="2:16" x14ac:dyDescent="0.25">
      <c r="B66" s="88">
        <v>7854397959.1836996</v>
      </c>
      <c r="C66" s="88">
        <v>-8.4549378999999991</v>
      </c>
      <c r="F66" s="6">
        <f t="shared" si="6"/>
        <v>8.2932040816327</v>
      </c>
      <c r="G66" s="11">
        <f t="shared" si="4"/>
        <v>-83.422545999999997</v>
      </c>
      <c r="H66" s="6">
        <f t="shared" si="7"/>
        <v>-78.422545999999997</v>
      </c>
      <c r="J66" s="88">
        <v>7854397959.1836996</v>
      </c>
      <c r="K66" s="88">
        <v>-10.21139</v>
      </c>
      <c r="N66" s="6">
        <f t="shared" si="8"/>
        <v>8.2932040816327</v>
      </c>
      <c r="O66" s="11">
        <f t="shared" si="5"/>
        <v>-66.268990000000002</v>
      </c>
      <c r="P66" s="6">
        <f t="shared" si="9"/>
        <v>-61.268990000000002</v>
      </c>
    </row>
    <row r="67" spans="2:16" x14ac:dyDescent="0.25">
      <c r="B67" s="88">
        <v>7955510204.0816002</v>
      </c>
      <c r="C67" s="88">
        <v>-8.5010738000000003</v>
      </c>
      <c r="F67" s="6">
        <f t="shared" si="6"/>
        <v>8.3933877551020011</v>
      </c>
      <c r="G67" s="11">
        <f t="shared" si="4"/>
        <v>-82.044662000000002</v>
      </c>
      <c r="H67" s="6">
        <f t="shared" si="7"/>
        <v>-77.044662000000002</v>
      </c>
      <c r="J67" s="88">
        <v>7955510204.0816002</v>
      </c>
      <c r="K67" s="88">
        <v>-10.238776</v>
      </c>
      <c r="N67" s="6">
        <f t="shared" si="8"/>
        <v>8.3933877551020011</v>
      </c>
      <c r="O67" s="11">
        <f t="shared" si="5"/>
        <v>-65.202415000000002</v>
      </c>
      <c r="P67" s="6">
        <f t="shared" si="9"/>
        <v>-60.202415000000002</v>
      </c>
    </row>
    <row r="68" spans="2:16" x14ac:dyDescent="0.25">
      <c r="B68" s="88">
        <v>8056622448.9796</v>
      </c>
      <c r="C68" s="88">
        <v>-8.5151395999999995</v>
      </c>
      <c r="F68" s="6">
        <f t="shared" si="6"/>
        <v>8.4935714285713999</v>
      </c>
      <c r="G68" s="11">
        <f t="shared" si="4"/>
        <v>-82.044205000000005</v>
      </c>
      <c r="H68" s="6">
        <f t="shared" si="7"/>
        <v>-77.044205000000005</v>
      </c>
      <c r="J68" s="88">
        <v>8056622448.9796</v>
      </c>
      <c r="K68" s="88">
        <v>-10.207383999999999</v>
      </c>
      <c r="N68" s="6">
        <f t="shared" si="8"/>
        <v>8.4935714285713999</v>
      </c>
      <c r="O68" s="11">
        <f t="shared" si="5"/>
        <v>-63.883395999999998</v>
      </c>
      <c r="P68" s="6">
        <f t="shared" si="9"/>
        <v>-58.883395999999998</v>
      </c>
    </row>
    <row r="69" spans="2:16" x14ac:dyDescent="0.25">
      <c r="B69" s="88">
        <v>8157734693.8775997</v>
      </c>
      <c r="C69" s="88">
        <v>-8.4720516000000003</v>
      </c>
      <c r="F69" s="6">
        <f t="shared" ref="F69:F100" si="10">B177/1000000000</f>
        <v>8.5937551020408005</v>
      </c>
      <c r="G69" s="11">
        <f t="shared" si="4"/>
        <v>-81.139809</v>
      </c>
      <c r="H69" s="6">
        <f t="shared" ref="H69:H100" si="11">D177</f>
        <v>-76.139809</v>
      </c>
      <c r="J69" s="88">
        <v>8157734693.8775997</v>
      </c>
      <c r="K69" s="88">
        <v>-10.17052</v>
      </c>
      <c r="N69" s="6">
        <f t="shared" ref="N69:N100" si="12">J177/1000000000</f>
        <v>8.5937551020408005</v>
      </c>
      <c r="O69" s="11">
        <f t="shared" si="5"/>
        <v>-62.555495999999998</v>
      </c>
      <c r="P69" s="6">
        <f t="shared" ref="P69:P100" si="13">L177</f>
        <v>-57.555495999999998</v>
      </c>
    </row>
    <row r="70" spans="2:16" x14ac:dyDescent="0.25">
      <c r="B70" s="88">
        <v>8258846938.7755003</v>
      </c>
      <c r="C70" s="88">
        <v>-8.4925450999999992</v>
      </c>
      <c r="F70" s="6">
        <f t="shared" si="10"/>
        <v>8.6939387755102011</v>
      </c>
      <c r="G70" s="11">
        <f t="shared" ref="G70:G103" si="14">H70-5</f>
        <v>-82.040733000000003</v>
      </c>
      <c r="H70" s="6">
        <f t="shared" si="11"/>
        <v>-77.040733000000003</v>
      </c>
      <c r="J70" s="88">
        <v>8258846938.7755003</v>
      </c>
      <c r="K70" s="88">
        <v>-10.21255</v>
      </c>
      <c r="N70" s="6">
        <f t="shared" si="12"/>
        <v>8.6939387755102011</v>
      </c>
      <c r="O70" s="11">
        <f t="shared" ref="O70:O103" si="15">P70-5</f>
        <v>-62.267848999999998</v>
      </c>
      <c r="P70" s="6">
        <f t="shared" si="13"/>
        <v>-57.267848999999998</v>
      </c>
    </row>
    <row r="71" spans="2:16" x14ac:dyDescent="0.25">
      <c r="B71" s="88">
        <v>8359959183.6735001</v>
      </c>
      <c r="C71" s="88">
        <v>-8.5144386000000001</v>
      </c>
      <c r="F71" s="6">
        <f t="shared" si="10"/>
        <v>8.7941224489796017</v>
      </c>
      <c r="G71" s="11">
        <f t="shared" si="14"/>
        <v>-81.618354999999994</v>
      </c>
      <c r="H71" s="6">
        <f t="shared" si="11"/>
        <v>-76.618354999999994</v>
      </c>
      <c r="J71" s="88">
        <v>8359959183.6735001</v>
      </c>
      <c r="K71" s="88">
        <v>-10.279396</v>
      </c>
      <c r="N71" s="6">
        <f t="shared" si="12"/>
        <v>8.7941224489796017</v>
      </c>
      <c r="O71" s="11">
        <f t="shared" si="15"/>
        <v>-62.241753000000003</v>
      </c>
      <c r="P71" s="6">
        <f t="shared" si="13"/>
        <v>-57.241753000000003</v>
      </c>
    </row>
    <row r="72" spans="2:16" x14ac:dyDescent="0.25">
      <c r="B72" s="88">
        <v>8461071428.5713997</v>
      </c>
      <c r="C72" s="88">
        <v>-8.5816049999999997</v>
      </c>
      <c r="F72" s="6">
        <f t="shared" si="10"/>
        <v>8.8943061224489988</v>
      </c>
      <c r="G72" s="11">
        <f t="shared" si="14"/>
        <v>-81.128983000000005</v>
      </c>
      <c r="H72" s="6">
        <f t="shared" si="11"/>
        <v>-76.128983000000005</v>
      </c>
      <c r="J72" s="88">
        <v>8461071428.5713997</v>
      </c>
      <c r="K72" s="88">
        <v>-10.398313999999999</v>
      </c>
      <c r="N72" s="6">
        <f t="shared" si="12"/>
        <v>8.8943061224489988</v>
      </c>
      <c r="O72" s="11">
        <f t="shared" si="15"/>
        <v>-62.489578000000002</v>
      </c>
      <c r="P72" s="6">
        <f t="shared" si="13"/>
        <v>-57.489578000000002</v>
      </c>
    </row>
    <row r="73" spans="2:16" x14ac:dyDescent="0.25">
      <c r="B73" s="88">
        <v>8562183673.4694004</v>
      </c>
      <c r="C73" s="88">
        <v>-8.6179580999999992</v>
      </c>
      <c r="F73" s="6">
        <f t="shared" si="10"/>
        <v>8.9944897959183994</v>
      </c>
      <c r="G73" s="11">
        <f t="shared" si="14"/>
        <v>-80.138892999999996</v>
      </c>
      <c r="H73" s="6">
        <f t="shared" si="11"/>
        <v>-75.138892999999996</v>
      </c>
      <c r="J73" s="88">
        <v>8562183673.4694004</v>
      </c>
      <c r="K73" s="88">
        <v>-10.443357000000001</v>
      </c>
      <c r="N73" s="6">
        <f t="shared" si="12"/>
        <v>8.9944897959183994</v>
      </c>
      <c r="O73" s="11">
        <f t="shared" si="15"/>
        <v>-62.794209000000002</v>
      </c>
      <c r="P73" s="6">
        <f t="shared" si="13"/>
        <v>-57.794209000000002</v>
      </c>
    </row>
    <row r="74" spans="2:16" x14ac:dyDescent="0.25">
      <c r="B74" s="88">
        <v>8663295918.3673</v>
      </c>
      <c r="C74" s="88">
        <v>-8.6346396999999993</v>
      </c>
      <c r="F74" s="6">
        <f t="shared" si="10"/>
        <v>9.0946734693878</v>
      </c>
      <c r="G74" s="11">
        <f t="shared" si="14"/>
        <v>-79.080871999999999</v>
      </c>
      <c r="H74" s="6">
        <f t="shared" si="11"/>
        <v>-74.080871999999999</v>
      </c>
      <c r="J74" s="88">
        <v>8663295918.3673</v>
      </c>
      <c r="K74" s="88">
        <v>-10.464008</v>
      </c>
      <c r="N74" s="6">
        <f t="shared" si="12"/>
        <v>9.0946734693878</v>
      </c>
      <c r="O74" s="11">
        <f t="shared" si="15"/>
        <v>-63.104534000000001</v>
      </c>
      <c r="P74" s="6">
        <f t="shared" si="13"/>
        <v>-58.104534000000001</v>
      </c>
    </row>
    <row r="75" spans="2:16" x14ac:dyDescent="0.25">
      <c r="B75" s="88">
        <v>8764408163.2653008</v>
      </c>
      <c r="C75" s="88">
        <v>-8.6637877999999997</v>
      </c>
      <c r="F75" s="6">
        <f t="shared" si="10"/>
        <v>9.1948571428570993</v>
      </c>
      <c r="G75" s="11">
        <f t="shared" si="14"/>
        <v>-79.543364999999994</v>
      </c>
      <c r="H75" s="6">
        <f t="shared" si="11"/>
        <v>-74.543364999999994</v>
      </c>
      <c r="J75" s="88">
        <v>8764408163.2653008</v>
      </c>
      <c r="K75" s="88">
        <v>-10.458816000000001</v>
      </c>
      <c r="N75" s="6">
        <f t="shared" si="12"/>
        <v>9.1948571428570993</v>
      </c>
      <c r="O75" s="11">
        <f t="shared" si="15"/>
        <v>-63.092357999999997</v>
      </c>
      <c r="P75" s="6">
        <f t="shared" si="13"/>
        <v>-58.092357999999997</v>
      </c>
    </row>
    <row r="76" spans="2:16" x14ac:dyDescent="0.25">
      <c r="B76" s="88">
        <v>8865520408.1632996</v>
      </c>
      <c r="C76" s="88">
        <v>-8.6347875999999992</v>
      </c>
      <c r="F76" s="6">
        <f t="shared" si="10"/>
        <v>9.2950408163264999</v>
      </c>
      <c r="G76" s="11">
        <f t="shared" si="14"/>
        <v>-79.302254000000005</v>
      </c>
      <c r="H76" s="6">
        <f t="shared" si="11"/>
        <v>-74.302254000000005</v>
      </c>
      <c r="J76" s="88">
        <v>8865520408.1632996</v>
      </c>
      <c r="K76" s="88">
        <v>-10.434234</v>
      </c>
      <c r="N76" s="6">
        <f t="shared" si="12"/>
        <v>9.2950408163264999</v>
      </c>
      <c r="O76" s="11">
        <f t="shared" si="15"/>
        <v>-62.511119999999998</v>
      </c>
      <c r="P76" s="6">
        <f t="shared" si="13"/>
        <v>-57.511119999999998</v>
      </c>
    </row>
    <row r="77" spans="2:16" x14ac:dyDescent="0.25">
      <c r="B77" s="88">
        <v>8966632653.0611992</v>
      </c>
      <c r="C77" s="88">
        <v>-8.6547718000000007</v>
      </c>
      <c r="F77" s="6">
        <f t="shared" si="10"/>
        <v>9.3952244897959005</v>
      </c>
      <c r="G77" s="11">
        <f t="shared" si="14"/>
        <v>-78.920174000000003</v>
      </c>
      <c r="H77" s="6">
        <f t="shared" si="11"/>
        <v>-73.920174000000003</v>
      </c>
      <c r="J77" s="88">
        <v>8966632653.0611992</v>
      </c>
      <c r="K77" s="88">
        <v>-10.419578</v>
      </c>
      <c r="N77" s="6">
        <f t="shared" si="12"/>
        <v>9.3952244897959005</v>
      </c>
      <c r="O77" s="11">
        <f t="shared" si="15"/>
        <v>-62.341118000000002</v>
      </c>
      <c r="P77" s="6">
        <f t="shared" si="13"/>
        <v>-57.341118000000002</v>
      </c>
    </row>
    <row r="78" spans="2:16" x14ac:dyDescent="0.25">
      <c r="B78" s="88">
        <v>9067744897.9591999</v>
      </c>
      <c r="C78" s="88">
        <v>-8.6494446000000007</v>
      </c>
      <c r="F78" s="6">
        <f t="shared" si="10"/>
        <v>9.4954081632653011</v>
      </c>
      <c r="G78" s="11">
        <f t="shared" si="14"/>
        <v>-77.704170000000005</v>
      </c>
      <c r="H78" s="6">
        <f t="shared" si="11"/>
        <v>-72.704170000000005</v>
      </c>
      <c r="J78" s="88">
        <v>9067744897.9591999</v>
      </c>
      <c r="K78" s="88">
        <v>-10.377936999999999</v>
      </c>
      <c r="N78" s="6">
        <f t="shared" si="12"/>
        <v>9.4954081632653011</v>
      </c>
      <c r="O78" s="11">
        <f t="shared" si="15"/>
        <v>-62.701931000000002</v>
      </c>
      <c r="P78" s="6">
        <f t="shared" si="13"/>
        <v>-57.701931000000002</v>
      </c>
    </row>
    <row r="79" spans="2:16" x14ac:dyDescent="0.25">
      <c r="B79" s="88">
        <v>9168857142.8570995</v>
      </c>
      <c r="C79" s="88">
        <v>-8.6684731999999993</v>
      </c>
      <c r="F79" s="6">
        <f t="shared" si="10"/>
        <v>9.5955918367347</v>
      </c>
      <c r="G79" s="11">
        <f t="shared" si="14"/>
        <v>-76.586326999999997</v>
      </c>
      <c r="H79" s="6">
        <f t="shared" si="11"/>
        <v>-71.586326999999997</v>
      </c>
      <c r="J79" s="88">
        <v>9168857142.8570995</v>
      </c>
      <c r="K79" s="88">
        <v>-10.339765999999999</v>
      </c>
      <c r="N79" s="6">
        <f t="shared" si="12"/>
        <v>9.5955918367347</v>
      </c>
      <c r="O79" s="11">
        <f t="shared" si="15"/>
        <v>-63.290543</v>
      </c>
      <c r="P79" s="6">
        <f t="shared" si="13"/>
        <v>-58.290543</v>
      </c>
    </row>
    <row r="80" spans="2:16" x14ac:dyDescent="0.25">
      <c r="B80" s="88">
        <v>9269969387.7551003</v>
      </c>
      <c r="C80" s="88">
        <v>-8.6967897000000001</v>
      </c>
      <c r="F80" s="6">
        <f t="shared" si="10"/>
        <v>9.6957755102040988</v>
      </c>
      <c r="G80" s="11">
        <f t="shared" si="14"/>
        <v>-76.620177999999996</v>
      </c>
      <c r="H80" s="6">
        <f t="shared" si="11"/>
        <v>-71.620177999999996</v>
      </c>
      <c r="J80" s="88">
        <v>9269969387.7551003</v>
      </c>
      <c r="K80" s="88">
        <v>-10.357177999999999</v>
      </c>
      <c r="N80" s="6">
        <f t="shared" si="12"/>
        <v>9.6957755102040988</v>
      </c>
      <c r="O80" s="11">
        <f t="shared" si="15"/>
        <v>-64.103568999999993</v>
      </c>
      <c r="P80" s="6">
        <f t="shared" si="13"/>
        <v>-59.103569</v>
      </c>
    </row>
    <row r="81" spans="2:16" x14ac:dyDescent="0.25">
      <c r="B81" s="88">
        <v>9371081632.6530991</v>
      </c>
      <c r="C81" s="88">
        <v>-8.6673880000000008</v>
      </c>
      <c r="F81" s="6">
        <f t="shared" si="10"/>
        <v>9.7959591836734994</v>
      </c>
      <c r="G81" s="11">
        <f t="shared" si="14"/>
        <v>-77.177779999999998</v>
      </c>
      <c r="H81" s="6">
        <f t="shared" si="11"/>
        <v>-72.177779999999998</v>
      </c>
      <c r="J81" s="88">
        <v>9371081632.6530991</v>
      </c>
      <c r="K81" s="88">
        <v>-10.352671000000001</v>
      </c>
      <c r="N81" s="6">
        <f t="shared" si="12"/>
        <v>9.7959591836734994</v>
      </c>
      <c r="O81" s="11">
        <f t="shared" si="15"/>
        <v>-65.62526299999999</v>
      </c>
      <c r="P81" s="6">
        <f t="shared" si="13"/>
        <v>-60.625262999999997</v>
      </c>
    </row>
    <row r="82" spans="2:16" x14ac:dyDescent="0.25">
      <c r="B82" s="88">
        <v>9472193877.5510006</v>
      </c>
      <c r="C82" s="88">
        <v>-8.6781281999999997</v>
      </c>
      <c r="F82" s="6">
        <f t="shared" si="10"/>
        <v>9.8961428571429</v>
      </c>
      <c r="G82" s="11">
        <f t="shared" si="14"/>
        <v>-76.988410999999999</v>
      </c>
      <c r="H82" s="6">
        <f t="shared" si="11"/>
        <v>-71.988410999999999</v>
      </c>
      <c r="J82" s="88">
        <v>9472193877.5510006</v>
      </c>
      <c r="K82" s="88">
        <v>-10.328010000000001</v>
      </c>
      <c r="N82" s="6">
        <f t="shared" si="12"/>
        <v>9.8961428571429</v>
      </c>
      <c r="O82" s="11">
        <f t="shared" si="15"/>
        <v>-66.952384999999992</v>
      </c>
      <c r="P82" s="6">
        <f t="shared" si="13"/>
        <v>-61.952385</v>
      </c>
    </row>
    <row r="83" spans="2:16" x14ac:dyDescent="0.25">
      <c r="B83" s="88">
        <v>9573306122.4489994</v>
      </c>
      <c r="C83" s="88">
        <v>-8.6844663999999998</v>
      </c>
      <c r="F83" s="6">
        <f t="shared" si="10"/>
        <v>9.9963265306121993</v>
      </c>
      <c r="G83" s="11">
        <f t="shared" si="14"/>
        <v>-76.466735999999997</v>
      </c>
      <c r="H83" s="6">
        <f t="shared" si="11"/>
        <v>-71.466735999999997</v>
      </c>
      <c r="J83" s="88">
        <v>9573306122.4489994</v>
      </c>
      <c r="K83" s="88">
        <v>-10.276391</v>
      </c>
      <c r="N83" s="6">
        <f t="shared" si="12"/>
        <v>9.9963265306121993</v>
      </c>
      <c r="O83" s="11">
        <f t="shared" si="15"/>
        <v>-67.311019999999999</v>
      </c>
      <c r="P83" s="6">
        <f t="shared" si="13"/>
        <v>-62.311019999999999</v>
      </c>
    </row>
    <row r="84" spans="2:16" x14ac:dyDescent="0.25">
      <c r="B84" s="88">
        <v>9674418367.3469009</v>
      </c>
      <c r="C84" s="88">
        <v>-8.6748028000000001</v>
      </c>
      <c r="F84" s="6">
        <f t="shared" si="10"/>
        <v>10.096510204082001</v>
      </c>
      <c r="G84" s="11">
        <f t="shared" si="14"/>
        <v>-75.767632000000006</v>
      </c>
      <c r="H84" s="6">
        <f t="shared" si="11"/>
        <v>-70.767632000000006</v>
      </c>
      <c r="J84" s="88">
        <v>9674418367.3469009</v>
      </c>
      <c r="K84" s="88">
        <v>-10.231000999999999</v>
      </c>
      <c r="N84" s="6">
        <f t="shared" si="12"/>
        <v>10.096510204082001</v>
      </c>
      <c r="O84" s="11">
        <f t="shared" si="15"/>
        <v>-67.015986999999996</v>
      </c>
      <c r="P84" s="6">
        <f t="shared" si="13"/>
        <v>-62.015987000000003</v>
      </c>
    </row>
    <row r="85" spans="2:16" x14ac:dyDescent="0.25">
      <c r="B85" s="88">
        <v>9775530612.2448997</v>
      </c>
      <c r="C85" s="88">
        <v>-8.6805754000000004</v>
      </c>
      <c r="F85" s="6">
        <f t="shared" si="10"/>
        <v>10.196693877551001</v>
      </c>
      <c r="G85" s="11">
        <f t="shared" si="14"/>
        <v>-75.722365999999994</v>
      </c>
      <c r="H85" s="6">
        <f t="shared" si="11"/>
        <v>-70.722365999999994</v>
      </c>
      <c r="J85" s="88">
        <v>9775530612.2448997</v>
      </c>
      <c r="K85" s="88">
        <v>-10.207329</v>
      </c>
      <c r="N85" s="6">
        <f t="shared" si="12"/>
        <v>10.196693877551001</v>
      </c>
      <c r="O85" s="11">
        <f t="shared" si="15"/>
        <v>-66.540051000000005</v>
      </c>
      <c r="P85" s="6">
        <f t="shared" si="13"/>
        <v>-61.540050999999998</v>
      </c>
    </row>
    <row r="86" spans="2:16" x14ac:dyDescent="0.25">
      <c r="B86" s="88">
        <v>9876642857.1429005</v>
      </c>
      <c r="C86" s="88">
        <v>-8.6545486</v>
      </c>
      <c r="F86" s="6">
        <f t="shared" si="10"/>
        <v>10.29687755102</v>
      </c>
      <c r="G86" s="11">
        <f t="shared" si="14"/>
        <v>-75.892882999999998</v>
      </c>
      <c r="H86" s="6">
        <f t="shared" si="11"/>
        <v>-70.892882999999998</v>
      </c>
      <c r="J86" s="88">
        <v>9876642857.1429005</v>
      </c>
      <c r="K86" s="88">
        <v>-10.180167000000001</v>
      </c>
      <c r="N86" s="6">
        <f t="shared" si="12"/>
        <v>10.29687755102</v>
      </c>
      <c r="O86" s="11">
        <f t="shared" si="15"/>
        <v>-65.99079900000001</v>
      </c>
      <c r="P86" s="6">
        <f t="shared" si="13"/>
        <v>-60.990799000000003</v>
      </c>
    </row>
    <row r="87" spans="2:16" x14ac:dyDescent="0.25">
      <c r="B87" s="88">
        <v>9977755102.0408001</v>
      </c>
      <c r="C87" s="88">
        <v>-8.6590089999999993</v>
      </c>
      <c r="F87" s="6">
        <f t="shared" si="10"/>
        <v>10.397061224489999</v>
      </c>
      <c r="G87" s="11">
        <f t="shared" si="14"/>
        <v>-76.226973999999998</v>
      </c>
      <c r="H87" s="6">
        <f t="shared" si="11"/>
        <v>-71.226973999999998</v>
      </c>
      <c r="J87" s="88">
        <v>9977755102.0408001</v>
      </c>
      <c r="K87" s="88">
        <v>-10.163506999999999</v>
      </c>
      <c r="N87" s="6">
        <f t="shared" si="12"/>
        <v>10.397061224489999</v>
      </c>
      <c r="O87" s="11">
        <f t="shared" si="15"/>
        <v>-65.061474000000004</v>
      </c>
      <c r="P87" s="6">
        <f t="shared" si="13"/>
        <v>-60.061473999999997</v>
      </c>
    </row>
    <row r="88" spans="2:16" x14ac:dyDescent="0.25">
      <c r="B88" s="88">
        <v>10078867346.938999</v>
      </c>
      <c r="C88" s="88">
        <v>-8.6800794999999997</v>
      </c>
      <c r="F88" s="6">
        <f t="shared" si="10"/>
        <v>10.497244897959</v>
      </c>
      <c r="G88" s="11">
        <f t="shared" si="14"/>
        <v>-76.804732999999999</v>
      </c>
      <c r="H88" s="6">
        <f t="shared" si="11"/>
        <v>-71.804732999999999</v>
      </c>
      <c r="J88" s="88">
        <v>10078867346.938999</v>
      </c>
      <c r="K88" s="88">
        <v>-10.108383999999999</v>
      </c>
      <c r="N88" s="6">
        <f t="shared" si="12"/>
        <v>10.497244897959</v>
      </c>
      <c r="O88" s="11">
        <f t="shared" si="15"/>
        <v>-65.049316000000005</v>
      </c>
      <c r="P88" s="6">
        <f t="shared" si="13"/>
        <v>-60.049315999999997</v>
      </c>
    </row>
    <row r="89" spans="2:16" x14ac:dyDescent="0.25">
      <c r="B89" s="88">
        <v>10179979591.837</v>
      </c>
      <c r="C89" s="88">
        <v>-8.6267671999999997</v>
      </c>
      <c r="F89" s="6">
        <f t="shared" si="10"/>
        <v>10.597428571429001</v>
      </c>
      <c r="G89" s="11">
        <f t="shared" si="14"/>
        <v>-76.873817000000003</v>
      </c>
      <c r="H89" s="6">
        <f t="shared" si="11"/>
        <v>-71.873817000000003</v>
      </c>
      <c r="J89" s="88">
        <v>10179979591.837</v>
      </c>
      <c r="K89" s="88">
        <v>-10.066585999999999</v>
      </c>
      <c r="N89" s="6">
        <f t="shared" si="12"/>
        <v>10.597428571429001</v>
      </c>
      <c r="O89" s="11">
        <f t="shared" si="15"/>
        <v>-66.32147599999999</v>
      </c>
      <c r="P89" s="6">
        <f t="shared" si="13"/>
        <v>-61.321475999999997</v>
      </c>
    </row>
    <row r="90" spans="2:16" x14ac:dyDescent="0.25">
      <c r="B90" s="88">
        <v>10281091836.735001</v>
      </c>
      <c r="C90" s="88">
        <v>-8.5459347000000001</v>
      </c>
      <c r="F90" s="6">
        <f t="shared" si="10"/>
        <v>10.697612244898</v>
      </c>
      <c r="G90" s="11">
        <f t="shared" si="14"/>
        <v>-76.475189</v>
      </c>
      <c r="H90" s="6">
        <f t="shared" si="11"/>
        <v>-71.475189</v>
      </c>
      <c r="J90" s="88">
        <v>10281091836.735001</v>
      </c>
      <c r="K90" s="88">
        <v>-10.049747</v>
      </c>
      <c r="N90" s="6">
        <f t="shared" si="12"/>
        <v>10.697612244898</v>
      </c>
      <c r="O90" s="11">
        <f t="shared" si="15"/>
        <v>-68.478206999999998</v>
      </c>
      <c r="P90" s="6">
        <f t="shared" si="13"/>
        <v>-63.478206999999998</v>
      </c>
    </row>
    <row r="91" spans="2:16" x14ac:dyDescent="0.25">
      <c r="B91" s="88">
        <v>10382204081.632999</v>
      </c>
      <c r="C91" s="88">
        <v>-8.5028199999999998</v>
      </c>
      <c r="F91" s="6">
        <f t="shared" si="10"/>
        <v>10.797795918367001</v>
      </c>
      <c r="G91" s="11">
        <f t="shared" si="14"/>
        <v>-76.170212000000006</v>
      </c>
      <c r="H91" s="6">
        <f t="shared" si="11"/>
        <v>-71.170212000000006</v>
      </c>
      <c r="J91" s="88">
        <v>10382204081.632999</v>
      </c>
      <c r="K91" s="88">
        <v>-10.08484</v>
      </c>
      <c r="N91" s="6">
        <f t="shared" si="12"/>
        <v>10.797795918367001</v>
      </c>
      <c r="O91" s="11">
        <f t="shared" si="15"/>
        <v>-71.048919999999995</v>
      </c>
      <c r="P91" s="6">
        <f t="shared" si="13"/>
        <v>-66.048919999999995</v>
      </c>
    </row>
    <row r="92" spans="2:16" x14ac:dyDescent="0.25">
      <c r="B92" s="88">
        <v>10483316326.531</v>
      </c>
      <c r="C92" s="88">
        <v>-8.4685287000000002</v>
      </c>
      <c r="F92" s="6">
        <f t="shared" si="10"/>
        <v>10.897979591837</v>
      </c>
      <c r="G92" s="11">
        <f t="shared" si="14"/>
        <v>-76.073524000000006</v>
      </c>
      <c r="H92" s="6">
        <f t="shared" si="11"/>
        <v>-71.073524000000006</v>
      </c>
      <c r="J92" s="88">
        <v>10483316326.531</v>
      </c>
      <c r="K92" s="88">
        <v>-10.072895000000001</v>
      </c>
      <c r="N92" s="6">
        <f t="shared" si="12"/>
        <v>10.897979591837</v>
      </c>
      <c r="O92" s="11">
        <f t="shared" si="15"/>
        <v>-73.475830000000002</v>
      </c>
      <c r="P92" s="6">
        <f t="shared" si="13"/>
        <v>-68.475830000000002</v>
      </c>
    </row>
    <row r="93" spans="2:16" x14ac:dyDescent="0.25">
      <c r="B93" s="88">
        <v>10584428571.429001</v>
      </c>
      <c r="C93" s="88">
        <v>-8.4526453000000004</v>
      </c>
      <c r="F93" s="6">
        <f t="shared" si="10"/>
        <v>10.998163265305999</v>
      </c>
      <c r="G93" s="11">
        <f t="shared" si="14"/>
        <v>-75.792586999999997</v>
      </c>
      <c r="H93" s="6">
        <f t="shared" si="11"/>
        <v>-70.792586999999997</v>
      </c>
      <c r="J93" s="88">
        <v>10584428571.429001</v>
      </c>
      <c r="K93" s="88">
        <v>-10.060798</v>
      </c>
      <c r="N93" s="6">
        <f t="shared" si="12"/>
        <v>10.998163265305999</v>
      </c>
      <c r="O93" s="11">
        <f t="shared" si="15"/>
        <v>-77.819038000000006</v>
      </c>
      <c r="P93" s="6">
        <f t="shared" si="13"/>
        <v>-72.819038000000006</v>
      </c>
    </row>
    <row r="94" spans="2:16" x14ac:dyDescent="0.25">
      <c r="B94" s="88">
        <v>10685540816.327</v>
      </c>
      <c r="C94" s="88">
        <v>-8.4729299999999999</v>
      </c>
      <c r="F94" s="6">
        <f t="shared" si="10"/>
        <v>11.098346938775999</v>
      </c>
      <c r="G94" s="11">
        <f t="shared" si="14"/>
        <v>-75.353043</v>
      </c>
      <c r="H94" s="6">
        <f t="shared" si="11"/>
        <v>-70.353043</v>
      </c>
      <c r="J94" s="88">
        <v>10685540816.327</v>
      </c>
      <c r="K94" s="88">
        <v>-10.055542000000001</v>
      </c>
      <c r="N94" s="6">
        <f t="shared" si="12"/>
        <v>11.098346938775999</v>
      </c>
      <c r="O94" s="11">
        <f t="shared" si="15"/>
        <v>-82.837226999999999</v>
      </c>
      <c r="P94" s="6">
        <f t="shared" si="13"/>
        <v>-77.837226999999999</v>
      </c>
    </row>
    <row r="95" spans="2:16" x14ac:dyDescent="0.25">
      <c r="B95" s="88">
        <v>10786653061.224001</v>
      </c>
      <c r="C95" s="88">
        <v>-8.5700617000000001</v>
      </c>
      <c r="F95" s="6">
        <f t="shared" si="10"/>
        <v>11.198530612245001</v>
      </c>
      <c r="G95" s="11">
        <f t="shared" si="14"/>
        <v>-75.014824000000004</v>
      </c>
      <c r="H95" s="6">
        <f t="shared" si="11"/>
        <v>-70.014824000000004</v>
      </c>
      <c r="J95" s="88">
        <v>10786653061.224001</v>
      </c>
      <c r="K95" s="88">
        <v>-10.103745999999999</v>
      </c>
      <c r="N95" s="6">
        <f t="shared" si="12"/>
        <v>11.198530612245001</v>
      </c>
      <c r="O95" s="11">
        <f t="shared" si="15"/>
        <v>-83.802574000000007</v>
      </c>
      <c r="P95" s="6">
        <f t="shared" si="13"/>
        <v>-78.802574000000007</v>
      </c>
    </row>
    <row r="96" spans="2:16" x14ac:dyDescent="0.25">
      <c r="B96" s="88">
        <v>10887765306.122</v>
      </c>
      <c r="C96" s="88">
        <v>-8.6128826000000007</v>
      </c>
      <c r="F96" s="6">
        <f t="shared" si="10"/>
        <v>11.298714285714</v>
      </c>
      <c r="G96" s="11">
        <f t="shared" si="14"/>
        <v>-75.388610999999997</v>
      </c>
      <c r="H96" s="6">
        <f t="shared" si="11"/>
        <v>-70.388610999999997</v>
      </c>
      <c r="J96" s="88">
        <v>10887765306.122</v>
      </c>
      <c r="K96" s="88">
        <v>-10.073767999999999</v>
      </c>
      <c r="N96" s="6">
        <f t="shared" si="12"/>
        <v>11.298714285714</v>
      </c>
      <c r="O96" s="11">
        <f t="shared" si="15"/>
        <v>-81.420128000000005</v>
      </c>
      <c r="P96" s="6">
        <f t="shared" si="13"/>
        <v>-76.420128000000005</v>
      </c>
    </row>
    <row r="97" spans="2:16" x14ac:dyDescent="0.25">
      <c r="B97" s="88">
        <v>10988877551.02</v>
      </c>
      <c r="C97" s="88">
        <v>-8.6847619999999992</v>
      </c>
      <c r="F97" s="6">
        <f t="shared" si="10"/>
        <v>11.398897959184</v>
      </c>
      <c r="G97" s="11">
        <f t="shared" si="14"/>
        <v>-75.419815</v>
      </c>
      <c r="H97" s="6">
        <f t="shared" si="11"/>
        <v>-70.419815</v>
      </c>
      <c r="J97" s="88">
        <v>10988877551.02</v>
      </c>
      <c r="K97" s="88">
        <v>-10.072196</v>
      </c>
      <c r="N97" s="6">
        <f t="shared" si="12"/>
        <v>11.398897959184</v>
      </c>
      <c r="O97" s="11">
        <f t="shared" si="15"/>
        <v>-76.563972000000007</v>
      </c>
      <c r="P97" s="6">
        <f t="shared" si="13"/>
        <v>-71.563972000000007</v>
      </c>
    </row>
    <row r="98" spans="2:16" x14ac:dyDescent="0.25">
      <c r="B98" s="88">
        <v>11089989795.917999</v>
      </c>
      <c r="C98" s="88">
        <v>-8.7347832000000007</v>
      </c>
      <c r="F98" s="6">
        <f t="shared" si="10"/>
        <v>11.499081632653001</v>
      </c>
      <c r="G98" s="11">
        <f t="shared" si="14"/>
        <v>-75.321608999999995</v>
      </c>
      <c r="H98" s="6">
        <f t="shared" si="11"/>
        <v>-70.321608999999995</v>
      </c>
      <c r="J98" s="88">
        <v>11089989795.917999</v>
      </c>
      <c r="K98" s="88">
        <v>-10.047287000000001</v>
      </c>
      <c r="N98" s="6">
        <f t="shared" si="12"/>
        <v>11.499081632653001</v>
      </c>
      <c r="O98" s="11">
        <f t="shared" si="15"/>
        <v>-75.375618000000003</v>
      </c>
      <c r="P98" s="6">
        <f t="shared" si="13"/>
        <v>-70.375618000000003</v>
      </c>
    </row>
    <row r="99" spans="2:16" x14ac:dyDescent="0.25">
      <c r="B99" s="88">
        <v>11191102040.816</v>
      </c>
      <c r="C99" s="88">
        <v>-8.8587427000000005</v>
      </c>
      <c r="F99" s="6">
        <f t="shared" si="10"/>
        <v>11.599265306122</v>
      </c>
      <c r="G99" s="11">
        <f t="shared" si="14"/>
        <v>-75.081183999999993</v>
      </c>
      <c r="H99" s="6">
        <f t="shared" si="11"/>
        <v>-70.081183999999993</v>
      </c>
      <c r="J99" s="88">
        <v>11191102040.816</v>
      </c>
      <c r="K99" s="88">
        <v>-10.070786</v>
      </c>
      <c r="N99" s="6">
        <f t="shared" si="12"/>
        <v>11.599265306122</v>
      </c>
      <c r="O99" s="11">
        <f t="shared" si="15"/>
        <v>-73.208388999999997</v>
      </c>
      <c r="P99" s="6">
        <f t="shared" si="13"/>
        <v>-68.208388999999997</v>
      </c>
    </row>
    <row r="100" spans="2:16" x14ac:dyDescent="0.25">
      <c r="B100" s="88">
        <v>11292214285.714001</v>
      </c>
      <c r="C100" s="88">
        <v>-8.9767542000000002</v>
      </c>
      <c r="F100" s="6">
        <f t="shared" si="10"/>
        <v>11.699448979591999</v>
      </c>
      <c r="G100" s="11">
        <f t="shared" si="14"/>
        <v>-75.710953000000003</v>
      </c>
      <c r="H100" s="6">
        <f t="shared" si="11"/>
        <v>-70.710953000000003</v>
      </c>
      <c r="J100" s="88">
        <v>11292214285.714001</v>
      </c>
      <c r="K100" s="88">
        <v>-10.063537999999999</v>
      </c>
      <c r="N100" s="6">
        <f t="shared" si="12"/>
        <v>11.699448979591999</v>
      </c>
      <c r="O100" s="11">
        <f t="shared" si="15"/>
        <v>-71.409203000000005</v>
      </c>
      <c r="P100" s="6">
        <f t="shared" si="13"/>
        <v>-66.409203000000005</v>
      </c>
    </row>
    <row r="101" spans="2:16" x14ac:dyDescent="0.25">
      <c r="B101" s="88">
        <v>11393326530.612</v>
      </c>
      <c r="C101" s="88">
        <v>-9.0760202000000003</v>
      </c>
      <c r="F101" s="6">
        <f t="shared" ref="F101:F103" si="16">B209/1000000000</f>
        <v>11.799632653061002</v>
      </c>
      <c r="G101" s="11">
        <f t="shared" si="14"/>
        <v>-76.581688</v>
      </c>
      <c r="H101" s="6">
        <f t="shared" ref="H101:H103" si="17">D209</f>
        <v>-71.581688</v>
      </c>
      <c r="J101" s="88">
        <v>11393326530.612</v>
      </c>
      <c r="K101" s="88">
        <v>-10.021998999999999</v>
      </c>
      <c r="N101" s="6">
        <f t="shared" ref="N101:N103" si="18">J209/1000000000</f>
        <v>11.799632653061002</v>
      </c>
      <c r="O101" s="11">
        <f t="shared" si="15"/>
        <v>-69.389938000000001</v>
      </c>
      <c r="P101" s="6">
        <f t="shared" ref="P101:P103" si="19">L209</f>
        <v>-64.389938000000001</v>
      </c>
    </row>
    <row r="102" spans="2:16" x14ac:dyDescent="0.25">
      <c r="B102" s="88">
        <v>11494438775.51</v>
      </c>
      <c r="C102" s="88">
        <v>-9.2178488000000005</v>
      </c>
      <c r="F102" s="6">
        <f t="shared" si="16"/>
        <v>11.899816326531001</v>
      </c>
      <c r="G102" s="11">
        <f t="shared" si="14"/>
        <v>-76.391257999999993</v>
      </c>
      <c r="H102" s="6">
        <f t="shared" si="17"/>
        <v>-71.391257999999993</v>
      </c>
      <c r="J102" s="88">
        <v>11494438775.51</v>
      </c>
      <c r="K102" s="88">
        <v>-10.00789</v>
      </c>
      <c r="N102" s="6">
        <f t="shared" si="18"/>
        <v>11.899816326531001</v>
      </c>
      <c r="O102" s="11">
        <f t="shared" si="15"/>
        <v>-68.258049</v>
      </c>
      <c r="P102" s="6">
        <f t="shared" si="19"/>
        <v>-63.258049</v>
      </c>
    </row>
    <row r="103" spans="2:16" x14ac:dyDescent="0.25">
      <c r="B103" s="88">
        <v>11595551020.408001</v>
      </c>
      <c r="C103" s="88">
        <v>-9.4103832000000001</v>
      </c>
      <c r="F103" s="6">
        <f t="shared" si="16"/>
        <v>12</v>
      </c>
      <c r="G103" s="11">
        <f t="shared" si="14"/>
        <v>-75.742560999999995</v>
      </c>
      <c r="H103" s="6">
        <f t="shared" si="17"/>
        <v>-70.742560999999995</v>
      </c>
      <c r="J103" s="88">
        <v>11595551020.408001</v>
      </c>
      <c r="K103" s="88">
        <v>-9.9809046000000006</v>
      </c>
      <c r="N103" s="6">
        <f t="shared" si="18"/>
        <v>12</v>
      </c>
      <c r="O103" s="11">
        <f t="shared" si="15"/>
        <v>-67.589259999999996</v>
      </c>
      <c r="P103" s="6">
        <f t="shared" si="19"/>
        <v>-62.589260000000003</v>
      </c>
    </row>
    <row r="104" spans="2:16" x14ac:dyDescent="0.25">
      <c r="B104" s="88">
        <v>11696663265.306</v>
      </c>
      <c r="C104" s="88">
        <v>-9.6042500000000004</v>
      </c>
      <c r="J104" s="88">
        <v>11696663265.306</v>
      </c>
      <c r="K104" s="88">
        <v>-9.9284353000000003</v>
      </c>
    </row>
    <row r="105" spans="2:16" x14ac:dyDescent="0.25">
      <c r="B105" s="88">
        <v>11797775510.204</v>
      </c>
      <c r="C105" s="88">
        <v>-9.8537455000000005</v>
      </c>
      <c r="J105" s="88">
        <v>11797775510.204</v>
      </c>
      <c r="K105" s="88">
        <v>-9.8978815000000004</v>
      </c>
    </row>
    <row r="106" spans="2:16" x14ac:dyDescent="0.25">
      <c r="B106" s="88">
        <v>11898887755.101999</v>
      </c>
      <c r="C106" s="88">
        <v>-10.131913000000001</v>
      </c>
      <c r="J106" s="88">
        <v>11898887755.101999</v>
      </c>
      <c r="K106" s="88">
        <v>-9.8434200000000001</v>
      </c>
    </row>
    <row r="107" spans="2:16" x14ac:dyDescent="0.25">
      <c r="B107" s="88">
        <v>12000000000</v>
      </c>
      <c r="C107" s="88">
        <v>-10.463468000000001</v>
      </c>
      <c r="J107" s="88">
        <v>12000000000</v>
      </c>
      <c r="K107" s="88">
        <v>-9.8531417999999995</v>
      </c>
    </row>
    <row r="108" spans="2:16" x14ac:dyDescent="0.25">
      <c r="B108" s="88" t="s">
        <v>21</v>
      </c>
      <c r="J108" s="88" t="s">
        <v>21</v>
      </c>
    </row>
    <row r="111" spans="2:16" x14ac:dyDescent="0.25">
      <c r="B111" s="88" t="s">
        <v>25</v>
      </c>
      <c r="J111" s="88" t="s">
        <v>25</v>
      </c>
    </row>
    <row r="112" spans="2:16" x14ac:dyDescent="0.25">
      <c r="B112" s="88" t="s">
        <v>19</v>
      </c>
      <c r="C112" s="88" t="s">
        <v>278</v>
      </c>
      <c r="D112" s="88" t="s">
        <v>75</v>
      </c>
      <c r="J112" s="88" t="s">
        <v>19</v>
      </c>
      <c r="K112" s="88" t="s">
        <v>278</v>
      </c>
      <c r="L112" s="88" t="s">
        <v>75</v>
      </c>
    </row>
    <row r="113" spans="2:12" x14ac:dyDescent="0.25">
      <c r="B113" s="88">
        <v>2182000000</v>
      </c>
      <c r="C113" s="88">
        <v>-67.360152999999997</v>
      </c>
      <c r="D113" s="88">
        <v>-58.305743999999997</v>
      </c>
      <c r="J113" s="88">
        <v>2182000000</v>
      </c>
      <c r="K113" s="88">
        <v>-64.118813000000003</v>
      </c>
      <c r="L113" s="88">
        <v>-55.245522000000001</v>
      </c>
    </row>
    <row r="114" spans="2:12" x14ac:dyDescent="0.25">
      <c r="B114" s="88">
        <v>2282183673.4693999</v>
      </c>
      <c r="C114" s="88">
        <v>-64.957611</v>
      </c>
      <c r="D114" s="88">
        <v>-58.742866999999997</v>
      </c>
      <c r="J114" s="88">
        <v>2282183673.4693999</v>
      </c>
      <c r="K114" s="88">
        <v>-65.964127000000005</v>
      </c>
      <c r="L114" s="88">
        <v>-55.141528999999998</v>
      </c>
    </row>
    <row r="115" spans="2:12" x14ac:dyDescent="0.25">
      <c r="B115" s="88">
        <v>2382367346.9387999</v>
      </c>
      <c r="C115" s="88">
        <v>-68.050690000000003</v>
      </c>
      <c r="D115" s="88">
        <v>-60.162945000000001</v>
      </c>
      <c r="J115" s="88">
        <v>2382367346.9387999</v>
      </c>
      <c r="K115" s="88">
        <v>-62.868808999999999</v>
      </c>
      <c r="L115" s="88">
        <v>-54.809936999999998</v>
      </c>
    </row>
    <row r="116" spans="2:12" x14ac:dyDescent="0.25">
      <c r="B116" s="88">
        <v>2482551020.4081998</v>
      </c>
      <c r="C116" s="88">
        <v>-70.759369000000007</v>
      </c>
      <c r="D116" s="88">
        <v>-61.470725999999999</v>
      </c>
      <c r="J116" s="88">
        <v>2482551020.4081998</v>
      </c>
      <c r="K116" s="88">
        <v>-61.778503000000001</v>
      </c>
      <c r="L116" s="88">
        <v>-53.809173999999999</v>
      </c>
    </row>
    <row r="117" spans="2:12" x14ac:dyDescent="0.25">
      <c r="B117" s="88">
        <v>2582734693.8776002</v>
      </c>
      <c r="C117" s="88">
        <v>-68.342788999999996</v>
      </c>
      <c r="D117" s="88">
        <v>-61.513534999999997</v>
      </c>
      <c r="J117" s="88">
        <v>2582734693.8776002</v>
      </c>
      <c r="K117" s="88">
        <v>-61.645496000000001</v>
      </c>
      <c r="L117" s="88">
        <v>-53.327796999999997</v>
      </c>
    </row>
    <row r="118" spans="2:12" x14ac:dyDescent="0.25">
      <c r="B118" s="88">
        <v>2682918367.3469</v>
      </c>
      <c r="C118" s="88">
        <v>-67.885779999999997</v>
      </c>
      <c r="D118" s="88">
        <v>-59.907390999999997</v>
      </c>
      <c r="J118" s="88">
        <v>2682918367.3469</v>
      </c>
      <c r="K118" s="88">
        <v>-60.482047999999999</v>
      </c>
      <c r="L118" s="88">
        <v>-53.631062</v>
      </c>
    </row>
    <row r="119" spans="2:12" x14ac:dyDescent="0.25">
      <c r="B119" s="88">
        <v>2783102040.8162999</v>
      </c>
      <c r="C119" s="88">
        <v>-65.870773</v>
      </c>
      <c r="D119" s="88">
        <v>-59.118133999999998</v>
      </c>
      <c r="J119" s="88">
        <v>2783102040.8162999</v>
      </c>
      <c r="K119" s="88">
        <v>-61.936729</v>
      </c>
      <c r="L119" s="88">
        <v>-53.448543999999998</v>
      </c>
    </row>
    <row r="120" spans="2:12" x14ac:dyDescent="0.25">
      <c r="B120" s="88">
        <v>2883285714.2856998</v>
      </c>
      <c r="C120" s="88">
        <v>-66.117026999999993</v>
      </c>
      <c r="D120" s="88">
        <v>-58.056590999999997</v>
      </c>
      <c r="J120" s="88">
        <v>2883285714.2856998</v>
      </c>
      <c r="K120" s="88">
        <v>-60.660553</v>
      </c>
      <c r="L120" s="88">
        <v>-53.075825000000002</v>
      </c>
    </row>
    <row r="121" spans="2:12" x14ac:dyDescent="0.25">
      <c r="B121" s="88">
        <v>2983469387.7550998</v>
      </c>
      <c r="C121" s="88">
        <v>-64.775406000000004</v>
      </c>
      <c r="D121" s="88">
        <v>-57.662444999999998</v>
      </c>
      <c r="J121" s="88">
        <v>2983469387.7550998</v>
      </c>
      <c r="K121" s="88">
        <v>-58.952064999999997</v>
      </c>
      <c r="L121" s="88">
        <v>-52.200702999999997</v>
      </c>
    </row>
    <row r="122" spans="2:12" x14ac:dyDescent="0.25">
      <c r="B122" s="88">
        <v>3083653061.2245002</v>
      </c>
      <c r="C122" s="88">
        <v>-64.908066000000005</v>
      </c>
      <c r="D122" s="88">
        <v>-56.686993000000001</v>
      </c>
      <c r="J122" s="88">
        <v>3083653061.2245002</v>
      </c>
      <c r="K122" s="88">
        <v>-59.151221999999997</v>
      </c>
      <c r="L122" s="88">
        <v>-51.433143999999999</v>
      </c>
    </row>
    <row r="123" spans="2:12" x14ac:dyDescent="0.25">
      <c r="B123" s="88">
        <v>3183836734.6939001</v>
      </c>
      <c r="C123" s="88">
        <v>-63.264755000000001</v>
      </c>
      <c r="D123" s="88">
        <v>-56.781891000000002</v>
      </c>
      <c r="J123" s="88">
        <v>3183836734.6939001</v>
      </c>
      <c r="K123" s="88">
        <v>-58.237788999999999</v>
      </c>
      <c r="L123" s="88">
        <v>-52.084769999999999</v>
      </c>
    </row>
    <row r="124" spans="2:12" x14ac:dyDescent="0.25">
      <c r="B124" s="88">
        <v>3284020408.1633</v>
      </c>
      <c r="C124" s="88">
        <v>-65.252716000000007</v>
      </c>
      <c r="D124" s="88">
        <v>-56.453636000000003</v>
      </c>
      <c r="J124" s="88">
        <v>3284020408.1633</v>
      </c>
      <c r="K124" s="88">
        <v>-61.061337000000002</v>
      </c>
      <c r="L124" s="88">
        <v>-53.351643000000003</v>
      </c>
    </row>
    <row r="125" spans="2:12" x14ac:dyDescent="0.25">
      <c r="B125" s="88">
        <v>3384204081.6327</v>
      </c>
      <c r="C125" s="88">
        <v>-63.967784999999999</v>
      </c>
      <c r="D125" s="88">
        <v>-56.889099000000002</v>
      </c>
      <c r="J125" s="88">
        <v>3384204081.6327</v>
      </c>
      <c r="K125" s="88">
        <v>-63.131165000000003</v>
      </c>
      <c r="L125" s="88">
        <v>-55.220847999999997</v>
      </c>
    </row>
    <row r="126" spans="2:12" x14ac:dyDescent="0.25">
      <c r="B126" s="88">
        <v>3484387755.1020002</v>
      </c>
      <c r="C126" s="88">
        <v>-64.629683999999997</v>
      </c>
      <c r="D126" s="88">
        <v>-56.837100999999997</v>
      </c>
      <c r="J126" s="88">
        <v>3484387755.1020002</v>
      </c>
      <c r="K126" s="88">
        <v>-64.105239999999995</v>
      </c>
      <c r="L126" s="88">
        <v>-56.415573000000002</v>
      </c>
    </row>
    <row r="127" spans="2:12" x14ac:dyDescent="0.25">
      <c r="B127" s="88">
        <v>3584571428.5714002</v>
      </c>
      <c r="C127" s="88">
        <v>-65.048423999999997</v>
      </c>
      <c r="D127" s="88">
        <v>-57.499851</v>
      </c>
      <c r="J127" s="88">
        <v>3584571428.5714002</v>
      </c>
      <c r="K127" s="88">
        <v>-64.897316000000004</v>
      </c>
      <c r="L127" s="88">
        <v>-57.29195</v>
      </c>
    </row>
    <row r="128" spans="2:12" x14ac:dyDescent="0.25">
      <c r="B128" s="88">
        <v>3684755102.0408001</v>
      </c>
      <c r="C128" s="88">
        <v>-65.962280000000007</v>
      </c>
      <c r="D128" s="88">
        <v>-57.543391999999997</v>
      </c>
      <c r="J128" s="88">
        <v>3684755102.0408001</v>
      </c>
      <c r="K128" s="88">
        <v>-66.058762000000002</v>
      </c>
      <c r="L128" s="88">
        <v>-58.297756</v>
      </c>
    </row>
    <row r="129" spans="2:12" x14ac:dyDescent="0.25">
      <c r="B129" s="88">
        <v>3784938775.5102</v>
      </c>
      <c r="C129" s="88">
        <v>-64.824059000000005</v>
      </c>
      <c r="D129" s="88">
        <v>-58.610469999999999</v>
      </c>
      <c r="J129" s="88">
        <v>3784938775.5102</v>
      </c>
      <c r="K129" s="88">
        <v>-67.494392000000005</v>
      </c>
      <c r="L129" s="88">
        <v>-60.098148000000002</v>
      </c>
    </row>
    <row r="130" spans="2:12" x14ac:dyDescent="0.25">
      <c r="B130" s="88">
        <v>3885122448.9796</v>
      </c>
      <c r="C130" s="88">
        <v>-68.243126000000004</v>
      </c>
      <c r="D130" s="88">
        <v>-57.602673000000003</v>
      </c>
      <c r="J130" s="88">
        <v>3885122448.9796</v>
      </c>
      <c r="K130" s="88">
        <v>-70.622910000000005</v>
      </c>
      <c r="L130" s="88">
        <v>-62.042319999999997</v>
      </c>
    </row>
    <row r="131" spans="2:12" x14ac:dyDescent="0.25">
      <c r="B131" s="88">
        <v>3985306122.4489999</v>
      </c>
      <c r="C131" s="88">
        <v>-62.808418000000003</v>
      </c>
      <c r="D131" s="88">
        <v>-57.271866000000003</v>
      </c>
      <c r="J131" s="88">
        <v>3985306122.4489999</v>
      </c>
      <c r="K131" s="88">
        <v>-72.184218999999999</v>
      </c>
      <c r="L131" s="88">
        <v>-64.998512000000005</v>
      </c>
    </row>
    <row r="132" spans="2:12" x14ac:dyDescent="0.25">
      <c r="B132" s="88">
        <v>4085489795.9183998</v>
      </c>
      <c r="C132" s="88">
        <v>-63.626690000000004</v>
      </c>
      <c r="D132" s="88">
        <v>-58.281756999999999</v>
      </c>
      <c r="J132" s="88">
        <v>4085489795.9183998</v>
      </c>
      <c r="K132" s="88">
        <v>-76.594611999999998</v>
      </c>
      <c r="L132" s="88">
        <v>-66.925560000000004</v>
      </c>
    </row>
    <row r="133" spans="2:12" x14ac:dyDescent="0.25">
      <c r="B133" s="88">
        <v>4185673469.3878002</v>
      </c>
      <c r="C133" s="88">
        <v>-71.116744999999995</v>
      </c>
      <c r="D133" s="88">
        <v>-60.002662999999998</v>
      </c>
      <c r="J133" s="88">
        <v>4185673469.3878002</v>
      </c>
      <c r="K133" s="88">
        <v>-76.675987000000006</v>
      </c>
      <c r="L133" s="88">
        <v>-67.615532000000002</v>
      </c>
    </row>
    <row r="134" spans="2:12" x14ac:dyDescent="0.25">
      <c r="B134" s="88">
        <v>4285857142.8571</v>
      </c>
      <c r="C134" s="88">
        <v>-67.865584999999996</v>
      </c>
      <c r="D134" s="88">
        <v>-61.185344999999998</v>
      </c>
      <c r="J134" s="88">
        <v>4285857142.8571</v>
      </c>
      <c r="K134" s="88">
        <v>-74.50882</v>
      </c>
      <c r="L134" s="88">
        <v>-66.897141000000005</v>
      </c>
    </row>
    <row r="135" spans="2:12" x14ac:dyDescent="0.25">
      <c r="B135" s="88">
        <v>4386040816.3264999</v>
      </c>
      <c r="C135" s="88">
        <v>-67.138321000000005</v>
      </c>
      <c r="D135" s="88">
        <v>-59.704490999999997</v>
      </c>
      <c r="J135" s="88">
        <v>4386040816.3264999</v>
      </c>
      <c r="K135" s="88">
        <v>-74.691909999999993</v>
      </c>
      <c r="L135" s="88">
        <v>-66.216910999999996</v>
      </c>
    </row>
    <row r="136" spans="2:12" x14ac:dyDescent="0.25">
      <c r="B136" s="88">
        <v>4486224489.7959003</v>
      </c>
      <c r="C136" s="88">
        <v>-66.654235999999997</v>
      </c>
      <c r="D136" s="88">
        <v>-60.639389000000001</v>
      </c>
      <c r="J136" s="88">
        <v>4486224489.7959003</v>
      </c>
      <c r="K136" s="88">
        <v>-74.796738000000005</v>
      </c>
      <c r="L136" s="88">
        <v>-66.869964999999993</v>
      </c>
    </row>
    <row r="137" spans="2:12" x14ac:dyDescent="0.25">
      <c r="B137" s="88">
        <v>4586408163.2652998</v>
      </c>
      <c r="C137" s="88">
        <v>-70.654876999999999</v>
      </c>
      <c r="D137" s="88">
        <v>-62.556877</v>
      </c>
      <c r="J137" s="88">
        <v>4586408163.2652998</v>
      </c>
      <c r="K137" s="88">
        <v>-76.595703</v>
      </c>
      <c r="L137" s="88">
        <v>-66.762084999999999</v>
      </c>
    </row>
    <row r="138" spans="2:12" x14ac:dyDescent="0.25">
      <c r="B138" s="88">
        <v>4686591836.7347002</v>
      </c>
      <c r="C138" s="88">
        <v>-72.896880999999993</v>
      </c>
      <c r="D138" s="88">
        <v>-65.044960000000003</v>
      </c>
      <c r="J138" s="88">
        <v>4686591836.7347002</v>
      </c>
      <c r="K138" s="88">
        <v>-74.426925999999995</v>
      </c>
      <c r="L138" s="88">
        <v>-66.900597000000005</v>
      </c>
    </row>
    <row r="139" spans="2:12" x14ac:dyDescent="0.25">
      <c r="B139" s="88">
        <v>4786775510.2040997</v>
      </c>
      <c r="C139" s="88">
        <v>-74.163939999999997</v>
      </c>
      <c r="D139" s="88">
        <v>-67.055458000000002</v>
      </c>
      <c r="J139" s="88">
        <v>4786775510.2040997</v>
      </c>
      <c r="K139" s="88">
        <v>-75.225594000000001</v>
      </c>
      <c r="L139" s="88">
        <v>-68.334984000000006</v>
      </c>
    </row>
    <row r="140" spans="2:12" x14ac:dyDescent="0.25">
      <c r="B140" s="88">
        <v>4886959183.6735001</v>
      </c>
      <c r="C140" s="88">
        <v>-76.837233999999995</v>
      </c>
      <c r="D140" s="88">
        <v>-69.834106000000006</v>
      </c>
      <c r="J140" s="88">
        <v>4886959183.6735001</v>
      </c>
      <c r="K140" s="88">
        <v>-80.921608000000006</v>
      </c>
      <c r="L140" s="88">
        <v>-69.584854000000007</v>
      </c>
    </row>
    <row r="141" spans="2:12" x14ac:dyDescent="0.25">
      <c r="B141" s="88">
        <v>4987142857.1429005</v>
      </c>
      <c r="C141" s="88">
        <v>-81.326920000000001</v>
      </c>
      <c r="D141" s="88">
        <v>-72.296065999999996</v>
      </c>
      <c r="J141" s="88">
        <v>4987142857.1429005</v>
      </c>
      <c r="K141" s="88">
        <v>-78.238876000000005</v>
      </c>
      <c r="L141" s="88">
        <v>-69.670944000000006</v>
      </c>
    </row>
    <row r="142" spans="2:12" x14ac:dyDescent="0.25">
      <c r="B142" s="88">
        <v>5087326530.6121998</v>
      </c>
      <c r="C142" s="88">
        <v>-81.704536000000004</v>
      </c>
      <c r="D142" s="88">
        <v>-73.621307000000002</v>
      </c>
      <c r="J142" s="88">
        <v>5087326530.6121998</v>
      </c>
      <c r="K142" s="88">
        <v>-75.646728999999993</v>
      </c>
      <c r="L142" s="88">
        <v>-67.531638999999998</v>
      </c>
    </row>
    <row r="143" spans="2:12" x14ac:dyDescent="0.25">
      <c r="B143" s="88">
        <v>5187510204.0816002</v>
      </c>
      <c r="C143" s="88">
        <v>-80.985641000000001</v>
      </c>
      <c r="D143" s="88">
        <v>-74.683387999999994</v>
      </c>
      <c r="J143" s="88">
        <v>5187510204.0816002</v>
      </c>
      <c r="K143" s="88">
        <v>-74.700096000000002</v>
      </c>
      <c r="L143" s="88">
        <v>-65.627678000000003</v>
      </c>
    </row>
    <row r="144" spans="2:12" x14ac:dyDescent="0.25">
      <c r="B144" s="88">
        <v>5287693877.5509996</v>
      </c>
      <c r="C144" s="88">
        <v>-84.666045999999994</v>
      </c>
      <c r="D144" s="88">
        <v>-75.441520999999995</v>
      </c>
      <c r="J144" s="88">
        <v>5287693877.5509996</v>
      </c>
      <c r="K144" s="88">
        <v>-72.729622000000006</v>
      </c>
      <c r="L144" s="88">
        <v>-65.116958999999994</v>
      </c>
    </row>
    <row r="145" spans="2:12" x14ac:dyDescent="0.25">
      <c r="B145" s="88">
        <v>5387877551.0204</v>
      </c>
      <c r="C145" s="88">
        <v>-84.034110999999996</v>
      </c>
      <c r="D145" s="88">
        <v>-76.363799999999998</v>
      </c>
      <c r="J145" s="88">
        <v>5387877551.0204</v>
      </c>
      <c r="K145" s="88">
        <v>-74.349297000000007</v>
      </c>
      <c r="L145" s="88">
        <v>-64.107085999999995</v>
      </c>
    </row>
    <row r="146" spans="2:12" x14ac:dyDescent="0.25">
      <c r="B146" s="88">
        <v>5488061224.4898005</v>
      </c>
      <c r="C146" s="88">
        <v>-83.631607000000002</v>
      </c>
      <c r="D146" s="88">
        <v>-76.307372999999998</v>
      </c>
      <c r="J146" s="88">
        <v>5488061224.4898005</v>
      </c>
      <c r="K146" s="88">
        <v>-71.943184000000002</v>
      </c>
      <c r="L146" s="88">
        <v>-63.453460999999997</v>
      </c>
    </row>
    <row r="147" spans="2:12" x14ac:dyDescent="0.25">
      <c r="B147" s="88">
        <v>5588244897.9591999</v>
      </c>
      <c r="C147" s="88">
        <v>-84.338524000000007</v>
      </c>
      <c r="D147" s="88">
        <v>-76.754547000000002</v>
      </c>
      <c r="J147" s="88">
        <v>5588244897.9591999</v>
      </c>
      <c r="K147" s="88">
        <v>-71.070587000000003</v>
      </c>
      <c r="L147" s="88">
        <v>-62.350867999999998</v>
      </c>
    </row>
    <row r="148" spans="2:12" x14ac:dyDescent="0.25">
      <c r="B148" s="88">
        <v>5688428571.4286003</v>
      </c>
      <c r="C148" s="88">
        <v>-85.282157999999995</v>
      </c>
      <c r="D148" s="88">
        <v>-77.183228</v>
      </c>
      <c r="J148" s="88">
        <v>5688428571.4286003</v>
      </c>
      <c r="K148" s="88">
        <v>-71.312531000000007</v>
      </c>
      <c r="L148" s="88">
        <v>-62.644706999999997</v>
      </c>
    </row>
    <row r="149" spans="2:12" x14ac:dyDescent="0.25">
      <c r="B149" s="88">
        <v>5788612244.8979998</v>
      </c>
      <c r="C149" s="88">
        <v>-84.953322999999997</v>
      </c>
      <c r="D149" s="88">
        <v>-76.995293000000004</v>
      </c>
      <c r="J149" s="88">
        <v>5788612244.8979998</v>
      </c>
      <c r="K149" s="88">
        <v>-73.070640999999995</v>
      </c>
      <c r="L149" s="88">
        <v>-63.536453000000002</v>
      </c>
    </row>
    <row r="150" spans="2:12" x14ac:dyDescent="0.25">
      <c r="B150" s="88">
        <v>5888795918.3673</v>
      </c>
      <c r="C150" s="88">
        <v>-83.926795999999996</v>
      </c>
      <c r="D150" s="88">
        <v>-76.774299999999997</v>
      </c>
      <c r="J150" s="88">
        <v>5888795918.3673</v>
      </c>
      <c r="K150" s="88">
        <v>-73.965789999999998</v>
      </c>
      <c r="L150" s="88">
        <v>-64.627257999999998</v>
      </c>
    </row>
    <row r="151" spans="2:12" x14ac:dyDescent="0.25">
      <c r="B151" s="88">
        <v>5988979591.8367004</v>
      </c>
      <c r="C151" s="88">
        <v>-84.799048999999997</v>
      </c>
      <c r="D151" s="88">
        <v>-76.312423999999993</v>
      </c>
      <c r="J151" s="88">
        <v>5988979591.8367004</v>
      </c>
      <c r="K151" s="88">
        <v>-74.795006000000001</v>
      </c>
      <c r="L151" s="88">
        <v>-65.769362999999998</v>
      </c>
    </row>
    <row r="152" spans="2:12" x14ac:dyDescent="0.25">
      <c r="B152" s="88">
        <v>6089163265.3060999</v>
      </c>
      <c r="C152" s="88">
        <v>-83.767509000000004</v>
      </c>
      <c r="D152" s="88">
        <v>-76.310478000000003</v>
      </c>
      <c r="J152" s="88">
        <v>6089163265.3060999</v>
      </c>
      <c r="K152" s="88">
        <v>-76.710746999999998</v>
      </c>
      <c r="L152" s="88">
        <v>-67.697685000000007</v>
      </c>
    </row>
    <row r="153" spans="2:12" x14ac:dyDescent="0.25">
      <c r="B153" s="88">
        <v>6189346938.7755003</v>
      </c>
      <c r="C153" s="88">
        <v>-84.074119999999994</v>
      </c>
      <c r="D153" s="88">
        <v>-76.418105999999995</v>
      </c>
      <c r="J153" s="88">
        <v>6189346938.7755003</v>
      </c>
      <c r="K153" s="88">
        <v>-79.988403000000005</v>
      </c>
      <c r="L153" s="88">
        <v>-71.220680000000002</v>
      </c>
    </row>
    <row r="154" spans="2:12" x14ac:dyDescent="0.25">
      <c r="B154" s="88">
        <v>6289530612.2448997</v>
      </c>
      <c r="C154" s="88">
        <v>-85.222793999999993</v>
      </c>
      <c r="D154" s="88">
        <v>-77.098388999999997</v>
      </c>
      <c r="J154" s="88">
        <v>6289530612.2448997</v>
      </c>
      <c r="K154" s="88">
        <v>-85.573265000000006</v>
      </c>
      <c r="L154" s="88">
        <v>-72.691597000000002</v>
      </c>
    </row>
    <row r="155" spans="2:12" x14ac:dyDescent="0.25">
      <c r="B155" s="88">
        <v>6389714285.7143002</v>
      </c>
      <c r="C155" s="88">
        <v>-85.924903999999998</v>
      </c>
      <c r="D155" s="88">
        <v>-77.574630999999997</v>
      </c>
      <c r="J155" s="88">
        <v>6389714285.7143002</v>
      </c>
      <c r="K155" s="88">
        <v>-81.329575000000006</v>
      </c>
      <c r="L155" s="88">
        <v>-71.766509999999997</v>
      </c>
    </row>
    <row r="156" spans="2:12" x14ac:dyDescent="0.25">
      <c r="B156" s="88">
        <v>6489897959.1836996</v>
      </c>
      <c r="C156" s="88">
        <v>-85.665786999999995</v>
      </c>
      <c r="D156" s="88">
        <v>-78.101662000000005</v>
      </c>
      <c r="J156" s="88">
        <v>6489897959.1836996</v>
      </c>
      <c r="K156" s="88">
        <v>-77.435089000000005</v>
      </c>
      <c r="L156" s="88">
        <v>-68.987526000000003</v>
      </c>
    </row>
    <row r="157" spans="2:12" x14ac:dyDescent="0.25">
      <c r="B157" s="88">
        <v>6590081632.6531</v>
      </c>
      <c r="C157" s="88">
        <v>-86.993042000000003</v>
      </c>
      <c r="D157" s="88">
        <v>-78.403152000000006</v>
      </c>
      <c r="J157" s="88">
        <v>6590081632.6531</v>
      </c>
      <c r="K157" s="88">
        <v>-77.447906000000003</v>
      </c>
      <c r="L157" s="88">
        <v>-67.676513999999997</v>
      </c>
    </row>
    <row r="158" spans="2:12" x14ac:dyDescent="0.25">
      <c r="B158" s="88">
        <v>6690265306.1224003</v>
      </c>
      <c r="C158" s="88">
        <v>-86.992203000000003</v>
      </c>
      <c r="D158" s="88">
        <v>-78.492485000000002</v>
      </c>
      <c r="J158" s="88">
        <v>6690265306.1224003</v>
      </c>
      <c r="K158" s="88">
        <v>-77.615463000000005</v>
      </c>
      <c r="L158" s="88">
        <v>-67.007194999999996</v>
      </c>
    </row>
    <row r="159" spans="2:12" x14ac:dyDescent="0.25">
      <c r="B159" s="88">
        <v>6790448979.5917997</v>
      </c>
      <c r="C159" s="88">
        <v>-86.068129999999996</v>
      </c>
      <c r="D159" s="88">
        <v>-78.202292999999997</v>
      </c>
      <c r="J159" s="88">
        <v>6790448979.5917997</v>
      </c>
      <c r="K159" s="88">
        <v>-75.622765000000001</v>
      </c>
      <c r="L159" s="88">
        <v>-65.549789000000004</v>
      </c>
    </row>
    <row r="160" spans="2:12" x14ac:dyDescent="0.25">
      <c r="B160" s="88">
        <v>6890632653.0612001</v>
      </c>
      <c r="C160" s="88">
        <v>-86.237907000000007</v>
      </c>
      <c r="D160" s="88">
        <v>-78.182441999999995</v>
      </c>
      <c r="J160" s="88">
        <v>6890632653.0612001</v>
      </c>
      <c r="K160" s="88">
        <v>-73.292252000000005</v>
      </c>
      <c r="L160" s="88">
        <v>-64.131943000000007</v>
      </c>
    </row>
    <row r="161" spans="2:12" x14ac:dyDescent="0.25">
      <c r="B161" s="88">
        <v>6990816326.5305996</v>
      </c>
      <c r="C161" s="88">
        <v>-87.026595999999998</v>
      </c>
      <c r="D161" s="88">
        <v>-78.363913999999994</v>
      </c>
      <c r="J161" s="88">
        <v>6990816326.5305996</v>
      </c>
      <c r="K161" s="88">
        <v>-73.526505</v>
      </c>
      <c r="L161" s="88">
        <v>-62.974105999999999</v>
      </c>
    </row>
    <row r="162" spans="2:12" x14ac:dyDescent="0.25">
      <c r="B162" s="88">
        <v>7091000000</v>
      </c>
      <c r="C162" s="88">
        <v>-86.678901999999994</v>
      </c>
      <c r="D162" s="88">
        <v>-78.062484999999995</v>
      </c>
      <c r="J162" s="88">
        <v>7091000000</v>
      </c>
      <c r="K162" s="88">
        <v>-72.315483</v>
      </c>
      <c r="L162" s="88">
        <v>-62.542327999999998</v>
      </c>
    </row>
    <row r="163" spans="2:12" x14ac:dyDescent="0.25">
      <c r="B163" s="88">
        <v>7191183673.4694004</v>
      </c>
      <c r="C163" s="88">
        <v>-85.433502000000004</v>
      </c>
      <c r="D163" s="88">
        <v>-77.621346000000003</v>
      </c>
      <c r="J163" s="88">
        <v>7191183673.4694004</v>
      </c>
      <c r="K163" s="88">
        <v>-72.135138999999995</v>
      </c>
      <c r="L163" s="88">
        <v>-61.849659000000003</v>
      </c>
    </row>
    <row r="164" spans="2:12" x14ac:dyDescent="0.25">
      <c r="B164" s="88">
        <v>7291367346.9387999</v>
      </c>
      <c r="C164" s="88">
        <v>-85.810897999999995</v>
      </c>
      <c r="D164" s="88">
        <v>-77.200255999999996</v>
      </c>
      <c r="J164" s="88">
        <v>7291367346.9387999</v>
      </c>
      <c r="K164" s="88">
        <v>-71.599022000000005</v>
      </c>
      <c r="L164" s="88">
        <v>-61.344451999999997</v>
      </c>
    </row>
    <row r="165" spans="2:12" x14ac:dyDescent="0.25">
      <c r="B165" s="88">
        <v>7391551020.4082003</v>
      </c>
      <c r="C165" s="88">
        <v>-85.514495999999994</v>
      </c>
      <c r="D165" s="88">
        <v>-76.713866999999993</v>
      </c>
      <c r="J165" s="88">
        <v>7391551020.4082003</v>
      </c>
      <c r="K165" s="88">
        <v>-70.939460999999994</v>
      </c>
      <c r="L165" s="88">
        <v>-60.857269000000002</v>
      </c>
    </row>
    <row r="166" spans="2:12" x14ac:dyDescent="0.25">
      <c r="B166" s="88">
        <v>7491734693.8775997</v>
      </c>
      <c r="C166" s="88">
        <v>-84.048225000000002</v>
      </c>
      <c r="D166" s="88">
        <v>-77.099625000000003</v>
      </c>
      <c r="J166" s="88">
        <v>7491734693.8775997</v>
      </c>
      <c r="K166" s="88">
        <v>-70.764053000000004</v>
      </c>
      <c r="L166" s="88">
        <v>-60.235657000000003</v>
      </c>
    </row>
    <row r="167" spans="2:12" x14ac:dyDescent="0.25">
      <c r="B167" s="88">
        <v>7591918367.3469</v>
      </c>
      <c r="C167" s="88">
        <v>-87.028075999999999</v>
      </c>
      <c r="D167" s="88">
        <v>-77.081680000000006</v>
      </c>
      <c r="J167" s="88">
        <v>7591918367.3469</v>
      </c>
      <c r="K167" s="88">
        <v>-69.780388000000002</v>
      </c>
      <c r="L167" s="88">
        <v>-59.856189999999998</v>
      </c>
    </row>
    <row r="168" spans="2:12" x14ac:dyDescent="0.25">
      <c r="B168" s="88">
        <v>7692102040.8163004</v>
      </c>
      <c r="C168" s="88">
        <v>-85.538391000000004</v>
      </c>
      <c r="D168" s="88">
        <v>-77.601303000000001</v>
      </c>
      <c r="J168" s="88">
        <v>7692102040.8163004</v>
      </c>
      <c r="K168" s="88">
        <v>-69.785172000000003</v>
      </c>
      <c r="L168" s="88">
        <v>-59.688628999999999</v>
      </c>
    </row>
    <row r="169" spans="2:12" x14ac:dyDescent="0.25">
      <c r="B169" s="88">
        <v>7792285714.2856998</v>
      </c>
      <c r="C169" s="88">
        <v>-85.663933</v>
      </c>
      <c r="D169" s="88">
        <v>-77.028221000000002</v>
      </c>
      <c r="J169" s="88">
        <v>7792285714.2856998</v>
      </c>
      <c r="K169" s="88">
        <v>-70.269897</v>
      </c>
      <c r="L169" s="88">
        <v>-60.009399000000002</v>
      </c>
    </row>
    <row r="170" spans="2:12" x14ac:dyDescent="0.25">
      <c r="B170" s="88">
        <v>7892469387.7551003</v>
      </c>
      <c r="C170" s="88">
        <v>-85.303832999999997</v>
      </c>
      <c r="D170" s="88">
        <v>-76.965362999999996</v>
      </c>
      <c r="J170" s="88">
        <v>7892469387.7551003</v>
      </c>
      <c r="K170" s="88">
        <v>-70.698158000000006</v>
      </c>
      <c r="L170" s="88">
        <v>-60.525509</v>
      </c>
    </row>
    <row r="171" spans="2:12" x14ac:dyDescent="0.25">
      <c r="B171" s="88">
        <v>7992653061.2244997</v>
      </c>
      <c r="C171" s="88">
        <v>-85.377021999999997</v>
      </c>
      <c r="D171" s="88">
        <v>-77.181365999999997</v>
      </c>
      <c r="J171" s="88">
        <v>7992653061.2244997</v>
      </c>
      <c r="K171" s="88">
        <v>-71.319648999999998</v>
      </c>
      <c r="L171" s="88">
        <v>-61.354194999999997</v>
      </c>
    </row>
    <row r="172" spans="2:12" x14ac:dyDescent="0.25">
      <c r="B172" s="88">
        <v>8092836734.6939001</v>
      </c>
      <c r="C172" s="88">
        <v>-86.334389000000002</v>
      </c>
      <c r="D172" s="88">
        <v>-78.092979</v>
      </c>
      <c r="J172" s="88">
        <v>8092836734.6939001</v>
      </c>
      <c r="K172" s="88">
        <v>-72.702331999999998</v>
      </c>
      <c r="L172" s="88">
        <v>-61.718266</v>
      </c>
    </row>
    <row r="173" spans="2:12" x14ac:dyDescent="0.25">
      <c r="B173" s="88">
        <v>8193020408.1632996</v>
      </c>
      <c r="C173" s="88">
        <v>-88.055794000000006</v>
      </c>
      <c r="D173" s="88">
        <v>-78.358192000000003</v>
      </c>
      <c r="J173" s="88">
        <v>8193020408.1632996</v>
      </c>
      <c r="K173" s="88">
        <v>-71.749495999999994</v>
      </c>
      <c r="L173" s="88">
        <v>-61.897030000000001</v>
      </c>
    </row>
    <row r="174" spans="2:12" x14ac:dyDescent="0.25">
      <c r="B174" s="88">
        <v>8293204081.6327</v>
      </c>
      <c r="C174" s="88">
        <v>-86.164124000000001</v>
      </c>
      <c r="D174" s="88">
        <v>-78.422545999999997</v>
      </c>
      <c r="J174" s="88">
        <v>8293204081.6327</v>
      </c>
      <c r="K174" s="88">
        <v>-71.829712000000001</v>
      </c>
      <c r="L174" s="88">
        <v>-61.268990000000002</v>
      </c>
    </row>
    <row r="175" spans="2:12" x14ac:dyDescent="0.25">
      <c r="B175" s="88">
        <v>8393387755.1020002</v>
      </c>
      <c r="C175" s="88">
        <v>-86.526756000000006</v>
      </c>
      <c r="D175" s="88">
        <v>-77.044662000000002</v>
      </c>
      <c r="J175" s="88">
        <v>8393387755.1020002</v>
      </c>
      <c r="K175" s="88">
        <v>-70.890227999999993</v>
      </c>
      <c r="L175" s="88">
        <v>-60.202415000000002</v>
      </c>
    </row>
    <row r="176" spans="2:12" x14ac:dyDescent="0.25">
      <c r="B176" s="88">
        <v>8493571428.5713997</v>
      </c>
      <c r="C176" s="88">
        <v>-84.031707999999995</v>
      </c>
      <c r="D176" s="88">
        <v>-77.044205000000005</v>
      </c>
      <c r="J176" s="88">
        <v>8493571428.5713997</v>
      </c>
      <c r="K176" s="88">
        <v>-68.777573000000004</v>
      </c>
      <c r="L176" s="88">
        <v>-58.883395999999998</v>
      </c>
    </row>
    <row r="177" spans="2:12" x14ac:dyDescent="0.25">
      <c r="B177" s="88">
        <v>8593755102.0408001</v>
      </c>
      <c r="C177" s="88">
        <v>-86.288146999999995</v>
      </c>
      <c r="D177" s="88">
        <v>-76.139809</v>
      </c>
      <c r="J177" s="88">
        <v>8593755102.0408001</v>
      </c>
      <c r="K177" s="88">
        <v>-68.103454999999997</v>
      </c>
      <c r="L177" s="88">
        <v>-57.555495999999998</v>
      </c>
    </row>
    <row r="178" spans="2:12" x14ac:dyDescent="0.25">
      <c r="B178" s="88">
        <v>8693938775.5102005</v>
      </c>
      <c r="C178" s="88">
        <v>-83.933784000000003</v>
      </c>
      <c r="D178" s="88">
        <v>-77.040733000000003</v>
      </c>
      <c r="J178" s="88">
        <v>8693938775.5102005</v>
      </c>
      <c r="K178" s="88">
        <v>-67.091140999999993</v>
      </c>
      <c r="L178" s="88">
        <v>-57.267848999999998</v>
      </c>
    </row>
    <row r="179" spans="2:12" x14ac:dyDescent="0.25">
      <c r="B179" s="88">
        <v>8794122448.9796009</v>
      </c>
      <c r="C179" s="88">
        <v>-86.816649999999996</v>
      </c>
      <c r="D179" s="88">
        <v>-76.618354999999994</v>
      </c>
      <c r="J179" s="88">
        <v>8794122448.9796009</v>
      </c>
      <c r="K179" s="88">
        <v>-67.975127999999998</v>
      </c>
      <c r="L179" s="88">
        <v>-57.241753000000003</v>
      </c>
    </row>
    <row r="180" spans="2:12" x14ac:dyDescent="0.25">
      <c r="B180" s="88">
        <v>8894306122.4489994</v>
      </c>
      <c r="C180" s="88">
        <v>-85.037834000000004</v>
      </c>
      <c r="D180" s="88">
        <v>-76.128983000000005</v>
      </c>
      <c r="J180" s="88">
        <v>8894306122.4489994</v>
      </c>
      <c r="K180" s="88">
        <v>-68.016036999999997</v>
      </c>
      <c r="L180" s="88">
        <v>-57.489578000000002</v>
      </c>
    </row>
    <row r="181" spans="2:12" x14ac:dyDescent="0.25">
      <c r="B181" s="88">
        <v>8994489795.9183998</v>
      </c>
      <c r="C181" s="88">
        <v>-82.485793999999999</v>
      </c>
      <c r="D181" s="88">
        <v>-75.138892999999996</v>
      </c>
      <c r="J181" s="88">
        <v>8994489795.9183998</v>
      </c>
      <c r="K181" s="88">
        <v>-67.790199000000001</v>
      </c>
      <c r="L181" s="88">
        <v>-57.794209000000002</v>
      </c>
    </row>
    <row r="182" spans="2:12" x14ac:dyDescent="0.25">
      <c r="B182" s="88">
        <v>9094673469.3878002</v>
      </c>
      <c r="C182" s="88">
        <v>-83.832053999999999</v>
      </c>
      <c r="D182" s="88">
        <v>-74.080871999999999</v>
      </c>
      <c r="J182" s="88">
        <v>9094673469.3878002</v>
      </c>
      <c r="K182" s="88">
        <v>-68.808136000000005</v>
      </c>
      <c r="L182" s="88">
        <v>-58.104534000000001</v>
      </c>
    </row>
    <row r="183" spans="2:12" x14ac:dyDescent="0.25">
      <c r="B183" s="88">
        <v>9194857142.8570995</v>
      </c>
      <c r="C183" s="88">
        <v>-81.897461000000007</v>
      </c>
      <c r="D183" s="88">
        <v>-74.543364999999994</v>
      </c>
      <c r="J183" s="88">
        <v>9194857142.8570995</v>
      </c>
      <c r="K183" s="88">
        <v>-68.852547000000001</v>
      </c>
      <c r="L183" s="88">
        <v>-58.092357999999997</v>
      </c>
    </row>
    <row r="184" spans="2:12" x14ac:dyDescent="0.25">
      <c r="B184" s="88">
        <v>9295040816.3264999</v>
      </c>
      <c r="C184" s="88">
        <v>-83.915290999999996</v>
      </c>
      <c r="D184" s="88">
        <v>-74.302254000000005</v>
      </c>
      <c r="J184" s="88">
        <v>9295040816.3264999</v>
      </c>
      <c r="K184" s="88">
        <v>-67.691269000000005</v>
      </c>
      <c r="L184" s="88">
        <v>-57.511119999999998</v>
      </c>
    </row>
    <row r="185" spans="2:12" x14ac:dyDescent="0.25">
      <c r="B185" s="88">
        <v>9395224489.7959003</v>
      </c>
      <c r="C185" s="88">
        <v>-83.126671000000002</v>
      </c>
      <c r="D185" s="88">
        <v>-73.920174000000003</v>
      </c>
      <c r="J185" s="88">
        <v>9395224489.7959003</v>
      </c>
      <c r="K185" s="88">
        <v>-67.039162000000005</v>
      </c>
      <c r="L185" s="88">
        <v>-57.341118000000002</v>
      </c>
    </row>
    <row r="186" spans="2:12" x14ac:dyDescent="0.25">
      <c r="B186" s="88">
        <v>9495408163.2653008</v>
      </c>
      <c r="C186" s="88">
        <v>-80.760872000000006</v>
      </c>
      <c r="D186" s="88">
        <v>-72.704170000000005</v>
      </c>
      <c r="J186" s="88">
        <v>9495408163.2653008</v>
      </c>
      <c r="K186" s="88">
        <v>-68.330780000000004</v>
      </c>
      <c r="L186" s="88">
        <v>-57.701931000000002</v>
      </c>
    </row>
    <row r="187" spans="2:12" x14ac:dyDescent="0.25">
      <c r="B187" s="88">
        <v>9595591836.7346992</v>
      </c>
      <c r="C187" s="88">
        <v>-80.254943999999995</v>
      </c>
      <c r="D187" s="88">
        <v>-71.586326999999997</v>
      </c>
      <c r="J187" s="88">
        <v>9595591836.7346992</v>
      </c>
      <c r="K187" s="88">
        <v>-68.692924000000005</v>
      </c>
      <c r="L187" s="88">
        <v>-58.290543</v>
      </c>
    </row>
    <row r="188" spans="2:12" x14ac:dyDescent="0.25">
      <c r="B188" s="88">
        <v>9695775510.2040997</v>
      </c>
      <c r="C188" s="88">
        <v>-79.780563000000001</v>
      </c>
      <c r="D188" s="88">
        <v>-71.620177999999996</v>
      </c>
      <c r="J188" s="88">
        <v>9695775510.2040997</v>
      </c>
      <c r="K188" s="88">
        <v>-68.683327000000006</v>
      </c>
      <c r="L188" s="88">
        <v>-59.103569</v>
      </c>
    </row>
    <row r="189" spans="2:12" x14ac:dyDescent="0.25">
      <c r="B189" s="88">
        <v>9795959183.6735001</v>
      </c>
      <c r="C189" s="88">
        <v>-80.864868000000001</v>
      </c>
      <c r="D189" s="88">
        <v>-72.177779999999998</v>
      </c>
      <c r="J189" s="88">
        <v>9795959183.6735001</v>
      </c>
      <c r="K189" s="88">
        <v>-70.649178000000006</v>
      </c>
      <c r="L189" s="88">
        <v>-60.625262999999997</v>
      </c>
    </row>
    <row r="190" spans="2:12" x14ac:dyDescent="0.25">
      <c r="B190" s="88">
        <v>9896142857.1429005</v>
      </c>
      <c r="C190" s="88">
        <v>-81.897835000000001</v>
      </c>
      <c r="D190" s="88">
        <v>-71.988410999999999</v>
      </c>
      <c r="J190" s="88">
        <v>9896142857.1429005</v>
      </c>
      <c r="K190" s="88">
        <v>-73.161788999999999</v>
      </c>
      <c r="L190" s="88">
        <v>-61.952385</v>
      </c>
    </row>
    <row r="191" spans="2:12" x14ac:dyDescent="0.25">
      <c r="B191" s="88">
        <v>9996326530.6121998</v>
      </c>
      <c r="C191" s="88">
        <v>-79.196663000000001</v>
      </c>
      <c r="D191" s="88">
        <v>-71.466735999999997</v>
      </c>
      <c r="J191" s="88">
        <v>9996326530.6121998</v>
      </c>
      <c r="K191" s="88">
        <v>-72.597198000000006</v>
      </c>
      <c r="L191" s="88">
        <v>-62.311019999999999</v>
      </c>
    </row>
    <row r="192" spans="2:12" x14ac:dyDescent="0.25">
      <c r="B192" s="88">
        <v>10096510204.082001</v>
      </c>
      <c r="C192" s="88">
        <v>-79.299339000000003</v>
      </c>
      <c r="D192" s="88">
        <v>-70.767632000000006</v>
      </c>
      <c r="J192" s="88">
        <v>10096510204.082001</v>
      </c>
      <c r="K192" s="88">
        <v>-71.626129000000006</v>
      </c>
      <c r="L192" s="88">
        <v>-62.015987000000003</v>
      </c>
    </row>
    <row r="193" spans="2:12" x14ac:dyDescent="0.25">
      <c r="B193" s="88">
        <v>10196693877.551001</v>
      </c>
      <c r="C193" s="88">
        <v>-79.772751</v>
      </c>
      <c r="D193" s="88">
        <v>-70.722365999999994</v>
      </c>
      <c r="J193" s="88">
        <v>10196693877.551001</v>
      </c>
      <c r="K193" s="88">
        <v>-72.163116000000002</v>
      </c>
      <c r="L193" s="88">
        <v>-61.540050999999998</v>
      </c>
    </row>
    <row r="194" spans="2:12" x14ac:dyDescent="0.25">
      <c r="B194" s="88">
        <v>10296877551.02</v>
      </c>
      <c r="C194" s="88">
        <v>-78.947800000000001</v>
      </c>
      <c r="D194" s="88">
        <v>-70.892882999999998</v>
      </c>
      <c r="J194" s="88">
        <v>10296877551.02</v>
      </c>
      <c r="K194" s="88">
        <v>-71.055626000000004</v>
      </c>
      <c r="L194" s="88">
        <v>-60.990799000000003</v>
      </c>
    </row>
    <row r="195" spans="2:12" x14ac:dyDescent="0.25">
      <c r="B195" s="88">
        <v>10397061224.49</v>
      </c>
      <c r="C195" s="88">
        <v>-79.633628999999999</v>
      </c>
      <c r="D195" s="88">
        <v>-71.226973999999998</v>
      </c>
      <c r="J195" s="88">
        <v>10397061224.49</v>
      </c>
      <c r="K195" s="88">
        <v>-69.954834000000005</v>
      </c>
      <c r="L195" s="88">
        <v>-60.061473999999997</v>
      </c>
    </row>
    <row r="196" spans="2:12" x14ac:dyDescent="0.25">
      <c r="B196" s="88">
        <v>10497244897.959</v>
      </c>
      <c r="C196" s="88">
        <v>-80.616776000000002</v>
      </c>
      <c r="D196" s="88">
        <v>-71.804732999999999</v>
      </c>
      <c r="J196" s="88">
        <v>10497244897.959</v>
      </c>
      <c r="K196" s="88">
        <v>-69.381454000000005</v>
      </c>
      <c r="L196" s="88">
        <v>-60.049315999999997</v>
      </c>
    </row>
    <row r="197" spans="2:12" x14ac:dyDescent="0.25">
      <c r="B197" s="88">
        <v>10597428571.429001</v>
      </c>
      <c r="C197" s="88">
        <v>-80.587776000000005</v>
      </c>
      <c r="D197" s="88">
        <v>-71.873817000000003</v>
      </c>
      <c r="J197" s="88">
        <v>10597428571.429001</v>
      </c>
      <c r="K197" s="88">
        <v>-71.030197000000001</v>
      </c>
      <c r="L197" s="88">
        <v>-61.321475999999997</v>
      </c>
    </row>
    <row r="198" spans="2:12" x14ac:dyDescent="0.25">
      <c r="B198" s="88">
        <v>10697612244.898001</v>
      </c>
      <c r="C198" s="88">
        <v>-79.811004999999994</v>
      </c>
      <c r="D198" s="88">
        <v>-71.475189</v>
      </c>
      <c r="J198" s="88">
        <v>10697612244.898001</v>
      </c>
      <c r="K198" s="88">
        <v>-73.742003999999994</v>
      </c>
      <c r="L198" s="88">
        <v>-63.478206999999998</v>
      </c>
    </row>
    <row r="199" spans="2:12" x14ac:dyDescent="0.25">
      <c r="B199" s="88">
        <v>10797795918.367001</v>
      </c>
      <c r="C199" s="88">
        <v>-79.52243</v>
      </c>
      <c r="D199" s="88">
        <v>-71.170212000000006</v>
      </c>
      <c r="J199" s="88">
        <v>10797795918.367001</v>
      </c>
      <c r="K199" s="88">
        <v>-75.882499999999993</v>
      </c>
      <c r="L199" s="88">
        <v>-66.048919999999995</v>
      </c>
    </row>
    <row r="200" spans="2:12" x14ac:dyDescent="0.25">
      <c r="B200" s="88">
        <v>10897979591.837</v>
      </c>
      <c r="C200" s="88">
        <v>-79.833076000000005</v>
      </c>
      <c r="D200" s="88">
        <v>-71.073524000000006</v>
      </c>
      <c r="J200" s="88">
        <v>10897979591.837</v>
      </c>
      <c r="K200" s="88">
        <v>-78.755302</v>
      </c>
      <c r="L200" s="88">
        <v>-68.475830000000002</v>
      </c>
    </row>
    <row r="201" spans="2:12" x14ac:dyDescent="0.25">
      <c r="B201" s="88">
        <v>10998163265.306</v>
      </c>
      <c r="C201" s="88">
        <v>-79.732780000000005</v>
      </c>
      <c r="D201" s="88">
        <v>-70.792586999999997</v>
      </c>
      <c r="J201" s="88">
        <v>10998163265.306</v>
      </c>
      <c r="K201" s="88">
        <v>-81.039390999999995</v>
      </c>
      <c r="L201" s="88">
        <v>-72.819038000000006</v>
      </c>
    </row>
    <row r="202" spans="2:12" x14ac:dyDescent="0.25">
      <c r="B202" s="88">
        <v>11098346938.775999</v>
      </c>
      <c r="C202" s="88">
        <v>-78.844322000000005</v>
      </c>
      <c r="D202" s="88">
        <v>-70.353043</v>
      </c>
      <c r="J202" s="88">
        <v>11098346938.775999</v>
      </c>
      <c r="K202" s="88">
        <v>-88.855675000000005</v>
      </c>
      <c r="L202" s="88">
        <v>-77.837226999999999</v>
      </c>
    </row>
    <row r="203" spans="2:12" x14ac:dyDescent="0.25">
      <c r="B203" s="88">
        <v>11198530612.245001</v>
      </c>
      <c r="C203" s="88">
        <v>-78.760306999999997</v>
      </c>
      <c r="D203" s="88">
        <v>-70.014824000000004</v>
      </c>
      <c r="J203" s="88">
        <v>11198530612.245001</v>
      </c>
      <c r="K203" s="88">
        <v>-93.806877</v>
      </c>
      <c r="L203" s="88">
        <v>-78.802574000000007</v>
      </c>
    </row>
    <row r="204" spans="2:12" x14ac:dyDescent="0.25">
      <c r="B204" s="88">
        <v>11298714285.714001</v>
      </c>
      <c r="C204" s="88">
        <v>-79.010109</v>
      </c>
      <c r="D204" s="88">
        <v>-70.388610999999997</v>
      </c>
      <c r="J204" s="88">
        <v>11298714285.714001</v>
      </c>
      <c r="K204" s="88">
        <v>-83.926772999999997</v>
      </c>
      <c r="L204" s="88">
        <v>-76.420128000000005</v>
      </c>
    </row>
    <row r="205" spans="2:12" x14ac:dyDescent="0.25">
      <c r="B205" s="88">
        <v>11398897959.184</v>
      </c>
      <c r="C205" s="88">
        <v>-80.306938000000002</v>
      </c>
      <c r="D205" s="88">
        <v>-70.419815</v>
      </c>
      <c r="J205" s="88">
        <v>11398897959.184</v>
      </c>
      <c r="K205" s="88">
        <v>-81.683043999999995</v>
      </c>
      <c r="L205" s="88">
        <v>-71.563972000000007</v>
      </c>
    </row>
    <row r="206" spans="2:12" x14ac:dyDescent="0.25">
      <c r="B206" s="88">
        <v>11499081632.653</v>
      </c>
      <c r="C206" s="88">
        <v>-79.213013000000004</v>
      </c>
      <c r="D206" s="88">
        <v>-70.321608999999995</v>
      </c>
      <c r="J206" s="88">
        <v>11499081632.653</v>
      </c>
      <c r="K206" s="88">
        <v>-79.175528999999997</v>
      </c>
      <c r="L206" s="88">
        <v>-70.375618000000003</v>
      </c>
    </row>
    <row r="207" spans="2:12" x14ac:dyDescent="0.25">
      <c r="B207" s="88">
        <v>11599265306.122</v>
      </c>
      <c r="C207" s="88">
        <v>-79.149131999999994</v>
      </c>
      <c r="D207" s="88">
        <v>-70.081183999999993</v>
      </c>
      <c r="J207" s="88">
        <v>11599265306.122</v>
      </c>
      <c r="K207" s="88">
        <v>-80.279060000000001</v>
      </c>
      <c r="L207" s="88">
        <v>-68.208388999999997</v>
      </c>
    </row>
    <row r="208" spans="2:12" x14ac:dyDescent="0.25">
      <c r="B208" s="88">
        <v>11699448979.591999</v>
      </c>
      <c r="C208" s="88">
        <v>-80.113899000000004</v>
      </c>
      <c r="D208" s="88">
        <v>-70.710953000000003</v>
      </c>
      <c r="J208" s="88">
        <v>11699448979.591999</v>
      </c>
      <c r="K208" s="88">
        <v>-75.087806999999998</v>
      </c>
      <c r="L208" s="88">
        <v>-66.409203000000005</v>
      </c>
    </row>
    <row r="209" spans="2:12" x14ac:dyDescent="0.25">
      <c r="B209" s="88">
        <v>11799632653.061001</v>
      </c>
      <c r="C209" s="88">
        <v>-81.738213000000002</v>
      </c>
      <c r="D209" s="88">
        <v>-71.581688</v>
      </c>
      <c r="J209" s="88">
        <v>11799632653.061001</v>
      </c>
      <c r="K209" s="88">
        <v>-73.667961000000005</v>
      </c>
      <c r="L209" s="88">
        <v>-64.389938000000001</v>
      </c>
    </row>
    <row r="210" spans="2:12" x14ac:dyDescent="0.25">
      <c r="B210" s="88">
        <v>11899816326.531</v>
      </c>
      <c r="C210" s="88">
        <v>-82.482856999999996</v>
      </c>
      <c r="D210" s="88">
        <v>-71.391257999999993</v>
      </c>
      <c r="J210" s="88">
        <v>11899816326.531</v>
      </c>
      <c r="K210" s="88">
        <v>-74.083786000000003</v>
      </c>
      <c r="L210" s="88">
        <v>-63.258049</v>
      </c>
    </row>
    <row r="211" spans="2:12" x14ac:dyDescent="0.25">
      <c r="B211" s="88">
        <v>12000000000</v>
      </c>
      <c r="C211" s="88">
        <v>-80.401832999999996</v>
      </c>
      <c r="D211" s="88">
        <v>-70.742560999999995</v>
      </c>
      <c r="J211" s="88">
        <v>12000000000</v>
      </c>
      <c r="K211" s="88">
        <v>-71.616844</v>
      </c>
      <c r="L211" s="88">
        <v>-62.589260000000003</v>
      </c>
    </row>
    <row r="212" spans="2:12" x14ac:dyDescent="0.25">
      <c r="B212" s="88" t="s">
        <v>21</v>
      </c>
      <c r="J212" s="88" t="s">
        <v>21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P79" sqref="P79"/>
    </sheetView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9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style="89" bestFit="1" customWidth="1"/>
    <col min="17" max="17" width="2" style="7" customWidth="1"/>
  </cols>
  <sheetData>
    <row r="1" spans="1:17" x14ac:dyDescent="0.25">
      <c r="B1" s="89" t="s">
        <v>95</v>
      </c>
      <c r="C1" s="89"/>
      <c r="D1" s="89"/>
      <c r="E1" s="10"/>
      <c r="G1" s="41" t="s">
        <v>16</v>
      </c>
      <c r="J1" s="89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G2" s="82" t="s">
        <v>264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O2" s="82" t="s">
        <v>257</v>
      </c>
      <c r="Q2" s="10"/>
    </row>
    <row r="3" spans="1:17" x14ac:dyDescent="0.25">
      <c r="B3" s="89" t="s">
        <v>268</v>
      </c>
      <c r="C3" s="89" t="s">
        <v>299</v>
      </c>
      <c r="D3" s="89" t="s">
        <v>309</v>
      </c>
      <c r="E3" s="10"/>
      <c r="G3" s="13"/>
      <c r="J3" s="89" t="s">
        <v>268</v>
      </c>
      <c r="K3" s="89" t="s">
        <v>299</v>
      </c>
      <c r="L3" s="89" t="s">
        <v>310</v>
      </c>
      <c r="M3" s="10"/>
      <c r="O3" s="13"/>
      <c r="Q3" s="10"/>
    </row>
    <row r="4" spans="1:17" x14ac:dyDescent="0.25">
      <c r="B4" s="89" t="s">
        <v>98</v>
      </c>
      <c r="C4" s="89"/>
      <c r="D4" s="89"/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87"/>
      <c r="Q5" s="10"/>
    </row>
    <row r="6" spans="1:17" ht="15.75" x14ac:dyDescent="0.25">
      <c r="E6" s="10"/>
      <c r="F6" s="6" t="s">
        <v>19</v>
      </c>
      <c r="G6" s="6" t="str">
        <f t="shared" ref="G6:G25" si="0">D32</f>
        <v>1Rx0L dBc Log Mag(dB)</v>
      </c>
      <c r="H6" s="35">
        <v>1</v>
      </c>
      <c r="M6" s="10"/>
      <c r="N6" s="6" t="s">
        <v>19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s="89" t="s">
        <v>99</v>
      </c>
      <c r="C7" s="89"/>
      <c r="D7" s="89"/>
      <c r="E7" s="10"/>
      <c r="F7" s="6">
        <f t="shared" ref="F7:F25" si="2">B33/1000000000</f>
        <v>2</v>
      </c>
      <c r="G7" s="6">
        <f t="shared" si="0"/>
        <v>-27.61496</v>
      </c>
      <c r="H7" s="36">
        <f>ABS(AVERAGE(G7:G25)-(H6-1)*5)</f>
        <v>30.234821842105259</v>
      </c>
      <c r="J7" s="89" t="s">
        <v>99</v>
      </c>
      <c r="M7" s="10"/>
      <c r="N7" s="6">
        <f t="shared" ref="N7:N25" si="3">J33/1000000000</f>
        <v>2</v>
      </c>
      <c r="O7" s="6">
        <f t="shared" si="1"/>
        <v>-26.963583</v>
      </c>
      <c r="P7" s="36">
        <f>ABS(AVERAGE(O7:O25)-(P6-1)*5)</f>
        <v>15.253453526315788</v>
      </c>
      <c r="Q7" s="10"/>
    </row>
    <row r="8" spans="1:17" x14ac:dyDescent="0.25">
      <c r="B8" s="89" t="s">
        <v>19</v>
      </c>
      <c r="C8" s="89" t="s">
        <v>113</v>
      </c>
      <c r="D8" s="89"/>
      <c r="E8" s="10"/>
      <c r="F8" s="6">
        <f t="shared" si="2"/>
        <v>2.5555555555556002</v>
      </c>
      <c r="G8" s="6">
        <f t="shared" si="0"/>
        <v>-29.216425000000001</v>
      </c>
      <c r="H8" s="6"/>
      <c r="J8" s="89" t="s">
        <v>19</v>
      </c>
      <c r="K8" s="89" t="s">
        <v>113</v>
      </c>
      <c r="M8" s="10"/>
      <c r="N8" s="6">
        <f t="shared" si="3"/>
        <v>2.5555555555556002</v>
      </c>
      <c r="O8" s="6">
        <f t="shared" si="1"/>
        <v>-22.338797</v>
      </c>
      <c r="P8" s="87"/>
      <c r="Q8" s="10"/>
    </row>
    <row r="9" spans="1:17" x14ac:dyDescent="0.25">
      <c r="B9" s="89">
        <v>2000000000</v>
      </c>
      <c r="C9" s="89">
        <v>-7.8236618</v>
      </c>
      <c r="D9" s="89"/>
      <c r="E9" s="10"/>
      <c r="F9" s="6">
        <f t="shared" si="2"/>
        <v>3.1111111111111001</v>
      </c>
      <c r="G9" s="6">
        <f t="shared" si="0"/>
        <v>-27.356932</v>
      </c>
      <c r="H9" s="6"/>
      <c r="J9" s="89">
        <v>2000000000</v>
      </c>
      <c r="K9" s="89">
        <v>-10.838696000000001</v>
      </c>
      <c r="M9" s="10"/>
      <c r="N9" s="6">
        <f t="shared" si="3"/>
        <v>3.1111111111111001</v>
      </c>
      <c r="O9" s="6">
        <f t="shared" si="1"/>
        <v>-16.318214000000001</v>
      </c>
      <c r="P9" s="87"/>
      <c r="Q9" s="10"/>
    </row>
    <row r="10" spans="1:17" x14ac:dyDescent="0.25">
      <c r="B10" s="89">
        <v>2555555555.5556002</v>
      </c>
      <c r="C10" s="89">
        <v>-7.2357521</v>
      </c>
      <c r="D10" s="89"/>
      <c r="E10" s="10"/>
      <c r="F10" s="6">
        <f t="shared" si="2"/>
        <v>3.6666666666666998</v>
      </c>
      <c r="G10" s="6">
        <f t="shared" si="0"/>
        <v>-26.505709</v>
      </c>
      <c r="H10" s="6"/>
      <c r="J10" s="89">
        <v>2555555555.5556002</v>
      </c>
      <c r="K10" s="89">
        <v>-7.7606726000000004</v>
      </c>
      <c r="M10" s="10"/>
      <c r="N10" s="6">
        <f t="shared" si="3"/>
        <v>3.6666666666666998</v>
      </c>
      <c r="O10" s="6">
        <f t="shared" si="1"/>
        <v>-14.304233</v>
      </c>
      <c r="P10" s="87"/>
      <c r="Q10" s="10"/>
    </row>
    <row r="11" spans="1:17" x14ac:dyDescent="0.25">
      <c r="B11" s="89">
        <v>3111111111.1111002</v>
      </c>
      <c r="C11" s="89">
        <v>-7.7870898000000004</v>
      </c>
      <c r="D11" s="89"/>
      <c r="E11" s="10"/>
      <c r="F11" s="6">
        <f t="shared" si="2"/>
        <v>4.2222222222222001</v>
      </c>
      <c r="G11" s="6">
        <f t="shared" si="0"/>
        <v>-29.303003</v>
      </c>
      <c r="H11" s="6"/>
      <c r="J11" s="89">
        <v>3111111111.1111002</v>
      </c>
      <c r="K11" s="89">
        <v>-7.5054616999999997</v>
      </c>
      <c r="M11" s="10"/>
      <c r="N11" s="6">
        <f t="shared" si="3"/>
        <v>4.2222222222222001</v>
      </c>
      <c r="O11" s="6">
        <f t="shared" si="1"/>
        <v>-15.594307000000001</v>
      </c>
      <c r="P11" s="87"/>
      <c r="Q11" s="10"/>
    </row>
    <row r="12" spans="1:17" x14ac:dyDescent="0.25">
      <c r="B12" s="89">
        <v>3666666666.6666999</v>
      </c>
      <c r="C12" s="89">
        <v>-7.8361320000000001</v>
      </c>
      <c r="D12" s="89"/>
      <c r="E12" s="10"/>
      <c r="F12" s="6">
        <f t="shared" si="2"/>
        <v>4.7777777777777999</v>
      </c>
      <c r="G12" s="6">
        <f t="shared" si="0"/>
        <v>-32.774994</v>
      </c>
      <c r="H12" s="6"/>
      <c r="J12" s="89">
        <v>3666666666.6666999</v>
      </c>
      <c r="K12" s="89">
        <v>-7.8498615999999997</v>
      </c>
      <c r="M12" s="10"/>
      <c r="N12" s="6">
        <f t="shared" si="3"/>
        <v>4.7777777777777999</v>
      </c>
      <c r="O12" s="6">
        <f t="shared" si="1"/>
        <v>-17.509685999999999</v>
      </c>
      <c r="P12" s="87"/>
      <c r="Q12" s="10"/>
    </row>
    <row r="13" spans="1:17" x14ac:dyDescent="0.25">
      <c r="B13" s="89">
        <v>4222222222.2221999</v>
      </c>
      <c r="C13" s="89">
        <v>-7.4443568999999998</v>
      </c>
      <c r="D13" s="89"/>
      <c r="E13" s="10"/>
      <c r="F13" s="6">
        <f t="shared" si="2"/>
        <v>5.3333333333332993</v>
      </c>
      <c r="G13" s="6">
        <f t="shared" si="0"/>
        <v>-36.499949999999998</v>
      </c>
      <c r="H13" s="6"/>
      <c r="J13" s="89">
        <v>4222222222.2221999</v>
      </c>
      <c r="K13" s="89">
        <v>-8.3434048000000001</v>
      </c>
      <c r="M13" s="10"/>
      <c r="N13" s="6">
        <f t="shared" si="3"/>
        <v>5.3333333333332993</v>
      </c>
      <c r="O13" s="6">
        <f t="shared" si="1"/>
        <v>-16.514766999999999</v>
      </c>
      <c r="P13" s="87"/>
      <c r="Q13" s="10"/>
    </row>
    <row r="14" spans="1:17" x14ac:dyDescent="0.25">
      <c r="B14" s="89">
        <v>4777777777.7777996</v>
      </c>
      <c r="C14" s="89">
        <v>-7.5506253000000001</v>
      </c>
      <c r="D14" s="89"/>
      <c r="E14" s="10"/>
      <c r="F14" s="6">
        <f t="shared" si="2"/>
        <v>5.8888888888888999</v>
      </c>
      <c r="G14" s="6">
        <f t="shared" si="0"/>
        <v>-37.993350999999997</v>
      </c>
      <c r="H14" s="6"/>
      <c r="J14" s="89">
        <v>4777777777.7777996</v>
      </c>
      <c r="K14" s="89">
        <v>-8.4249468000000007</v>
      </c>
      <c r="M14" s="10"/>
      <c r="N14" s="6">
        <f t="shared" si="3"/>
        <v>5.8888888888888999</v>
      </c>
      <c r="O14" s="6">
        <f t="shared" si="1"/>
        <v>-14.652214000000001</v>
      </c>
      <c r="P14" s="87"/>
      <c r="Q14" s="10"/>
    </row>
    <row r="15" spans="1:17" x14ac:dyDescent="0.25">
      <c r="B15" s="89">
        <v>5333333333.3332996</v>
      </c>
      <c r="C15" s="89">
        <v>-7.6087613000000003</v>
      </c>
      <c r="D15" s="89"/>
      <c r="E15" s="10"/>
      <c r="F15" s="6">
        <f t="shared" si="2"/>
        <v>6.4444444444444002</v>
      </c>
      <c r="G15" s="6">
        <f t="shared" si="0"/>
        <v>-38.204349999999998</v>
      </c>
      <c r="H15" s="6"/>
      <c r="J15" s="89">
        <v>5333333333.3332996</v>
      </c>
      <c r="K15" s="89">
        <v>-8.7160577999999997</v>
      </c>
      <c r="M15" s="10"/>
      <c r="N15" s="6">
        <f t="shared" si="3"/>
        <v>6.4444444444444002</v>
      </c>
      <c r="O15" s="6">
        <f t="shared" si="1"/>
        <v>-13.112888</v>
      </c>
      <c r="P15" s="87"/>
      <c r="Q15" s="10"/>
    </row>
    <row r="16" spans="1:17" x14ac:dyDescent="0.25">
      <c r="B16" s="89">
        <v>5888888888.8888998</v>
      </c>
      <c r="C16" s="89">
        <v>-7.7674121999999999</v>
      </c>
      <c r="D16" s="89"/>
      <c r="E16" s="10"/>
      <c r="F16" s="6">
        <f t="shared" si="2"/>
        <v>7</v>
      </c>
      <c r="G16" s="6">
        <f t="shared" si="0"/>
        <v>-37.688923000000003</v>
      </c>
      <c r="H16" s="6"/>
      <c r="J16" s="89">
        <v>5888888888.8888998</v>
      </c>
      <c r="K16" s="89">
        <v>-9.1890993000000005</v>
      </c>
      <c r="M16" s="10"/>
      <c r="N16" s="6">
        <f t="shared" si="3"/>
        <v>7</v>
      </c>
      <c r="O16" s="6">
        <f t="shared" si="1"/>
        <v>-12.186804</v>
      </c>
      <c r="P16" s="87"/>
      <c r="Q16" s="10"/>
    </row>
    <row r="17" spans="2:17" x14ac:dyDescent="0.25">
      <c r="B17" s="89">
        <v>6444444444.4443998</v>
      </c>
      <c r="C17" s="89">
        <v>-7.8974017999999999</v>
      </c>
      <c r="D17" s="89"/>
      <c r="E17" s="10"/>
      <c r="F17" s="6">
        <f t="shared" si="2"/>
        <v>7.5555555555555998</v>
      </c>
      <c r="G17" s="6">
        <f t="shared" si="0"/>
        <v>-36.071410999999998</v>
      </c>
      <c r="H17" s="6"/>
      <c r="J17" s="89">
        <v>6444444444.4443998</v>
      </c>
      <c r="K17" s="89">
        <v>-9.5916090000000001</v>
      </c>
      <c r="M17" s="10"/>
      <c r="N17" s="6">
        <f t="shared" si="3"/>
        <v>7.5555555555555998</v>
      </c>
      <c r="O17" s="6">
        <f t="shared" si="1"/>
        <v>-11.412452</v>
      </c>
      <c r="P17" s="87"/>
      <c r="Q17" s="10"/>
    </row>
    <row r="18" spans="2:17" x14ac:dyDescent="0.25">
      <c r="B18" s="89">
        <v>7000000000</v>
      </c>
      <c r="C18" s="89">
        <v>-8.1748589999999997</v>
      </c>
      <c r="D18" s="89"/>
      <c r="E18" s="10"/>
      <c r="F18" s="6">
        <f t="shared" si="2"/>
        <v>8.1111111111111001</v>
      </c>
      <c r="G18" s="6">
        <f t="shared" si="0"/>
        <v>-33.478416000000003</v>
      </c>
      <c r="H18" s="6"/>
      <c r="J18" s="89">
        <v>7000000000</v>
      </c>
      <c r="K18" s="89">
        <v>-9.8796339</v>
      </c>
      <c r="M18" s="10"/>
      <c r="N18" s="6">
        <f t="shared" si="3"/>
        <v>8.1111111111111001</v>
      </c>
      <c r="O18" s="6">
        <f t="shared" si="1"/>
        <v>-11.712837</v>
      </c>
      <c r="P18" s="87"/>
      <c r="Q18" s="10"/>
    </row>
    <row r="19" spans="2:17" x14ac:dyDescent="0.25">
      <c r="B19" s="89">
        <v>7555555555.5556002</v>
      </c>
      <c r="C19" s="89">
        <v>-8.4060144000000001</v>
      </c>
      <c r="D19" s="89"/>
      <c r="E19" s="10"/>
      <c r="F19" s="6">
        <f t="shared" si="2"/>
        <v>8.6666666666666998</v>
      </c>
      <c r="G19" s="6">
        <f t="shared" si="0"/>
        <v>-36.021191000000002</v>
      </c>
      <c r="H19" s="6"/>
      <c r="J19" s="89">
        <v>7555555555.5556002</v>
      </c>
      <c r="K19" s="89">
        <v>-10.118509</v>
      </c>
      <c r="M19" s="10"/>
      <c r="N19" s="6">
        <f t="shared" si="3"/>
        <v>8.6666666666666998</v>
      </c>
      <c r="O19" s="6">
        <f t="shared" si="1"/>
        <v>-11.783087</v>
      </c>
      <c r="P19" s="87"/>
      <c r="Q19" s="10"/>
    </row>
    <row r="20" spans="2:17" x14ac:dyDescent="0.25">
      <c r="B20" s="89">
        <v>8111111111.1111002</v>
      </c>
      <c r="C20" s="89">
        <v>-8.2474842000000006</v>
      </c>
      <c r="D20" s="89"/>
      <c r="E20" s="10"/>
      <c r="F20" s="6">
        <f t="shared" si="2"/>
        <v>9.2222222222222001</v>
      </c>
      <c r="G20" s="6">
        <f t="shared" si="0"/>
        <v>-34.833038000000002</v>
      </c>
      <c r="H20" s="6"/>
      <c r="J20" s="89">
        <v>8111111111.1111002</v>
      </c>
      <c r="K20" s="89">
        <v>-9.9392729000000006</v>
      </c>
      <c r="M20" s="10"/>
      <c r="N20" s="6">
        <f t="shared" si="3"/>
        <v>9.2222222222222001</v>
      </c>
      <c r="O20" s="6">
        <f t="shared" si="1"/>
        <v>-12.648946</v>
      </c>
      <c r="P20" s="87"/>
      <c r="Q20" s="10"/>
    </row>
    <row r="21" spans="2:17" x14ac:dyDescent="0.25">
      <c r="B21" s="89">
        <v>8666666666.6667004</v>
      </c>
      <c r="C21" s="89">
        <v>-8.4487333000000007</v>
      </c>
      <c r="D21" s="89"/>
      <c r="E21" s="10"/>
      <c r="F21" s="6">
        <f t="shared" si="2"/>
        <v>9.7777777777777999</v>
      </c>
      <c r="G21" s="6">
        <f t="shared" si="0"/>
        <v>-30.195388999999999</v>
      </c>
      <c r="H21" s="6"/>
      <c r="J21" s="89">
        <v>8666666666.6667004</v>
      </c>
      <c r="K21" s="89">
        <v>-10.285690000000001</v>
      </c>
      <c r="M21" s="10"/>
      <c r="N21" s="6">
        <f t="shared" si="3"/>
        <v>9.7777777777777999</v>
      </c>
      <c r="O21" s="6">
        <f t="shared" si="1"/>
        <v>-13.637978</v>
      </c>
      <c r="P21" s="87"/>
      <c r="Q21" s="10"/>
    </row>
    <row r="22" spans="2:17" x14ac:dyDescent="0.25">
      <c r="B22" s="89">
        <v>9222222222.2222004</v>
      </c>
      <c r="C22" s="89">
        <v>-8.6300755000000002</v>
      </c>
      <c r="D22" s="89"/>
      <c r="E22" s="10"/>
      <c r="F22" s="6">
        <f t="shared" si="2"/>
        <v>10.333333333333</v>
      </c>
      <c r="G22" s="6">
        <f t="shared" si="0"/>
        <v>-25.73687</v>
      </c>
      <c r="H22" s="6"/>
      <c r="J22" s="89">
        <v>9222222222.2222004</v>
      </c>
      <c r="K22" s="89">
        <v>-10.317608999999999</v>
      </c>
      <c r="M22" s="10"/>
      <c r="N22" s="6">
        <f t="shared" si="3"/>
        <v>10.333333333333</v>
      </c>
      <c r="O22" s="6">
        <f t="shared" si="1"/>
        <v>-15.237028</v>
      </c>
      <c r="P22" s="87"/>
      <c r="Q22" s="10"/>
    </row>
    <row r="23" spans="2:17" x14ac:dyDescent="0.25">
      <c r="B23" s="89">
        <v>9777777777.7777996</v>
      </c>
      <c r="C23" s="89">
        <v>-8.6064586999999992</v>
      </c>
      <c r="D23" s="89"/>
      <c r="E23" s="10"/>
      <c r="F23" s="6">
        <f t="shared" si="2"/>
        <v>10.888888888888999</v>
      </c>
      <c r="G23" s="6">
        <f t="shared" si="0"/>
        <v>-22.125610000000002</v>
      </c>
      <c r="H23" s="6"/>
      <c r="J23" s="89">
        <v>9777777777.7777996</v>
      </c>
      <c r="K23" s="89">
        <v>-10.187746000000001</v>
      </c>
      <c r="M23" s="10"/>
      <c r="N23" s="6">
        <f t="shared" si="3"/>
        <v>10.888888888888999</v>
      </c>
      <c r="O23" s="6">
        <f t="shared" si="1"/>
        <v>-16.669008000000002</v>
      </c>
      <c r="P23" s="87"/>
      <c r="Q23" s="10"/>
    </row>
    <row r="24" spans="2:17" x14ac:dyDescent="0.25">
      <c r="B24" s="89">
        <v>10333333333.333</v>
      </c>
      <c r="C24" s="89">
        <v>-8.4784021000000003</v>
      </c>
      <c r="D24" s="89"/>
      <c r="E24" s="10"/>
      <c r="F24" s="6">
        <f t="shared" si="2"/>
        <v>11.444444444444001</v>
      </c>
      <c r="G24" s="6">
        <f t="shared" si="0"/>
        <v>-18.243303000000001</v>
      </c>
      <c r="H24" s="6"/>
      <c r="J24" s="89">
        <v>10333333333.333</v>
      </c>
      <c r="K24" s="89">
        <v>-10.032225</v>
      </c>
      <c r="M24" s="10"/>
      <c r="N24" s="6">
        <f t="shared" si="3"/>
        <v>11.444444444444001</v>
      </c>
      <c r="O24" s="6">
        <f t="shared" si="1"/>
        <v>-14.598687</v>
      </c>
      <c r="P24" s="87"/>
      <c r="Q24" s="10"/>
    </row>
    <row r="25" spans="2:17" x14ac:dyDescent="0.25">
      <c r="B25" s="89">
        <v>10888888888.889</v>
      </c>
      <c r="C25" s="89">
        <v>-8.6119976000000005</v>
      </c>
      <c r="D25" s="89"/>
      <c r="E25" s="10"/>
      <c r="F25" s="6">
        <f t="shared" si="2"/>
        <v>12</v>
      </c>
      <c r="G25" s="6">
        <f t="shared" si="0"/>
        <v>-14.59779</v>
      </c>
      <c r="H25" s="6"/>
      <c r="J25" s="89">
        <v>10888888888.889</v>
      </c>
      <c r="K25" s="89">
        <v>-9.9788636999999998</v>
      </c>
      <c r="M25" s="10"/>
      <c r="N25" s="6">
        <f t="shared" si="3"/>
        <v>12</v>
      </c>
      <c r="O25" s="6">
        <f t="shared" si="1"/>
        <v>-12.620101</v>
      </c>
      <c r="P25" s="87"/>
      <c r="Q25" s="10"/>
    </row>
    <row r="26" spans="2:17" x14ac:dyDescent="0.25">
      <c r="B26" s="89">
        <v>11444444444.444</v>
      </c>
      <c r="C26" s="89">
        <v>-9.0469445999999998</v>
      </c>
      <c r="D26" s="89"/>
      <c r="E26" s="10"/>
      <c r="F26" s="6" t="s">
        <v>21</v>
      </c>
      <c r="H26" s="6"/>
      <c r="J26" s="89">
        <v>11444444444.444</v>
      </c>
      <c r="K26" s="89">
        <v>-9.8853282999999994</v>
      </c>
      <c r="M26" s="10"/>
      <c r="N26" s="6" t="s">
        <v>21</v>
      </c>
      <c r="P26" s="87"/>
      <c r="Q26" s="10"/>
    </row>
    <row r="27" spans="2:17" x14ac:dyDescent="0.25">
      <c r="B27" s="89">
        <v>12000000000</v>
      </c>
      <c r="C27" s="89">
        <v>-10.235379999999999</v>
      </c>
      <c r="D27" s="89"/>
      <c r="E27" s="10"/>
      <c r="H27" s="6"/>
      <c r="J27" s="89">
        <v>12000000000</v>
      </c>
      <c r="K27" s="89">
        <v>-9.7991896000000001</v>
      </c>
      <c r="M27" s="10"/>
      <c r="P27" s="87"/>
      <c r="Q27" s="10"/>
    </row>
    <row r="28" spans="2:17" x14ac:dyDescent="0.25">
      <c r="B28" s="89" t="s">
        <v>21</v>
      </c>
      <c r="C28" s="89"/>
      <c r="D28" s="89"/>
      <c r="E28" s="10"/>
      <c r="H28" s="6"/>
      <c r="J28" s="89" t="s">
        <v>21</v>
      </c>
      <c r="M28" s="10"/>
      <c r="P28" s="87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87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2Rx0L dBc Log Mag(dB)</v>
      </c>
      <c r="H30" s="35">
        <v>2</v>
      </c>
      <c r="M30" s="10"/>
      <c r="N30" s="6" t="s">
        <v>19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s="89" t="s">
        <v>18</v>
      </c>
      <c r="C31" s="89"/>
      <c r="D31" s="89"/>
      <c r="E31" s="10"/>
      <c r="F31" s="6">
        <f t="shared" ref="F31:F49" si="6">B57/1000000000</f>
        <v>4</v>
      </c>
      <c r="G31" s="6">
        <f t="shared" si="4"/>
        <v>-66.012253000000001</v>
      </c>
      <c r="H31" s="36">
        <f>ABS(AVERAGE(G31:G49)-(H30-1)*5)</f>
        <v>68.967399157894732</v>
      </c>
      <c r="J31" s="89" t="s">
        <v>18</v>
      </c>
      <c r="M31" s="10"/>
      <c r="N31" s="6">
        <f t="shared" ref="N31:N49" si="7">J57/1000000000</f>
        <v>4</v>
      </c>
      <c r="O31" s="6">
        <f t="shared" si="5"/>
        <v>-63.902400999999998</v>
      </c>
      <c r="P31" s="36">
        <f>ABS(AVERAGE(O31:O49)-(P30-1)*5)</f>
        <v>69.814163947368428</v>
      </c>
      <c r="Q31" s="10"/>
    </row>
    <row r="32" spans="2:17" x14ac:dyDescent="0.25">
      <c r="B32" s="89" t="s">
        <v>19</v>
      </c>
      <c r="C32" s="89" t="s">
        <v>238</v>
      </c>
      <c r="D32" s="89" t="s">
        <v>241</v>
      </c>
      <c r="E32" s="10"/>
      <c r="F32" s="6">
        <f t="shared" si="6"/>
        <v>4.4444444444444002</v>
      </c>
      <c r="G32" s="6">
        <f t="shared" si="4"/>
        <v>-69.069916000000006</v>
      </c>
      <c r="H32" s="6"/>
      <c r="J32" s="89" t="s">
        <v>19</v>
      </c>
      <c r="K32" s="89" t="s">
        <v>238</v>
      </c>
      <c r="L32" s="89" t="s">
        <v>241</v>
      </c>
      <c r="M32" s="10"/>
      <c r="N32" s="6">
        <f t="shared" si="7"/>
        <v>4.4444444444444002</v>
      </c>
      <c r="O32" s="6">
        <f t="shared" si="5"/>
        <v>-70.819016000000005</v>
      </c>
      <c r="P32" s="87"/>
      <c r="Q32" s="10"/>
    </row>
    <row r="33" spans="2:17" x14ac:dyDescent="0.25">
      <c r="B33" s="89">
        <v>2000000000</v>
      </c>
      <c r="C33" s="89">
        <v>-35.438622000000002</v>
      </c>
      <c r="D33" s="89">
        <v>-27.61496</v>
      </c>
      <c r="E33" s="10"/>
      <c r="F33" s="6">
        <f t="shared" si="6"/>
        <v>4.8888888888888999</v>
      </c>
      <c r="G33" s="6">
        <f t="shared" si="4"/>
        <v>-71.209250999999995</v>
      </c>
      <c r="H33" s="6"/>
      <c r="J33" s="89">
        <v>2000000000</v>
      </c>
      <c r="K33" s="89">
        <v>-37.802276999999997</v>
      </c>
      <c r="L33" s="89">
        <v>-26.963583</v>
      </c>
      <c r="M33" s="10"/>
      <c r="N33" s="6">
        <f t="shared" si="7"/>
        <v>4.8888888888888999</v>
      </c>
      <c r="O33" s="6">
        <f t="shared" si="5"/>
        <v>-74.915192000000005</v>
      </c>
      <c r="P33" s="87"/>
      <c r="Q33" s="10"/>
    </row>
    <row r="34" spans="2:17" x14ac:dyDescent="0.25">
      <c r="B34" s="89">
        <v>2555555555.5556002</v>
      </c>
      <c r="C34" s="89">
        <v>-36.452174999999997</v>
      </c>
      <c r="D34" s="89">
        <v>-29.216425000000001</v>
      </c>
      <c r="E34" s="10"/>
      <c r="F34" s="6">
        <f t="shared" si="6"/>
        <v>5.3333333333332993</v>
      </c>
      <c r="G34" s="6">
        <f t="shared" si="4"/>
        <v>-74.468704000000002</v>
      </c>
      <c r="H34" s="6"/>
      <c r="J34" s="89">
        <v>2555555555.5556002</v>
      </c>
      <c r="K34" s="89">
        <v>-30.09947</v>
      </c>
      <c r="L34" s="89">
        <v>-22.338797</v>
      </c>
      <c r="M34" s="10"/>
      <c r="N34" s="6">
        <f t="shared" si="7"/>
        <v>5.3333333333332993</v>
      </c>
      <c r="O34" s="6">
        <f t="shared" si="5"/>
        <v>-72.204475000000002</v>
      </c>
      <c r="P34" s="87"/>
      <c r="Q34" s="10"/>
    </row>
    <row r="35" spans="2:17" x14ac:dyDescent="0.25">
      <c r="B35" s="89">
        <v>3111111111.1111002</v>
      </c>
      <c r="C35" s="89">
        <v>-35.144019999999998</v>
      </c>
      <c r="D35" s="89">
        <v>-27.356932</v>
      </c>
      <c r="E35" s="10"/>
      <c r="F35" s="6">
        <f t="shared" si="6"/>
        <v>5.7777777777777999</v>
      </c>
      <c r="G35" s="6">
        <f t="shared" si="4"/>
        <v>-71.387634000000006</v>
      </c>
      <c r="H35" s="6"/>
      <c r="J35" s="89">
        <v>3111111111.1111002</v>
      </c>
      <c r="K35" s="89">
        <v>-23.823675000000001</v>
      </c>
      <c r="L35" s="89">
        <v>-16.318214000000001</v>
      </c>
      <c r="M35" s="10"/>
      <c r="N35" s="6">
        <f t="shared" si="7"/>
        <v>5.7777777777777999</v>
      </c>
      <c r="O35" s="6">
        <f t="shared" si="5"/>
        <v>-73.977631000000002</v>
      </c>
      <c r="P35" s="87"/>
      <c r="Q35" s="10"/>
    </row>
    <row r="36" spans="2:17" x14ac:dyDescent="0.25">
      <c r="B36" s="89">
        <v>3666666666.6666999</v>
      </c>
      <c r="C36" s="89">
        <v>-34.341839</v>
      </c>
      <c r="D36" s="89">
        <v>-26.505709</v>
      </c>
      <c r="E36" s="10"/>
      <c r="F36" s="6">
        <f t="shared" si="6"/>
        <v>6.2222222222222001</v>
      </c>
      <c r="G36" s="6">
        <f t="shared" si="4"/>
        <v>-69.737938</v>
      </c>
      <c r="H36" s="6"/>
      <c r="J36" s="89">
        <v>3666666666.6666999</v>
      </c>
      <c r="K36" s="89">
        <v>-22.154095000000002</v>
      </c>
      <c r="L36" s="89">
        <v>-14.304233</v>
      </c>
      <c r="M36" s="10"/>
      <c r="N36" s="6">
        <f t="shared" si="7"/>
        <v>6.2222222222222001</v>
      </c>
      <c r="O36" s="6">
        <f t="shared" si="5"/>
        <v>-72.741919999999993</v>
      </c>
      <c r="P36" s="87"/>
      <c r="Q36" s="10"/>
    </row>
    <row r="37" spans="2:17" x14ac:dyDescent="0.25">
      <c r="B37" s="89">
        <v>4222222222.2221999</v>
      </c>
      <c r="C37" s="89">
        <v>-36.74736</v>
      </c>
      <c r="D37" s="89">
        <v>-29.303003</v>
      </c>
      <c r="E37" s="10"/>
      <c r="F37" s="6">
        <f t="shared" si="6"/>
        <v>6.6666666666667007</v>
      </c>
      <c r="G37" s="6">
        <f t="shared" si="4"/>
        <v>-67.074127000000004</v>
      </c>
      <c r="H37" s="6"/>
      <c r="J37" s="89">
        <v>4222222222.2221999</v>
      </c>
      <c r="K37" s="89">
        <v>-23.937712000000001</v>
      </c>
      <c r="L37" s="89">
        <v>-15.594307000000001</v>
      </c>
      <c r="M37" s="10"/>
      <c r="N37" s="6">
        <f t="shared" si="7"/>
        <v>6.6666666666667007</v>
      </c>
      <c r="O37" s="6">
        <f t="shared" si="5"/>
        <v>-76.563370000000006</v>
      </c>
      <c r="P37" s="87"/>
      <c r="Q37" s="10"/>
    </row>
    <row r="38" spans="2:17" x14ac:dyDescent="0.25">
      <c r="B38" s="89">
        <v>4777777777.7777996</v>
      </c>
      <c r="C38" s="89">
        <v>-40.325619000000003</v>
      </c>
      <c r="D38" s="89">
        <v>-32.774994</v>
      </c>
      <c r="E38" s="10"/>
      <c r="F38" s="6">
        <f t="shared" si="6"/>
        <v>7.1111111111111001</v>
      </c>
      <c r="G38" s="6">
        <f t="shared" si="4"/>
        <v>-67.653480999999999</v>
      </c>
      <c r="H38" s="6"/>
      <c r="J38" s="89">
        <v>4777777777.7777996</v>
      </c>
      <c r="K38" s="89">
        <v>-25.934631</v>
      </c>
      <c r="L38" s="89">
        <v>-17.509685999999999</v>
      </c>
      <c r="M38" s="10"/>
      <c r="N38" s="6">
        <f t="shared" si="7"/>
        <v>7.1111111111111001</v>
      </c>
      <c r="O38" s="6">
        <f t="shared" si="5"/>
        <v>-77.139090999999993</v>
      </c>
      <c r="P38" s="87"/>
      <c r="Q38" s="10"/>
    </row>
    <row r="39" spans="2:17" x14ac:dyDescent="0.25">
      <c r="B39" s="89">
        <v>5333333333.3332996</v>
      </c>
      <c r="C39" s="89">
        <v>-44.108711</v>
      </c>
      <c r="D39" s="89">
        <v>-36.499949999999998</v>
      </c>
      <c r="E39" s="10"/>
      <c r="F39" s="6">
        <f t="shared" si="6"/>
        <v>7.5555555555555998</v>
      </c>
      <c r="G39" s="6">
        <f t="shared" si="4"/>
        <v>-70.167213000000004</v>
      </c>
      <c r="H39" s="6"/>
      <c r="J39" s="89">
        <v>5333333333.3332996</v>
      </c>
      <c r="K39" s="89">
        <v>-25.230824999999999</v>
      </c>
      <c r="L39" s="89">
        <v>-16.514766999999999</v>
      </c>
      <c r="M39" s="10"/>
      <c r="N39" s="6">
        <f t="shared" si="7"/>
        <v>7.5555555555555998</v>
      </c>
      <c r="O39" s="6">
        <f t="shared" si="5"/>
        <v>-68.322258000000005</v>
      </c>
      <c r="P39" s="87"/>
      <c r="Q39" s="10"/>
    </row>
    <row r="40" spans="2:17" x14ac:dyDescent="0.25">
      <c r="B40" s="89">
        <v>5888888888.8888998</v>
      </c>
      <c r="C40" s="89">
        <v>-45.760764999999999</v>
      </c>
      <c r="D40" s="89">
        <v>-37.993350999999997</v>
      </c>
      <c r="E40" s="10"/>
      <c r="F40" s="6">
        <f t="shared" si="6"/>
        <v>8</v>
      </c>
      <c r="G40" s="6">
        <f t="shared" si="4"/>
        <v>-69.628349</v>
      </c>
      <c r="H40" s="6"/>
      <c r="J40" s="89">
        <v>5888888888.8888998</v>
      </c>
      <c r="K40" s="89">
        <v>-23.841314000000001</v>
      </c>
      <c r="L40" s="89">
        <v>-14.652214000000001</v>
      </c>
      <c r="M40" s="10"/>
      <c r="N40" s="6">
        <f t="shared" si="7"/>
        <v>8</v>
      </c>
      <c r="O40" s="6">
        <f t="shared" si="5"/>
        <v>-63.123142000000001</v>
      </c>
      <c r="P40" s="87"/>
      <c r="Q40" s="10"/>
    </row>
    <row r="41" spans="2:17" x14ac:dyDescent="0.25">
      <c r="B41" s="89">
        <v>6444444444.4443998</v>
      </c>
      <c r="C41" s="89">
        <v>-46.101753000000002</v>
      </c>
      <c r="D41" s="89">
        <v>-38.204349999999998</v>
      </c>
      <c r="E41" s="10"/>
      <c r="F41" s="6">
        <f t="shared" si="6"/>
        <v>8.4444444444444002</v>
      </c>
      <c r="G41" s="6">
        <f t="shared" si="4"/>
        <v>-65.382949999999994</v>
      </c>
      <c r="H41" s="6"/>
      <c r="J41" s="89">
        <v>6444444444.4443998</v>
      </c>
      <c r="K41" s="89">
        <v>-22.704495999999999</v>
      </c>
      <c r="L41" s="89">
        <v>-13.112888</v>
      </c>
      <c r="M41" s="10"/>
      <c r="N41" s="6">
        <f t="shared" si="7"/>
        <v>8.4444444444444002</v>
      </c>
      <c r="O41" s="6">
        <f t="shared" si="5"/>
        <v>-60.785297</v>
      </c>
      <c r="P41" s="87"/>
      <c r="Q41" s="10"/>
    </row>
    <row r="42" spans="2:17" x14ac:dyDescent="0.25">
      <c r="B42" s="89">
        <v>7000000000</v>
      </c>
      <c r="C42" s="89">
        <v>-45.863781000000003</v>
      </c>
      <c r="D42" s="89">
        <v>-37.688923000000003</v>
      </c>
      <c r="E42" s="10"/>
      <c r="F42" s="6">
        <f t="shared" si="6"/>
        <v>8.8888888888888999</v>
      </c>
      <c r="G42" s="6">
        <f t="shared" si="4"/>
        <v>-63.538212000000001</v>
      </c>
      <c r="H42" s="6"/>
      <c r="J42" s="89">
        <v>7000000000</v>
      </c>
      <c r="K42" s="89">
        <v>-22.066437000000001</v>
      </c>
      <c r="L42" s="89">
        <v>-12.186804</v>
      </c>
      <c r="M42" s="10"/>
      <c r="N42" s="6">
        <f t="shared" si="7"/>
        <v>8.8888888888888999</v>
      </c>
      <c r="O42" s="6">
        <f t="shared" si="5"/>
        <v>-61.523876000000001</v>
      </c>
      <c r="P42" s="87"/>
      <c r="Q42" s="10"/>
    </row>
    <row r="43" spans="2:17" x14ac:dyDescent="0.25">
      <c r="B43" s="89">
        <v>7555555555.5556002</v>
      </c>
      <c r="C43" s="89">
        <v>-44.477424999999997</v>
      </c>
      <c r="D43" s="89">
        <v>-36.071410999999998</v>
      </c>
      <c r="E43" s="10"/>
      <c r="F43" s="6">
        <f t="shared" si="6"/>
        <v>9.3333333333333002</v>
      </c>
      <c r="G43" s="6">
        <f t="shared" si="4"/>
        <v>-58.259723999999999</v>
      </c>
      <c r="H43" s="6"/>
      <c r="J43" s="89">
        <v>7555555555.5556002</v>
      </c>
      <c r="K43" s="89">
        <v>-21.53096</v>
      </c>
      <c r="L43" s="89">
        <v>-11.412452</v>
      </c>
      <c r="M43" s="10"/>
      <c r="N43" s="6">
        <f t="shared" si="7"/>
        <v>9.3333333333333002</v>
      </c>
      <c r="O43" s="6">
        <f t="shared" si="5"/>
        <v>-59.615810000000003</v>
      </c>
      <c r="P43" s="87"/>
      <c r="Q43" s="10"/>
    </row>
    <row r="44" spans="2:17" x14ac:dyDescent="0.25">
      <c r="B44" s="89">
        <v>8111111111.1111002</v>
      </c>
      <c r="C44" s="89">
        <v>-41.725903000000002</v>
      </c>
      <c r="D44" s="89">
        <v>-33.478416000000003</v>
      </c>
      <c r="E44" s="10"/>
      <c r="F44" s="6">
        <f t="shared" si="6"/>
        <v>9.7777777777777999</v>
      </c>
      <c r="G44" s="6">
        <f t="shared" si="4"/>
        <v>-56.401198999999998</v>
      </c>
      <c r="H44" s="6"/>
      <c r="J44" s="89">
        <v>8111111111.1111002</v>
      </c>
      <c r="K44" s="89">
        <v>-21.652111000000001</v>
      </c>
      <c r="L44" s="89">
        <v>-11.712837</v>
      </c>
      <c r="M44" s="10"/>
      <c r="N44" s="6">
        <f t="shared" si="7"/>
        <v>9.7777777777777999</v>
      </c>
      <c r="O44" s="6">
        <f t="shared" si="5"/>
        <v>-57.510452000000001</v>
      </c>
      <c r="P44" s="87"/>
      <c r="Q44" s="10"/>
    </row>
    <row r="45" spans="2:17" x14ac:dyDescent="0.25">
      <c r="B45" s="89">
        <v>8666666666.6667004</v>
      </c>
      <c r="C45" s="89">
        <v>-44.469925000000003</v>
      </c>
      <c r="D45" s="89">
        <v>-36.021191000000002</v>
      </c>
      <c r="E45" s="10"/>
      <c r="F45" s="6">
        <f t="shared" si="6"/>
        <v>10.222222222221999</v>
      </c>
      <c r="G45" s="6">
        <f t="shared" si="4"/>
        <v>-54.808926</v>
      </c>
      <c r="H45" s="6"/>
      <c r="J45" s="89">
        <v>8666666666.6667004</v>
      </c>
      <c r="K45" s="89">
        <v>-22.068777000000001</v>
      </c>
      <c r="L45" s="89">
        <v>-11.783087</v>
      </c>
      <c r="M45" s="10"/>
      <c r="N45" s="6">
        <f t="shared" si="7"/>
        <v>10.222222222221999</v>
      </c>
      <c r="O45" s="6">
        <f t="shared" si="5"/>
        <v>-55.616031999999997</v>
      </c>
      <c r="P45" s="87"/>
      <c r="Q45" s="10"/>
    </row>
    <row r="46" spans="2:17" x14ac:dyDescent="0.25">
      <c r="B46" s="89">
        <v>9222222222.2222004</v>
      </c>
      <c r="C46" s="89">
        <v>-43.463115999999999</v>
      </c>
      <c r="D46" s="89">
        <v>-34.833038000000002</v>
      </c>
      <c r="E46" s="10"/>
      <c r="F46" s="6">
        <f t="shared" si="6"/>
        <v>10.666666666667</v>
      </c>
      <c r="G46" s="6">
        <f t="shared" si="4"/>
        <v>-56.404803999999999</v>
      </c>
      <c r="H46" s="6"/>
      <c r="J46" s="89">
        <v>9222222222.2222004</v>
      </c>
      <c r="K46" s="89">
        <v>-22.966555</v>
      </c>
      <c r="L46" s="89">
        <v>-12.648946</v>
      </c>
      <c r="M46" s="10"/>
      <c r="N46" s="6">
        <f t="shared" si="7"/>
        <v>10.666666666667</v>
      </c>
      <c r="O46" s="6">
        <f t="shared" si="5"/>
        <v>-56.336669999999998</v>
      </c>
      <c r="P46" s="87"/>
      <c r="Q46" s="10"/>
    </row>
    <row r="47" spans="2:17" x14ac:dyDescent="0.25">
      <c r="B47" s="89">
        <v>9777777777.7777996</v>
      </c>
      <c r="C47" s="89">
        <v>-38.801845999999998</v>
      </c>
      <c r="D47" s="89">
        <v>-30.195388999999999</v>
      </c>
      <c r="E47" s="10"/>
      <c r="F47" s="6">
        <f t="shared" si="6"/>
        <v>11.111111111111001</v>
      </c>
      <c r="G47" s="6">
        <f t="shared" si="4"/>
        <v>-55.528095</v>
      </c>
      <c r="H47" s="6"/>
      <c r="J47" s="89">
        <v>9777777777.7777996</v>
      </c>
      <c r="K47" s="89">
        <v>-23.825724000000001</v>
      </c>
      <c r="L47" s="89">
        <v>-13.637978</v>
      </c>
      <c r="M47" s="10"/>
      <c r="N47" s="6">
        <f t="shared" si="7"/>
        <v>11.111111111111001</v>
      </c>
      <c r="O47" s="6">
        <f t="shared" si="5"/>
        <v>-55.639606000000001</v>
      </c>
      <c r="P47" s="87"/>
      <c r="Q47" s="10"/>
    </row>
    <row r="48" spans="2:17" x14ac:dyDescent="0.25">
      <c r="B48" s="89">
        <v>10333333333.333</v>
      </c>
      <c r="C48" s="89">
        <v>-34.215271000000001</v>
      </c>
      <c r="D48" s="89">
        <v>-25.73687</v>
      </c>
      <c r="E48" s="10"/>
      <c r="F48" s="6">
        <f t="shared" si="6"/>
        <v>11.555555555555999</v>
      </c>
      <c r="G48" s="6">
        <f t="shared" si="4"/>
        <v>-55.276474</v>
      </c>
      <c r="H48" s="6"/>
      <c r="J48" s="89">
        <v>10333333333.333</v>
      </c>
      <c r="K48" s="89">
        <v>-25.269252999999999</v>
      </c>
      <c r="L48" s="89">
        <v>-15.237028</v>
      </c>
      <c r="M48" s="10"/>
      <c r="N48" s="6">
        <f t="shared" si="7"/>
        <v>11.555555555555999</v>
      </c>
      <c r="O48" s="6">
        <f t="shared" si="5"/>
        <v>-54.909148999999999</v>
      </c>
      <c r="P48" s="87"/>
      <c r="Q48" s="10"/>
    </row>
    <row r="49" spans="2:17" x14ac:dyDescent="0.25">
      <c r="B49" s="89">
        <v>10888888888.889</v>
      </c>
      <c r="C49" s="89">
        <v>-30.737608000000002</v>
      </c>
      <c r="D49" s="89">
        <v>-22.125610000000002</v>
      </c>
      <c r="E49" s="10"/>
      <c r="F49" s="6">
        <f t="shared" si="6"/>
        <v>12</v>
      </c>
      <c r="G49" s="6">
        <f t="shared" si="4"/>
        <v>-53.371333999999997</v>
      </c>
      <c r="H49" s="6"/>
      <c r="J49" s="89">
        <v>10888888888.889</v>
      </c>
      <c r="K49" s="89">
        <v>-26.647870999999999</v>
      </c>
      <c r="L49" s="89">
        <v>-16.669008000000002</v>
      </c>
      <c r="M49" s="10"/>
      <c r="N49" s="6">
        <f t="shared" si="7"/>
        <v>12</v>
      </c>
      <c r="O49" s="6">
        <f t="shared" si="5"/>
        <v>-55.823726999999998</v>
      </c>
      <c r="P49" s="87"/>
      <c r="Q49" s="10"/>
    </row>
    <row r="50" spans="2:17" x14ac:dyDescent="0.25">
      <c r="B50" s="89">
        <v>11444444444.444</v>
      </c>
      <c r="C50" s="89">
        <v>-27.290248999999999</v>
      </c>
      <c r="D50" s="89">
        <v>-18.243303000000001</v>
      </c>
      <c r="E50" s="10"/>
      <c r="F50" s="6" t="s">
        <v>21</v>
      </c>
      <c r="H50" s="6"/>
      <c r="J50" s="89">
        <v>11444444444.444</v>
      </c>
      <c r="K50" s="89">
        <v>-24.484016</v>
      </c>
      <c r="L50" s="89">
        <v>-14.598687</v>
      </c>
      <c r="M50" s="10"/>
      <c r="N50" s="6" t="s">
        <v>21</v>
      </c>
      <c r="P50" s="87"/>
      <c r="Q50" s="10"/>
    </row>
    <row r="51" spans="2:17" x14ac:dyDescent="0.25">
      <c r="B51" s="89">
        <v>12000000000</v>
      </c>
      <c r="C51" s="89">
        <v>-24.833169999999999</v>
      </c>
      <c r="D51" s="89">
        <v>-14.59779</v>
      </c>
      <c r="E51" s="10"/>
      <c r="H51" s="6"/>
      <c r="J51" s="89">
        <v>12000000000</v>
      </c>
      <c r="K51" s="89">
        <v>-22.419291000000001</v>
      </c>
      <c r="L51" s="89">
        <v>-12.620101</v>
      </c>
      <c r="M51" s="10"/>
      <c r="P51" s="87"/>
      <c r="Q51" s="10"/>
    </row>
    <row r="52" spans="2:17" x14ac:dyDescent="0.25">
      <c r="B52" s="89" t="s">
        <v>21</v>
      </c>
      <c r="C52" s="89"/>
      <c r="D52" s="89"/>
      <c r="E52" s="8"/>
      <c r="H52" s="6"/>
      <c r="J52" s="89" t="s">
        <v>21</v>
      </c>
      <c r="M52" s="8"/>
      <c r="P52" s="87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87"/>
      <c r="Q53" s="8"/>
    </row>
    <row r="54" spans="2:17" ht="15.75" x14ac:dyDescent="0.25">
      <c r="E54" s="8"/>
      <c r="F54" s="6" t="s">
        <v>19</v>
      </c>
      <c r="G54" s="6" t="str">
        <f>D80</f>
        <v>3Rx0L dBc Log Mag(dB)</v>
      </c>
      <c r="H54" s="35">
        <v>3</v>
      </c>
      <c r="M54" s="8"/>
      <c r="N54" s="6" t="s">
        <v>19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s="89" t="s">
        <v>22</v>
      </c>
      <c r="C55" s="89"/>
      <c r="D55" s="89"/>
      <c r="E55" s="8"/>
      <c r="F55" s="6">
        <f>B81/1000000000</f>
        <v>6</v>
      </c>
      <c r="G55" s="6">
        <f>D81</f>
        <v>-78.846947</v>
      </c>
      <c r="H55" s="36">
        <f>ABS(AVERAGE(G55:G73)-(H54-1)*5)</f>
        <v>77.639599526315791</v>
      </c>
      <c r="J55" s="89" t="s">
        <v>22</v>
      </c>
      <c r="M55" s="8"/>
      <c r="N55" s="6">
        <f>J81/1000000000</f>
        <v>6</v>
      </c>
      <c r="O55" s="6">
        <f>L81</f>
        <v>-59.775505000000003</v>
      </c>
      <c r="P55" s="36">
        <f>ABS(AVERAGE(O55:O73)-(P54-1)*5)</f>
        <v>66.340499105263163</v>
      </c>
      <c r="Q55" s="8"/>
    </row>
    <row r="56" spans="2:17" x14ac:dyDescent="0.25">
      <c r="B56" s="89" t="s">
        <v>19</v>
      </c>
      <c r="C56" s="89" t="s">
        <v>239</v>
      </c>
      <c r="D56" s="89" t="s">
        <v>242</v>
      </c>
      <c r="E56" s="8"/>
      <c r="F56" s="6">
        <v>19805555555.556</v>
      </c>
      <c r="G56" s="84">
        <f t="shared" ref="G56:G73" si="8">D82</f>
        <v>-78.677452000000002</v>
      </c>
      <c r="H56" s="6"/>
      <c r="J56" s="89" t="s">
        <v>19</v>
      </c>
      <c r="K56" s="89" t="s">
        <v>239</v>
      </c>
      <c r="L56" s="89" t="s">
        <v>242</v>
      </c>
      <c r="M56" s="8"/>
      <c r="N56" s="6">
        <v>19805555555.556</v>
      </c>
      <c r="O56" s="84">
        <f t="shared" ref="O56:O73" si="9">L82</f>
        <v>-63.495106</v>
      </c>
      <c r="P56" s="87"/>
      <c r="Q56" s="8"/>
    </row>
    <row r="57" spans="2:17" x14ac:dyDescent="0.25">
      <c r="B57" s="89">
        <v>4000000000</v>
      </c>
      <c r="C57" s="89">
        <v>-73.835915</v>
      </c>
      <c r="D57" s="89">
        <v>-66.012253000000001</v>
      </c>
      <c r="E57" s="8"/>
      <c r="F57" s="6">
        <v>20111111111.111</v>
      </c>
      <c r="G57" s="84">
        <f t="shared" si="8"/>
        <v>-79.923751999999993</v>
      </c>
      <c r="H57" s="6"/>
      <c r="J57" s="89">
        <v>4000000000</v>
      </c>
      <c r="K57" s="89">
        <v>-74.741095999999999</v>
      </c>
      <c r="L57" s="89">
        <v>-63.902400999999998</v>
      </c>
      <c r="M57" s="8"/>
      <c r="N57" s="6">
        <v>20111111111.111</v>
      </c>
      <c r="O57" s="84">
        <f t="shared" si="9"/>
        <v>-64.864052000000001</v>
      </c>
      <c r="P57" s="87"/>
      <c r="Q57" s="8"/>
    </row>
    <row r="58" spans="2:17" x14ac:dyDescent="0.25">
      <c r="B58" s="89">
        <v>4444444444.4443998</v>
      </c>
      <c r="C58" s="89">
        <v>-76.305672000000001</v>
      </c>
      <c r="D58" s="89">
        <v>-69.069916000000006</v>
      </c>
      <c r="E58" s="8"/>
      <c r="F58" s="6">
        <v>20416666666.667</v>
      </c>
      <c r="G58" s="84">
        <f t="shared" si="8"/>
        <v>-80.338393999999994</v>
      </c>
      <c r="H58" s="6"/>
      <c r="J58" s="89">
        <v>4444444444.4443998</v>
      </c>
      <c r="K58" s="89">
        <v>-78.579689000000002</v>
      </c>
      <c r="L58" s="89">
        <v>-70.819016000000005</v>
      </c>
      <c r="M58" s="8"/>
      <c r="N58" s="6">
        <v>20416666666.667</v>
      </c>
      <c r="O58" s="84">
        <f t="shared" si="9"/>
        <v>-62.644416999999997</v>
      </c>
      <c r="P58" s="87"/>
      <c r="Q58" s="8"/>
    </row>
    <row r="59" spans="2:17" x14ac:dyDescent="0.25">
      <c r="B59" s="89">
        <v>4888888888.8888998</v>
      </c>
      <c r="C59" s="89">
        <v>-78.996337999999994</v>
      </c>
      <c r="D59" s="89">
        <v>-71.209250999999995</v>
      </c>
      <c r="E59" s="8"/>
      <c r="F59" s="6">
        <v>20722222222.222</v>
      </c>
      <c r="G59" s="84">
        <f t="shared" si="8"/>
        <v>-83.343727000000001</v>
      </c>
      <c r="H59" s="6"/>
      <c r="J59" s="89">
        <v>4888888888.8888998</v>
      </c>
      <c r="K59" s="89">
        <v>-82.420653999999999</v>
      </c>
      <c r="L59" s="89">
        <v>-74.915192000000005</v>
      </c>
      <c r="M59" s="8"/>
      <c r="N59" s="6">
        <v>20722222222.222</v>
      </c>
      <c r="O59" s="84">
        <f t="shared" si="9"/>
        <v>-63.709212999999998</v>
      </c>
      <c r="P59" s="87"/>
      <c r="Q59" s="8"/>
    </row>
    <row r="60" spans="2:17" x14ac:dyDescent="0.25">
      <c r="B60" s="89">
        <v>5333333333.3332996</v>
      </c>
      <c r="C60" s="89">
        <v>-82.304832000000005</v>
      </c>
      <c r="D60" s="89">
        <v>-74.468704000000002</v>
      </c>
      <c r="E60" s="8"/>
      <c r="F60" s="6">
        <v>21027777777.778</v>
      </c>
      <c r="G60" s="84">
        <f t="shared" si="8"/>
        <v>-74.649215999999996</v>
      </c>
      <c r="H60" s="6"/>
      <c r="J60" s="89">
        <v>5333333333.3332996</v>
      </c>
      <c r="K60" s="89">
        <v>-80.054337000000004</v>
      </c>
      <c r="L60" s="89">
        <v>-72.204475000000002</v>
      </c>
      <c r="M60" s="8"/>
      <c r="N60" s="6">
        <v>21027777777.778</v>
      </c>
      <c r="O60" s="84">
        <f t="shared" si="9"/>
        <v>-57.276546000000003</v>
      </c>
      <c r="P60" s="87"/>
      <c r="Q60" s="8"/>
    </row>
    <row r="61" spans="2:17" x14ac:dyDescent="0.25">
      <c r="B61" s="89">
        <v>5777777777.7777996</v>
      </c>
      <c r="C61" s="89">
        <v>-78.831992999999997</v>
      </c>
      <c r="D61" s="89">
        <v>-71.387634000000006</v>
      </c>
      <c r="E61" s="8"/>
      <c r="F61" s="6">
        <v>21333333333.333</v>
      </c>
      <c r="G61" s="84">
        <f t="shared" si="8"/>
        <v>-69.747787000000002</v>
      </c>
      <c r="H61" s="6"/>
      <c r="J61" s="89">
        <v>5777777777.7777996</v>
      </c>
      <c r="K61" s="89">
        <v>-82.321029999999993</v>
      </c>
      <c r="L61" s="89">
        <v>-73.977631000000002</v>
      </c>
      <c r="M61" s="8"/>
      <c r="N61" s="6">
        <v>21333333333.333</v>
      </c>
      <c r="O61" s="84">
        <f t="shared" si="9"/>
        <v>-56.772747000000003</v>
      </c>
      <c r="P61" s="87"/>
      <c r="Q61" s="8"/>
    </row>
    <row r="62" spans="2:17" x14ac:dyDescent="0.25">
      <c r="B62" s="89">
        <v>6222222222.2222004</v>
      </c>
      <c r="C62" s="89">
        <v>-77.288559000000006</v>
      </c>
      <c r="D62" s="89">
        <v>-69.737938</v>
      </c>
      <c r="E62" s="8"/>
      <c r="F62" s="6">
        <v>21638888888.889</v>
      </c>
      <c r="G62" s="84">
        <f t="shared" si="8"/>
        <v>-67.441276999999999</v>
      </c>
      <c r="H62" s="6"/>
      <c r="J62" s="89">
        <v>6222222222.2222004</v>
      </c>
      <c r="K62" s="89">
        <v>-81.166870000000003</v>
      </c>
      <c r="L62" s="89">
        <v>-72.741919999999993</v>
      </c>
      <c r="M62" s="8"/>
      <c r="N62" s="6">
        <v>21638888888.889</v>
      </c>
      <c r="O62" s="84">
        <f t="shared" si="9"/>
        <v>-52.233123999999997</v>
      </c>
      <c r="P62" s="87"/>
      <c r="Q62" s="8"/>
    </row>
    <row r="63" spans="2:17" x14ac:dyDescent="0.25">
      <c r="B63" s="89">
        <v>6666666666.6667004</v>
      </c>
      <c r="C63" s="89">
        <v>-74.682891999999995</v>
      </c>
      <c r="D63" s="89">
        <v>-67.074127000000004</v>
      </c>
      <c r="E63" s="8"/>
      <c r="F63" s="6">
        <v>21944444444.444</v>
      </c>
      <c r="G63" s="84">
        <f t="shared" si="8"/>
        <v>-62.238636</v>
      </c>
      <c r="H63" s="6"/>
      <c r="J63" s="89">
        <v>6666666666.6667004</v>
      </c>
      <c r="K63" s="89">
        <v>-85.279426999999998</v>
      </c>
      <c r="L63" s="89">
        <v>-76.563370000000006</v>
      </c>
      <c r="M63" s="8"/>
      <c r="N63" s="6">
        <v>21944444444.444</v>
      </c>
      <c r="O63" s="84">
        <f t="shared" si="9"/>
        <v>-51.729889</v>
      </c>
      <c r="P63" s="87"/>
      <c r="Q63" s="8"/>
    </row>
    <row r="64" spans="2:17" x14ac:dyDescent="0.25">
      <c r="B64" s="89">
        <v>7111111111.1111002</v>
      </c>
      <c r="C64" s="89">
        <v>-75.420890999999997</v>
      </c>
      <c r="D64" s="89">
        <v>-67.653480999999999</v>
      </c>
      <c r="E64" s="8"/>
      <c r="F64" s="6">
        <v>22250000000</v>
      </c>
      <c r="G64" s="84">
        <f t="shared" si="8"/>
        <v>-60.546123999999999</v>
      </c>
      <c r="H64" s="6"/>
      <c r="J64" s="89">
        <v>7111111111.1111002</v>
      </c>
      <c r="K64" s="89">
        <v>-86.328193999999996</v>
      </c>
      <c r="L64" s="89">
        <v>-77.139090999999993</v>
      </c>
      <c r="M64" s="8"/>
      <c r="N64" s="6">
        <v>22250000000</v>
      </c>
      <c r="O64" s="84">
        <f t="shared" si="9"/>
        <v>-50.398646999999997</v>
      </c>
      <c r="P64" s="87"/>
      <c r="Q64" s="8"/>
    </row>
    <row r="65" spans="2:17" x14ac:dyDescent="0.25">
      <c r="B65" s="89">
        <v>7555555555.5556002</v>
      </c>
      <c r="C65" s="89">
        <v>-78.064612999999994</v>
      </c>
      <c r="D65" s="89">
        <v>-70.167213000000004</v>
      </c>
      <c r="E65" s="8"/>
      <c r="F65" s="6">
        <v>22555555555.556</v>
      </c>
      <c r="G65" s="84">
        <f t="shared" si="8"/>
        <v>-59.592132999999997</v>
      </c>
      <c r="H65" s="6"/>
      <c r="J65" s="89">
        <v>7555555555.5556002</v>
      </c>
      <c r="K65" s="89">
        <v>-77.913871999999998</v>
      </c>
      <c r="L65" s="89">
        <v>-68.322258000000005</v>
      </c>
      <c r="M65" s="8"/>
      <c r="N65" s="6">
        <v>22555555555.556</v>
      </c>
      <c r="O65" s="84">
        <f t="shared" si="9"/>
        <v>-49.367249000000001</v>
      </c>
      <c r="P65" s="87"/>
      <c r="Q65" s="8"/>
    </row>
    <row r="66" spans="2:17" x14ac:dyDescent="0.25">
      <c r="B66" s="89">
        <v>8000000000</v>
      </c>
      <c r="C66" s="89">
        <v>-77.803214999999994</v>
      </c>
      <c r="D66" s="89">
        <v>-69.628349</v>
      </c>
      <c r="E66" s="8"/>
      <c r="F66" s="6">
        <v>22861111111.111</v>
      </c>
      <c r="G66" s="84">
        <f t="shared" si="8"/>
        <v>-61.187016</v>
      </c>
      <c r="H66" s="6"/>
      <c r="J66" s="89">
        <v>8000000000</v>
      </c>
      <c r="K66" s="89">
        <v>-73.002776999999995</v>
      </c>
      <c r="L66" s="89">
        <v>-63.123142000000001</v>
      </c>
      <c r="M66" s="8"/>
      <c r="N66" s="6">
        <v>22861111111.111</v>
      </c>
      <c r="O66" s="84">
        <f t="shared" si="9"/>
        <v>-51.212401999999997</v>
      </c>
      <c r="P66" s="87"/>
      <c r="Q66" s="8"/>
    </row>
    <row r="67" spans="2:17" x14ac:dyDescent="0.25">
      <c r="B67" s="89">
        <v>8444444444.4443998</v>
      </c>
      <c r="C67" s="89">
        <v>-73.788962999999995</v>
      </c>
      <c r="D67" s="89">
        <v>-65.382949999999994</v>
      </c>
      <c r="E67" s="8"/>
      <c r="F67" s="6">
        <v>23166666666.667</v>
      </c>
      <c r="G67" s="84">
        <f t="shared" si="8"/>
        <v>-62.433517000000002</v>
      </c>
      <c r="H67" s="6"/>
      <c r="J67" s="89">
        <v>8444444444.4443998</v>
      </c>
      <c r="K67" s="89">
        <v>-70.903808999999995</v>
      </c>
      <c r="L67" s="89">
        <v>-60.785297</v>
      </c>
      <c r="M67" s="8"/>
      <c r="N67" s="6">
        <v>23166666666.667</v>
      </c>
      <c r="O67" s="84">
        <f t="shared" si="9"/>
        <v>-51.864928999999997</v>
      </c>
      <c r="P67" s="87"/>
      <c r="Q67" s="8"/>
    </row>
    <row r="68" spans="2:17" x14ac:dyDescent="0.25">
      <c r="B68" s="89">
        <v>8888888888.8889008</v>
      </c>
      <c r="C68" s="89">
        <v>-71.785697999999996</v>
      </c>
      <c r="D68" s="89">
        <v>-63.538212000000001</v>
      </c>
      <c r="E68" s="8"/>
      <c r="F68" s="6">
        <v>23472222222.222</v>
      </c>
      <c r="G68" s="84">
        <f t="shared" si="8"/>
        <v>-60.077033999999998</v>
      </c>
      <c r="H68" s="6"/>
      <c r="J68" s="89">
        <v>8888888888.8889008</v>
      </c>
      <c r="K68" s="89">
        <v>-71.463149999999999</v>
      </c>
      <c r="L68" s="89">
        <v>-61.523876000000001</v>
      </c>
      <c r="M68" s="8"/>
      <c r="N68" s="6">
        <v>23472222222.222</v>
      </c>
      <c r="O68" s="84">
        <f t="shared" si="9"/>
        <v>-53.352257000000002</v>
      </c>
      <c r="P68" s="87"/>
      <c r="Q68" s="8"/>
    </row>
    <row r="69" spans="2:17" x14ac:dyDescent="0.25">
      <c r="B69" s="89">
        <v>9333333333.3332996</v>
      </c>
      <c r="C69" s="89">
        <v>-66.708457999999993</v>
      </c>
      <c r="D69" s="89">
        <v>-58.259723999999999</v>
      </c>
      <c r="E69" s="8"/>
      <c r="F69" s="6">
        <v>23777777777.778</v>
      </c>
      <c r="G69" s="84">
        <f t="shared" si="8"/>
        <v>-59.044089999999997</v>
      </c>
      <c r="H69" s="6"/>
      <c r="J69" s="89">
        <v>9333333333.3332996</v>
      </c>
      <c r="K69" s="89">
        <v>-69.901505</v>
      </c>
      <c r="L69" s="89">
        <v>-59.615810000000003</v>
      </c>
      <c r="M69" s="8"/>
      <c r="N69" s="6">
        <v>23777777777.778</v>
      </c>
      <c r="O69" s="84">
        <f t="shared" si="9"/>
        <v>-56.712859999999999</v>
      </c>
      <c r="P69" s="87"/>
      <c r="Q69" s="8"/>
    </row>
    <row r="70" spans="2:17" x14ac:dyDescent="0.25">
      <c r="B70" s="89">
        <v>9777777777.7777996</v>
      </c>
      <c r="C70" s="89">
        <v>-65.031272999999999</v>
      </c>
      <c r="D70" s="89">
        <v>-56.401198999999998</v>
      </c>
      <c r="E70" s="8"/>
      <c r="F70" s="6">
        <v>24083333333.333</v>
      </c>
      <c r="G70" s="84">
        <f t="shared" si="8"/>
        <v>-61.679538999999998</v>
      </c>
      <c r="H70" s="6"/>
      <c r="J70" s="89">
        <v>9777777777.7777996</v>
      </c>
      <c r="K70" s="89">
        <v>-67.828063999999998</v>
      </c>
      <c r="L70" s="89">
        <v>-57.510452000000001</v>
      </c>
      <c r="M70" s="8"/>
      <c r="N70" s="6">
        <v>24083333333.333</v>
      </c>
      <c r="O70" s="84">
        <f t="shared" si="9"/>
        <v>-57.527087999999999</v>
      </c>
      <c r="P70" s="87"/>
      <c r="Q70" s="8"/>
    </row>
    <row r="71" spans="2:17" x14ac:dyDescent="0.25">
      <c r="B71" s="89">
        <v>10222222222.222</v>
      </c>
      <c r="C71" s="89">
        <v>-63.415385999999998</v>
      </c>
      <c r="D71" s="89">
        <v>-54.808926</v>
      </c>
      <c r="E71" s="8"/>
      <c r="F71" s="6">
        <v>24388888888.889</v>
      </c>
      <c r="G71" s="84">
        <f t="shared" si="8"/>
        <v>-61.090682999999999</v>
      </c>
      <c r="H71" s="6"/>
      <c r="J71" s="89">
        <v>10222222222.222</v>
      </c>
      <c r="K71" s="89">
        <v>-65.803780000000003</v>
      </c>
      <c r="L71" s="89">
        <v>-55.616031999999997</v>
      </c>
      <c r="M71" s="8"/>
      <c r="N71" s="6">
        <v>24388888888.889</v>
      </c>
      <c r="O71" s="84">
        <f t="shared" si="9"/>
        <v>-57.667800999999997</v>
      </c>
      <c r="P71" s="87"/>
      <c r="Q71" s="8"/>
    </row>
    <row r="72" spans="2:17" x14ac:dyDescent="0.25">
      <c r="B72" s="89">
        <v>10666666666.667</v>
      </c>
      <c r="C72" s="89">
        <v>-64.883208999999994</v>
      </c>
      <c r="D72" s="89">
        <v>-56.404803999999999</v>
      </c>
      <c r="E72" s="8"/>
      <c r="F72" s="6">
        <v>24694444444.444</v>
      </c>
      <c r="G72" s="84">
        <f t="shared" si="8"/>
        <v>-63.521903999999999</v>
      </c>
      <c r="H72" s="6"/>
      <c r="J72" s="89">
        <v>10666666666.667</v>
      </c>
      <c r="K72" s="89">
        <v>-66.368896000000007</v>
      </c>
      <c r="L72" s="89">
        <v>-56.336669999999998</v>
      </c>
      <c r="M72" s="8"/>
      <c r="N72" s="6">
        <v>24694444444.444</v>
      </c>
      <c r="O72" s="84">
        <f t="shared" si="9"/>
        <v>-55.560409999999997</v>
      </c>
      <c r="P72" s="87"/>
      <c r="Q72" s="8"/>
    </row>
    <row r="73" spans="2:17" x14ac:dyDescent="0.25">
      <c r="B73" s="89">
        <v>11111111111.111</v>
      </c>
      <c r="C73" s="89">
        <v>-64.140090999999998</v>
      </c>
      <c r="D73" s="89">
        <v>-55.528095</v>
      </c>
      <c r="E73" s="8"/>
      <c r="F73" s="6">
        <v>25000000000</v>
      </c>
      <c r="G73" s="84">
        <f t="shared" si="8"/>
        <v>-60.773162999999997</v>
      </c>
      <c r="H73" s="6"/>
      <c r="J73" s="89">
        <v>11111111111.111</v>
      </c>
      <c r="K73" s="89">
        <v>-65.618469000000005</v>
      </c>
      <c r="L73" s="89">
        <v>-55.639606000000001</v>
      </c>
      <c r="M73" s="8"/>
      <c r="N73" s="6">
        <v>25000000000</v>
      </c>
      <c r="O73" s="84">
        <f t="shared" si="9"/>
        <v>-54.305241000000002</v>
      </c>
      <c r="P73" s="87"/>
      <c r="Q73" s="8"/>
    </row>
    <row r="74" spans="2:17" x14ac:dyDescent="0.25">
      <c r="B74" s="89">
        <v>11555555555.556</v>
      </c>
      <c r="C74" s="89">
        <v>-64.323418000000004</v>
      </c>
      <c r="D74" s="89">
        <v>-55.276474</v>
      </c>
      <c r="E74" s="8"/>
      <c r="F74" s="6" t="s">
        <v>21</v>
      </c>
      <c r="H74" s="6"/>
      <c r="J74" s="89">
        <v>11555555555.556</v>
      </c>
      <c r="K74" s="89">
        <v>-64.794478999999995</v>
      </c>
      <c r="L74" s="89">
        <v>-54.909148999999999</v>
      </c>
      <c r="M74" s="8"/>
      <c r="N74" s="6" t="s">
        <v>21</v>
      </c>
      <c r="P74" s="87"/>
      <c r="Q74" s="8"/>
    </row>
    <row r="75" spans="2:17" x14ac:dyDescent="0.25">
      <c r="B75" s="89">
        <v>12000000000</v>
      </c>
      <c r="C75" s="89">
        <v>-63.606712000000002</v>
      </c>
      <c r="D75" s="89">
        <v>-53.371333999999997</v>
      </c>
      <c r="H75" s="6"/>
      <c r="J75" s="89">
        <v>12000000000</v>
      </c>
      <c r="K75" s="89">
        <v>-65.622917000000001</v>
      </c>
      <c r="L75" s="89">
        <v>-55.823726999999998</v>
      </c>
      <c r="P75" s="87"/>
    </row>
    <row r="76" spans="2:17" x14ac:dyDescent="0.25">
      <c r="B76" s="89" t="s">
        <v>21</v>
      </c>
      <c r="C76" s="89"/>
      <c r="D76" s="89"/>
      <c r="H76" s="6"/>
      <c r="J76" s="89" t="s">
        <v>21</v>
      </c>
      <c r="P76" s="87"/>
    </row>
    <row r="77" spans="2:17" x14ac:dyDescent="0.25">
      <c r="F77" s="6" t="s">
        <v>24</v>
      </c>
      <c r="H77" s="6"/>
      <c r="N77" s="6" t="s">
        <v>24</v>
      </c>
      <c r="P77" s="87"/>
    </row>
    <row r="78" spans="2:17" ht="15.75" x14ac:dyDescent="0.25">
      <c r="F78" s="6" t="s">
        <v>19</v>
      </c>
      <c r="G78" s="6" t="str">
        <f t="shared" ref="G78:G97" si="10">D104</f>
        <v>4Rx0L dBc Log Mag(dB)</v>
      </c>
      <c r="H78" s="35">
        <v>4</v>
      </c>
      <c r="N78" s="6" t="s">
        <v>19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s="89" t="s">
        <v>23</v>
      </c>
      <c r="C79" s="89"/>
      <c r="D79" s="89"/>
      <c r="F79" s="6">
        <f t="shared" ref="F79:F97" si="12">B105/1000000000</f>
        <v>8</v>
      </c>
      <c r="G79" s="6">
        <f t="shared" si="10"/>
        <v>-91.059639000000004</v>
      </c>
      <c r="H79" s="36">
        <f>ABS(AVERAGE(G79:G97)-(H78-1)*5)</f>
        <v>99.519726736842102</v>
      </c>
      <c r="J79" s="89" t="s">
        <v>23</v>
      </c>
      <c r="N79" s="6">
        <f t="shared" ref="N79:N97" si="13">J105/1000000000</f>
        <v>8</v>
      </c>
      <c r="O79" s="6">
        <f t="shared" si="11"/>
        <v>-93.328056000000004</v>
      </c>
      <c r="P79" s="36">
        <f>ABS(AVERAGE(O79:O97)-(P78-1)*5)</f>
        <v>105.05058515789472</v>
      </c>
    </row>
    <row r="80" spans="2:17" x14ac:dyDescent="0.25">
      <c r="B80" s="89" t="s">
        <v>19</v>
      </c>
      <c r="C80" s="89" t="s">
        <v>240</v>
      </c>
      <c r="D80" s="89" t="s">
        <v>243</v>
      </c>
      <c r="F80" s="6">
        <f t="shared" si="12"/>
        <v>8.2222222222222001</v>
      </c>
      <c r="G80" s="6">
        <f t="shared" si="10"/>
        <v>-86.938950000000006</v>
      </c>
      <c r="H80" s="6"/>
      <c r="J80" s="89" t="s">
        <v>19</v>
      </c>
      <c r="K80" s="89" t="s">
        <v>240</v>
      </c>
      <c r="L80" s="89" t="s">
        <v>243</v>
      </c>
      <c r="N80" s="6">
        <f t="shared" si="13"/>
        <v>8.2222222222222001</v>
      </c>
      <c r="O80" s="6">
        <f t="shared" si="11"/>
        <v>-99.037375999999995</v>
      </c>
      <c r="P80" s="87"/>
    </row>
    <row r="81" spans="2:16" x14ac:dyDescent="0.25">
      <c r="B81" s="89">
        <v>6000000000</v>
      </c>
      <c r="C81" s="89">
        <v>-86.670608999999999</v>
      </c>
      <c r="D81" s="89">
        <v>-78.846947</v>
      </c>
      <c r="F81" s="6">
        <f t="shared" si="12"/>
        <v>8.4444444444444002</v>
      </c>
      <c r="G81" s="6">
        <f t="shared" si="10"/>
        <v>-86.982719000000003</v>
      </c>
      <c r="H81" s="6"/>
      <c r="J81" s="89">
        <v>6000000000</v>
      </c>
      <c r="K81" s="89">
        <v>-70.614204000000001</v>
      </c>
      <c r="L81" s="89">
        <v>-59.775505000000003</v>
      </c>
      <c r="N81" s="6">
        <f t="shared" si="13"/>
        <v>8.4444444444444002</v>
      </c>
      <c r="O81" s="6">
        <f t="shared" si="11"/>
        <v>-97.328261999999995</v>
      </c>
      <c r="P81" s="87"/>
    </row>
    <row r="82" spans="2:16" x14ac:dyDescent="0.25">
      <c r="B82" s="89">
        <v>6333333333.3332996</v>
      </c>
      <c r="C82" s="89">
        <v>-85.913207999999997</v>
      </c>
      <c r="D82" s="89">
        <v>-78.677452000000002</v>
      </c>
      <c r="F82" s="6">
        <f t="shared" si="12"/>
        <v>8.6666666666666998</v>
      </c>
      <c r="G82" s="6">
        <f t="shared" si="10"/>
        <v>-86.203132999999994</v>
      </c>
      <c r="H82" s="6"/>
      <c r="J82" s="89">
        <v>6333333333.3332996</v>
      </c>
      <c r="K82" s="89">
        <v>-71.255775</v>
      </c>
      <c r="L82" s="89">
        <v>-63.495106</v>
      </c>
      <c r="N82" s="6">
        <f t="shared" si="13"/>
        <v>8.6666666666666998</v>
      </c>
      <c r="O82" s="6">
        <f t="shared" si="11"/>
        <v>-98.117973000000006</v>
      </c>
      <c r="P82" s="87"/>
    </row>
    <row r="83" spans="2:16" x14ac:dyDescent="0.25">
      <c r="B83" s="89">
        <v>6666666666.6667004</v>
      </c>
      <c r="C83" s="89">
        <v>-87.710846000000004</v>
      </c>
      <c r="D83" s="89">
        <v>-79.923751999999993</v>
      </c>
      <c r="F83" s="6">
        <f t="shared" si="12"/>
        <v>8.8888888888888999</v>
      </c>
      <c r="G83" s="6">
        <f t="shared" si="10"/>
        <v>-93.216269999999994</v>
      </c>
      <c r="H83" s="6"/>
      <c r="J83" s="89">
        <v>6666666666.6667004</v>
      </c>
      <c r="K83" s="89">
        <v>-72.369513999999995</v>
      </c>
      <c r="L83" s="89">
        <v>-64.864052000000001</v>
      </c>
      <c r="N83" s="6">
        <f t="shared" si="13"/>
        <v>8.8888888888888999</v>
      </c>
      <c r="O83" s="6">
        <f t="shared" si="11"/>
        <v>-91.510399000000007</v>
      </c>
      <c r="P83" s="87"/>
    </row>
    <row r="84" spans="2:16" x14ac:dyDescent="0.25">
      <c r="B84" s="89">
        <v>7000000000</v>
      </c>
      <c r="C84" s="89">
        <v>-88.174530000000004</v>
      </c>
      <c r="D84" s="89">
        <v>-80.338393999999994</v>
      </c>
      <c r="F84" s="6">
        <f t="shared" si="12"/>
        <v>9.1111111111111001</v>
      </c>
      <c r="G84" s="6">
        <f t="shared" si="10"/>
        <v>-87.537025</v>
      </c>
      <c r="H84" s="6"/>
      <c r="J84" s="89">
        <v>7000000000</v>
      </c>
      <c r="K84" s="89">
        <v>-70.494277999999994</v>
      </c>
      <c r="L84" s="89">
        <v>-62.644416999999997</v>
      </c>
      <c r="N84" s="6">
        <f t="shared" si="13"/>
        <v>9.1111111111111001</v>
      </c>
      <c r="O84" s="6">
        <f t="shared" si="11"/>
        <v>-90.704612999999995</v>
      </c>
      <c r="P84" s="87"/>
    </row>
    <row r="85" spans="2:16" x14ac:dyDescent="0.25">
      <c r="B85" s="89">
        <v>7333333333.3332996</v>
      </c>
      <c r="C85" s="89">
        <v>-90.788086000000007</v>
      </c>
      <c r="D85" s="89">
        <v>-83.343727000000001</v>
      </c>
      <c r="F85" s="6">
        <f t="shared" si="12"/>
        <v>9.3333333333333002</v>
      </c>
      <c r="G85" s="6">
        <f t="shared" si="10"/>
        <v>-94.799469000000002</v>
      </c>
      <c r="H85" s="6"/>
      <c r="J85" s="89">
        <v>7333333333.3332996</v>
      </c>
      <c r="K85" s="89">
        <v>-72.052611999999996</v>
      </c>
      <c r="L85" s="89">
        <v>-63.709212999999998</v>
      </c>
      <c r="N85" s="6">
        <f t="shared" si="13"/>
        <v>9.3333333333333002</v>
      </c>
      <c r="O85" s="6">
        <f t="shared" si="11"/>
        <v>-90.765906999999999</v>
      </c>
      <c r="P85" s="87"/>
    </row>
    <row r="86" spans="2:16" x14ac:dyDescent="0.25">
      <c r="B86" s="89">
        <v>7666666666.6667004</v>
      </c>
      <c r="C86" s="89">
        <v>-82.199843999999999</v>
      </c>
      <c r="D86" s="89">
        <v>-74.649215999999996</v>
      </c>
      <c r="F86" s="6">
        <f t="shared" si="12"/>
        <v>9.5555555555555998</v>
      </c>
      <c r="G86" s="6">
        <f t="shared" si="10"/>
        <v>-86.412116999999995</v>
      </c>
      <c r="H86" s="6"/>
      <c r="J86" s="89">
        <v>7666666666.6667004</v>
      </c>
      <c r="K86" s="89">
        <v>-65.701492000000002</v>
      </c>
      <c r="L86" s="89">
        <v>-57.276546000000003</v>
      </c>
      <c r="N86" s="6">
        <f t="shared" si="13"/>
        <v>9.5555555555555998</v>
      </c>
      <c r="O86" s="6">
        <f t="shared" si="11"/>
        <v>-90.141768999999996</v>
      </c>
      <c r="P86" s="87"/>
    </row>
    <row r="87" spans="2:16" x14ac:dyDescent="0.25">
      <c r="B87" s="89">
        <v>8000000000</v>
      </c>
      <c r="C87" s="89">
        <v>-77.356544</v>
      </c>
      <c r="D87" s="89">
        <v>-69.747787000000002</v>
      </c>
      <c r="F87" s="6">
        <f t="shared" si="12"/>
        <v>9.7777777777777999</v>
      </c>
      <c r="G87" s="6">
        <f t="shared" si="10"/>
        <v>-82.704223999999996</v>
      </c>
      <c r="H87" s="6"/>
      <c r="J87" s="89">
        <v>8000000000</v>
      </c>
      <c r="K87" s="89">
        <v>-65.488808000000006</v>
      </c>
      <c r="L87" s="89">
        <v>-56.772747000000003</v>
      </c>
      <c r="N87" s="6">
        <f t="shared" si="13"/>
        <v>9.7777777777777999</v>
      </c>
      <c r="O87" s="6">
        <f t="shared" si="11"/>
        <v>-87.533591999999999</v>
      </c>
      <c r="P87" s="87"/>
    </row>
    <row r="88" spans="2:16" x14ac:dyDescent="0.25">
      <c r="B88" s="89">
        <v>8333333333.3332996</v>
      </c>
      <c r="C88" s="89">
        <v>-75.208686999999998</v>
      </c>
      <c r="D88" s="89">
        <v>-67.441276999999999</v>
      </c>
      <c r="F88" s="6">
        <f t="shared" si="12"/>
        <v>10</v>
      </c>
      <c r="G88" s="6">
        <f t="shared" si="10"/>
        <v>-82.755782999999994</v>
      </c>
      <c r="H88" s="6"/>
      <c r="J88" s="89">
        <v>8333333333.3332996</v>
      </c>
      <c r="K88" s="89">
        <v>-61.422221999999998</v>
      </c>
      <c r="L88" s="89">
        <v>-52.233123999999997</v>
      </c>
      <c r="N88" s="6">
        <f t="shared" si="13"/>
        <v>10</v>
      </c>
      <c r="O88" s="6">
        <f t="shared" si="11"/>
        <v>-93.331001000000001</v>
      </c>
      <c r="P88" s="87"/>
    </row>
    <row r="89" spans="2:16" x14ac:dyDescent="0.25">
      <c r="B89" s="89">
        <v>8666666666.6667004</v>
      </c>
      <c r="C89" s="89">
        <v>-70.136039999999994</v>
      </c>
      <c r="D89" s="89">
        <v>-62.238636</v>
      </c>
      <c r="F89" s="6">
        <f t="shared" si="12"/>
        <v>10.222222222221999</v>
      </c>
      <c r="G89" s="6">
        <f t="shared" si="10"/>
        <v>-82.767257999999998</v>
      </c>
      <c r="H89" s="6"/>
      <c r="J89" s="89">
        <v>8666666666.6667004</v>
      </c>
      <c r="K89" s="89">
        <v>-61.321499000000003</v>
      </c>
      <c r="L89" s="89">
        <v>-51.729889</v>
      </c>
      <c r="N89" s="6">
        <f t="shared" si="13"/>
        <v>10.222222222221999</v>
      </c>
      <c r="O89" s="6">
        <f t="shared" si="11"/>
        <v>-94.763717999999997</v>
      </c>
      <c r="P89" s="87"/>
    </row>
    <row r="90" spans="2:16" x14ac:dyDescent="0.25">
      <c r="B90" s="89">
        <v>9000000000</v>
      </c>
      <c r="C90" s="89">
        <v>-68.720984999999999</v>
      </c>
      <c r="D90" s="89">
        <v>-60.546123999999999</v>
      </c>
      <c r="F90" s="6">
        <f t="shared" si="12"/>
        <v>10.444444444444001</v>
      </c>
      <c r="G90" s="6">
        <f t="shared" si="10"/>
        <v>-81.749663999999996</v>
      </c>
      <c r="H90" s="6"/>
      <c r="J90" s="89">
        <v>9000000000</v>
      </c>
      <c r="K90" s="89">
        <v>-60.278281999999997</v>
      </c>
      <c r="L90" s="89">
        <v>-50.398646999999997</v>
      </c>
      <c r="N90" s="6">
        <f t="shared" si="13"/>
        <v>10.444444444444001</v>
      </c>
      <c r="O90" s="6">
        <f t="shared" si="11"/>
        <v>-93.751876999999993</v>
      </c>
      <c r="P90" s="87"/>
    </row>
    <row r="91" spans="2:16" x14ac:dyDescent="0.25">
      <c r="B91" s="89">
        <v>9333333333.3332996</v>
      </c>
      <c r="C91" s="89">
        <v>-67.998146000000006</v>
      </c>
      <c r="D91" s="89">
        <v>-59.592132999999997</v>
      </c>
      <c r="F91" s="6">
        <f t="shared" si="12"/>
        <v>10.666666666667</v>
      </c>
      <c r="G91" s="6">
        <f t="shared" si="10"/>
        <v>-83.602271999999999</v>
      </c>
      <c r="H91" s="6"/>
      <c r="J91" s="89">
        <v>9333333333.3332996</v>
      </c>
      <c r="K91" s="89">
        <v>-59.485756000000002</v>
      </c>
      <c r="L91" s="89">
        <v>-49.367249000000001</v>
      </c>
      <c r="N91" s="6">
        <f t="shared" si="13"/>
        <v>10.666666666667</v>
      </c>
      <c r="O91" s="6">
        <f t="shared" si="11"/>
        <v>-92.518508999999995</v>
      </c>
      <c r="P91" s="87"/>
    </row>
    <row r="92" spans="2:16" x14ac:dyDescent="0.25">
      <c r="B92" s="89">
        <v>9666666666.6667004</v>
      </c>
      <c r="C92" s="89">
        <v>-69.434501999999995</v>
      </c>
      <c r="D92" s="89">
        <v>-61.187016</v>
      </c>
      <c r="F92" s="6">
        <f t="shared" si="12"/>
        <v>10.888888888888999</v>
      </c>
      <c r="G92" s="6">
        <f t="shared" si="10"/>
        <v>-83.522102000000004</v>
      </c>
      <c r="H92" s="6"/>
      <c r="J92" s="89">
        <v>9666666666.6667004</v>
      </c>
      <c r="K92" s="89">
        <v>-61.151676000000002</v>
      </c>
      <c r="L92" s="89">
        <v>-51.212401999999997</v>
      </c>
      <c r="N92" s="6">
        <f t="shared" si="13"/>
        <v>10.888888888888999</v>
      </c>
      <c r="O92" s="6">
        <f t="shared" si="11"/>
        <v>-88.200774999999993</v>
      </c>
      <c r="P92" s="87"/>
    </row>
    <row r="93" spans="2:16" x14ac:dyDescent="0.25">
      <c r="B93" s="89">
        <v>10000000000</v>
      </c>
      <c r="C93" s="89">
        <v>-70.882255999999998</v>
      </c>
      <c r="D93" s="89">
        <v>-62.433517000000002</v>
      </c>
      <c r="F93" s="6">
        <f t="shared" si="12"/>
        <v>11.111111111111001</v>
      </c>
      <c r="G93" s="6">
        <f t="shared" si="10"/>
        <v>-79.518401999999995</v>
      </c>
      <c r="H93" s="6"/>
      <c r="J93" s="89">
        <v>10000000000</v>
      </c>
      <c r="K93" s="89">
        <v>-62.150620000000004</v>
      </c>
      <c r="L93" s="89">
        <v>-51.864928999999997</v>
      </c>
      <c r="N93" s="6">
        <f t="shared" si="13"/>
        <v>11.111111111111001</v>
      </c>
      <c r="O93" s="6">
        <f t="shared" si="11"/>
        <v>-80.929359000000005</v>
      </c>
      <c r="P93" s="87"/>
    </row>
    <row r="94" spans="2:16" x14ac:dyDescent="0.25">
      <c r="B94" s="89">
        <v>10333333333.333</v>
      </c>
      <c r="C94" s="89">
        <v>-68.707108000000005</v>
      </c>
      <c r="D94" s="89">
        <v>-60.077033999999998</v>
      </c>
      <c r="F94" s="6">
        <f t="shared" si="12"/>
        <v>11.333333333333</v>
      </c>
      <c r="G94" s="6">
        <f t="shared" si="10"/>
        <v>-80.549141000000006</v>
      </c>
      <c r="H94" s="6"/>
      <c r="J94" s="89">
        <v>10333333333.333</v>
      </c>
      <c r="K94" s="89">
        <v>-63.669865000000001</v>
      </c>
      <c r="L94" s="89">
        <v>-53.352257000000002</v>
      </c>
      <c r="N94" s="6">
        <f t="shared" si="13"/>
        <v>11.333333333333</v>
      </c>
      <c r="O94" s="6">
        <f t="shared" si="11"/>
        <v>-85.963729999999998</v>
      </c>
      <c r="P94" s="87"/>
    </row>
    <row r="95" spans="2:16" x14ac:dyDescent="0.25">
      <c r="B95" s="89">
        <v>10666666666.667</v>
      </c>
      <c r="C95" s="89">
        <v>-67.650550999999993</v>
      </c>
      <c r="D95" s="89">
        <v>-59.044089999999997</v>
      </c>
      <c r="F95" s="6">
        <f t="shared" si="12"/>
        <v>11.555555555555999</v>
      </c>
      <c r="G95" s="6">
        <f t="shared" si="10"/>
        <v>-79.483947999999998</v>
      </c>
      <c r="H95" s="6"/>
      <c r="J95" s="89">
        <v>10666666666.667</v>
      </c>
      <c r="K95" s="89">
        <v>-66.900604000000001</v>
      </c>
      <c r="L95" s="89">
        <v>-56.712859999999999</v>
      </c>
      <c r="N95" s="6">
        <f t="shared" si="13"/>
        <v>11.555555555555999</v>
      </c>
      <c r="O95" s="6">
        <f t="shared" si="11"/>
        <v>-81.540267999999998</v>
      </c>
      <c r="P95" s="87"/>
    </row>
    <row r="96" spans="2:16" x14ac:dyDescent="0.25">
      <c r="B96" s="89">
        <v>11000000000</v>
      </c>
      <c r="C96" s="89">
        <v>-70.157944000000001</v>
      </c>
      <c r="D96" s="89">
        <v>-61.679538999999998</v>
      </c>
      <c r="F96" s="6">
        <f t="shared" si="12"/>
        <v>11.777777777778001</v>
      </c>
      <c r="G96" s="6">
        <f t="shared" si="10"/>
        <v>-78.041122000000001</v>
      </c>
      <c r="H96" s="6"/>
      <c r="J96" s="89">
        <v>11000000000</v>
      </c>
      <c r="K96" s="89">
        <v>-67.559310999999994</v>
      </c>
      <c r="L96" s="89">
        <v>-57.527087999999999</v>
      </c>
      <c r="N96" s="6">
        <f t="shared" si="13"/>
        <v>11.777777777778001</v>
      </c>
      <c r="O96" s="6">
        <f t="shared" si="11"/>
        <v>-81.532127000000003</v>
      </c>
      <c r="P96" s="87"/>
    </row>
    <row r="97" spans="2:16" x14ac:dyDescent="0.25">
      <c r="B97" s="89">
        <v>11333333333.333</v>
      </c>
      <c r="C97" s="89">
        <v>-69.702681999999996</v>
      </c>
      <c r="D97" s="89">
        <v>-61.090682999999999</v>
      </c>
      <c r="F97" s="6">
        <f t="shared" si="12"/>
        <v>12</v>
      </c>
      <c r="G97" s="6">
        <f t="shared" si="10"/>
        <v>-78.031570000000002</v>
      </c>
      <c r="H97" s="6"/>
      <c r="J97" s="89">
        <v>11333333333.333</v>
      </c>
      <c r="K97" s="89">
        <v>-67.646666999999994</v>
      </c>
      <c r="L97" s="89">
        <v>-57.667800999999997</v>
      </c>
      <c r="N97" s="6">
        <f t="shared" si="13"/>
        <v>12</v>
      </c>
      <c r="O97" s="6">
        <f t="shared" si="11"/>
        <v>-79.961806999999993</v>
      </c>
      <c r="P97" s="87"/>
    </row>
    <row r="98" spans="2:16" x14ac:dyDescent="0.25">
      <c r="B98" s="89">
        <v>11666666666.667</v>
      </c>
      <c r="C98" s="89">
        <v>-72.568848000000003</v>
      </c>
      <c r="D98" s="89">
        <v>-63.521903999999999</v>
      </c>
      <c r="F98" s="6" t="s">
        <v>21</v>
      </c>
      <c r="H98" s="6"/>
      <c r="J98" s="89">
        <v>11666666666.667</v>
      </c>
      <c r="K98" s="89">
        <v>-65.445740000000001</v>
      </c>
      <c r="L98" s="89">
        <v>-55.560409999999997</v>
      </c>
      <c r="N98" s="6" t="s">
        <v>21</v>
      </c>
      <c r="P98" s="87"/>
    </row>
    <row r="99" spans="2:16" x14ac:dyDescent="0.25">
      <c r="B99" s="89">
        <v>12000000000</v>
      </c>
      <c r="C99" s="89">
        <v>-71.008544999999998</v>
      </c>
      <c r="D99" s="89">
        <v>-60.773162999999997</v>
      </c>
      <c r="H99" s="6"/>
      <c r="J99" s="89">
        <v>12000000000</v>
      </c>
      <c r="K99" s="89">
        <v>-64.104431000000005</v>
      </c>
      <c r="L99" s="89">
        <v>-54.305241000000002</v>
      </c>
      <c r="P99" s="87"/>
    </row>
    <row r="100" spans="2:16" x14ac:dyDescent="0.25">
      <c r="B100" s="89" t="s">
        <v>21</v>
      </c>
      <c r="C100" s="89"/>
      <c r="D100" s="89"/>
      <c r="H100" s="6"/>
      <c r="J100" s="89" t="s">
        <v>21</v>
      </c>
      <c r="P100" s="87"/>
    </row>
    <row r="101" spans="2:16" x14ac:dyDescent="0.25">
      <c r="F101" s="6" t="s">
        <v>25</v>
      </c>
      <c r="H101" s="6"/>
      <c r="N101" s="6" t="s">
        <v>25</v>
      </c>
      <c r="P101" s="87"/>
    </row>
    <row r="102" spans="2:16" ht="15.75" x14ac:dyDescent="0.25">
      <c r="F102" s="6" t="s">
        <v>19</v>
      </c>
      <c r="G102" s="6" t="str">
        <f t="shared" ref="G102:G121" si="14">D128</f>
        <v>5Rx0L dBc Log Mag(dB)</v>
      </c>
      <c r="H102" s="35">
        <v>5</v>
      </c>
      <c r="N102" s="6" t="s">
        <v>19</v>
      </c>
      <c r="O102" s="6" t="str">
        <f t="shared" ref="O102:O121" si="15">L128</f>
        <v>5Rx0L dBc Log Mag(dB)</v>
      </c>
      <c r="P102" s="35">
        <v>5</v>
      </c>
    </row>
    <row r="103" spans="2:16" ht="15.75" x14ac:dyDescent="0.25">
      <c r="B103" s="89" t="s">
        <v>24</v>
      </c>
      <c r="C103" s="89"/>
      <c r="D103" s="89"/>
      <c r="F103" s="6">
        <f t="shared" ref="F103:F121" si="16">B129/1000000000</f>
        <v>10</v>
      </c>
      <c r="G103" s="6">
        <f t="shared" si="14"/>
        <v>-86.509590000000003</v>
      </c>
      <c r="H103" s="36">
        <f>ABS(AVERAGE(G103:G121)-(H102-1)*5)</f>
        <v>97.528120315789479</v>
      </c>
      <c r="J103" s="89" t="s">
        <v>24</v>
      </c>
      <c r="N103" s="6">
        <f t="shared" ref="N103:N121" si="17">J129/1000000000</f>
        <v>10</v>
      </c>
      <c r="O103" s="6">
        <f t="shared" si="15"/>
        <v>-89.112015</v>
      </c>
      <c r="P103" s="36">
        <f>ABS(AVERAGE(O103:O121)-(P102-1)*5)</f>
        <v>104.95329889473685</v>
      </c>
    </row>
    <row r="104" spans="2:16" x14ac:dyDescent="0.25">
      <c r="B104" s="89" t="s">
        <v>19</v>
      </c>
      <c r="C104" s="89" t="s">
        <v>275</v>
      </c>
      <c r="D104" s="89" t="s">
        <v>276</v>
      </c>
      <c r="F104" s="6">
        <f t="shared" si="16"/>
        <v>10.111111111111001</v>
      </c>
      <c r="G104" s="6">
        <f t="shared" si="14"/>
        <v>-81.766479000000004</v>
      </c>
      <c r="J104" s="89" t="s">
        <v>19</v>
      </c>
      <c r="K104" s="89" t="s">
        <v>275</v>
      </c>
      <c r="L104" s="89" t="s">
        <v>276</v>
      </c>
      <c r="N104" s="6">
        <f t="shared" si="17"/>
        <v>10.111111111111001</v>
      </c>
      <c r="O104" s="6">
        <f t="shared" si="15"/>
        <v>-95.621482999999998</v>
      </c>
    </row>
    <row r="105" spans="2:16" x14ac:dyDescent="0.25">
      <c r="B105" s="89">
        <v>8000000000</v>
      </c>
      <c r="C105" s="89">
        <v>-98.883301000000003</v>
      </c>
      <c r="D105" s="89">
        <v>-91.059639000000004</v>
      </c>
      <c r="F105" s="6">
        <f t="shared" si="16"/>
        <v>10.222222222221999</v>
      </c>
      <c r="G105" s="6">
        <f t="shared" si="14"/>
        <v>-85.541306000000006</v>
      </c>
      <c r="J105" s="89">
        <v>8000000000</v>
      </c>
      <c r="K105" s="89">
        <v>-104.16676</v>
      </c>
      <c r="L105" s="89">
        <v>-93.328056000000004</v>
      </c>
      <c r="N105" s="6">
        <f t="shared" si="17"/>
        <v>10.222222222221999</v>
      </c>
      <c r="O105" s="6">
        <f t="shared" si="15"/>
        <v>-94.767075000000006</v>
      </c>
    </row>
    <row r="106" spans="2:16" x14ac:dyDescent="0.25">
      <c r="B106" s="89">
        <v>8222222222.2222004</v>
      </c>
      <c r="C106" s="89">
        <v>-94.174698000000006</v>
      </c>
      <c r="D106" s="89">
        <v>-86.938950000000006</v>
      </c>
      <c r="F106" s="6">
        <f t="shared" si="16"/>
        <v>10.333333333333</v>
      </c>
      <c r="G106" s="6">
        <f t="shared" si="14"/>
        <v>-81.495934000000005</v>
      </c>
      <c r="J106" s="89">
        <v>8222222222.2222004</v>
      </c>
      <c r="K106" s="89">
        <v>-106.79804</v>
      </c>
      <c r="L106" s="89">
        <v>-99.037375999999995</v>
      </c>
      <c r="N106" s="6">
        <f t="shared" si="17"/>
        <v>10.333333333333</v>
      </c>
      <c r="O106" s="6">
        <f t="shared" si="15"/>
        <v>-90.435051000000001</v>
      </c>
    </row>
    <row r="107" spans="2:16" x14ac:dyDescent="0.25">
      <c r="B107" s="89">
        <v>8444444444.4443998</v>
      </c>
      <c r="C107" s="89">
        <v>-94.769806000000003</v>
      </c>
      <c r="D107" s="89">
        <v>-86.982719000000003</v>
      </c>
      <c r="F107" s="6">
        <f t="shared" si="16"/>
        <v>10.444444444444001</v>
      </c>
      <c r="G107" s="6">
        <f t="shared" si="14"/>
        <v>-79.783203</v>
      </c>
      <c r="J107" s="89">
        <v>8444444444.4443998</v>
      </c>
      <c r="K107" s="89">
        <v>-104.83372</v>
      </c>
      <c r="L107" s="89">
        <v>-97.328261999999995</v>
      </c>
      <c r="N107" s="6">
        <f t="shared" si="17"/>
        <v>10.444444444444001</v>
      </c>
      <c r="O107" s="6">
        <f t="shared" si="15"/>
        <v>-84.87236</v>
      </c>
    </row>
    <row r="108" spans="2:16" x14ac:dyDescent="0.25">
      <c r="B108" s="89">
        <v>8666666666.6667004</v>
      </c>
      <c r="C108" s="89">
        <v>-94.039268000000007</v>
      </c>
      <c r="D108" s="89">
        <v>-86.203132999999994</v>
      </c>
      <c r="F108" s="6">
        <f t="shared" si="16"/>
        <v>10.555555555555999</v>
      </c>
      <c r="G108" s="6">
        <f t="shared" si="14"/>
        <v>-82.061110999999997</v>
      </c>
      <c r="J108" s="89">
        <v>8666666666.6667004</v>
      </c>
      <c r="K108" s="89">
        <v>-105.96783000000001</v>
      </c>
      <c r="L108" s="89">
        <v>-98.117973000000006</v>
      </c>
      <c r="N108" s="6">
        <f t="shared" si="17"/>
        <v>10.555555555555999</v>
      </c>
      <c r="O108" s="6">
        <f t="shared" si="15"/>
        <v>-86.847938999999997</v>
      </c>
    </row>
    <row r="109" spans="2:16" x14ac:dyDescent="0.25">
      <c r="B109" s="89">
        <v>8888888888.8889008</v>
      </c>
      <c r="C109" s="89">
        <v>-100.66061999999999</v>
      </c>
      <c r="D109" s="89">
        <v>-93.216269999999994</v>
      </c>
      <c r="F109" s="6">
        <f t="shared" si="16"/>
        <v>10.666666666667</v>
      </c>
      <c r="G109" s="6">
        <f t="shared" si="14"/>
        <v>-82.431358000000003</v>
      </c>
      <c r="J109" s="89">
        <v>8888888888.8889008</v>
      </c>
      <c r="K109" s="89">
        <v>-99.853806000000006</v>
      </c>
      <c r="L109" s="89">
        <v>-91.510399000000007</v>
      </c>
      <c r="N109" s="6">
        <f t="shared" si="17"/>
        <v>10.666666666667</v>
      </c>
      <c r="O109" s="6">
        <f t="shared" si="15"/>
        <v>-94.512130999999997</v>
      </c>
    </row>
    <row r="110" spans="2:16" x14ac:dyDescent="0.25">
      <c r="B110" s="89">
        <v>9111111111.1110992</v>
      </c>
      <c r="C110" s="89">
        <v>-95.087646000000007</v>
      </c>
      <c r="D110" s="89">
        <v>-87.537025</v>
      </c>
      <c r="F110" s="6">
        <f t="shared" si="16"/>
        <v>10.777777777778001</v>
      </c>
      <c r="G110" s="6">
        <f t="shared" si="14"/>
        <v>-75.805419999999998</v>
      </c>
      <c r="J110" s="89">
        <v>9111111111.1110992</v>
      </c>
      <c r="K110" s="89">
        <v>-99.129554999999996</v>
      </c>
      <c r="L110" s="89">
        <v>-90.704612999999995</v>
      </c>
      <c r="N110" s="6">
        <f t="shared" si="17"/>
        <v>10.777777777778001</v>
      </c>
      <c r="O110" s="6">
        <f t="shared" si="15"/>
        <v>-89.185531999999995</v>
      </c>
    </row>
    <row r="111" spans="2:16" x14ac:dyDescent="0.25">
      <c r="B111" s="89">
        <v>9333333333.3332996</v>
      </c>
      <c r="C111" s="89">
        <v>-102.40823</v>
      </c>
      <c r="D111" s="89">
        <v>-94.799469000000002</v>
      </c>
      <c r="F111" s="6">
        <f t="shared" si="16"/>
        <v>10.888888888888999</v>
      </c>
      <c r="G111" s="6">
        <f t="shared" si="14"/>
        <v>-77.994415000000004</v>
      </c>
      <c r="J111" s="89">
        <v>9333333333.3332996</v>
      </c>
      <c r="K111" s="89">
        <v>-99.481964000000005</v>
      </c>
      <c r="L111" s="89">
        <v>-90.765906999999999</v>
      </c>
      <c r="N111" s="6">
        <f t="shared" si="17"/>
        <v>10.888888888888999</v>
      </c>
      <c r="O111" s="6">
        <f t="shared" si="15"/>
        <v>-86.977867000000003</v>
      </c>
    </row>
    <row r="112" spans="2:16" x14ac:dyDescent="0.25">
      <c r="B112" s="89">
        <v>9555555555.5555992</v>
      </c>
      <c r="C112" s="89">
        <v>-94.179526999999993</v>
      </c>
      <c r="D112" s="89">
        <v>-86.412116999999995</v>
      </c>
      <c r="F112" s="6">
        <f t="shared" si="16"/>
        <v>11</v>
      </c>
      <c r="G112" s="6">
        <f t="shared" si="14"/>
        <v>-76.084084000000004</v>
      </c>
      <c r="J112" s="89">
        <v>9555555555.5555992</v>
      </c>
      <c r="K112" s="89">
        <v>-99.330864000000005</v>
      </c>
      <c r="L112" s="89">
        <v>-90.141768999999996</v>
      </c>
      <c r="N112" s="6">
        <f t="shared" si="17"/>
        <v>11</v>
      </c>
      <c r="O112" s="6">
        <f t="shared" si="15"/>
        <v>-81.167831000000007</v>
      </c>
    </row>
    <row r="113" spans="2:15" x14ac:dyDescent="0.25">
      <c r="B113" s="89">
        <v>9777777777.7777996</v>
      </c>
      <c r="C113" s="89">
        <v>-90.601630999999998</v>
      </c>
      <c r="D113" s="89">
        <v>-82.704223999999996</v>
      </c>
      <c r="F113" s="6">
        <f t="shared" si="16"/>
        <v>11.111111111111001</v>
      </c>
      <c r="G113" s="6">
        <f t="shared" si="14"/>
        <v>-77.155265999999997</v>
      </c>
      <c r="J113" s="89">
        <v>9777777777.7777996</v>
      </c>
      <c r="K113" s="89">
        <v>-97.125197999999997</v>
      </c>
      <c r="L113" s="89">
        <v>-87.533591999999999</v>
      </c>
      <c r="N113" s="6">
        <f t="shared" si="17"/>
        <v>11.111111111111001</v>
      </c>
      <c r="O113" s="6">
        <f t="shared" si="15"/>
        <v>-80.904694000000006</v>
      </c>
    </row>
    <row r="114" spans="2:15" x14ac:dyDescent="0.25">
      <c r="B114" s="89">
        <v>10000000000</v>
      </c>
      <c r="C114" s="89">
        <v>-90.930640999999994</v>
      </c>
      <c r="D114" s="89">
        <v>-82.755782999999994</v>
      </c>
      <c r="F114" s="6">
        <f t="shared" si="16"/>
        <v>11.222222222221999</v>
      </c>
      <c r="G114" s="6">
        <f t="shared" si="14"/>
        <v>-74.601951999999997</v>
      </c>
      <c r="J114" s="89">
        <v>10000000000</v>
      </c>
      <c r="K114" s="89">
        <v>-103.21062999999999</v>
      </c>
      <c r="L114" s="89">
        <v>-93.331001000000001</v>
      </c>
      <c r="N114" s="6">
        <f t="shared" si="17"/>
        <v>11.222222222221999</v>
      </c>
      <c r="O114" s="6">
        <f t="shared" si="15"/>
        <v>-83.955421000000001</v>
      </c>
    </row>
    <row r="115" spans="2:15" x14ac:dyDescent="0.25">
      <c r="B115" s="89">
        <v>10222222222.222</v>
      </c>
      <c r="C115" s="89">
        <v>-91.173271</v>
      </c>
      <c r="D115" s="89">
        <v>-82.767257999999998</v>
      </c>
      <c r="F115" s="6">
        <f t="shared" si="16"/>
        <v>11.333333333333</v>
      </c>
      <c r="G115" s="6">
        <f t="shared" si="14"/>
        <v>-73.880179999999996</v>
      </c>
      <c r="J115" s="89">
        <v>10222222222.222</v>
      </c>
      <c r="K115" s="89">
        <v>-104.88223000000001</v>
      </c>
      <c r="L115" s="89">
        <v>-94.763717999999997</v>
      </c>
      <c r="N115" s="6">
        <f t="shared" si="17"/>
        <v>11.333333333333</v>
      </c>
      <c r="O115" s="6">
        <f t="shared" si="15"/>
        <v>-86.622810000000001</v>
      </c>
    </row>
    <row r="116" spans="2:15" x14ac:dyDescent="0.25">
      <c r="B116" s="89">
        <v>10444444444.444</v>
      </c>
      <c r="C116" s="89">
        <v>-89.997146999999998</v>
      </c>
      <c r="D116" s="89">
        <v>-81.749663999999996</v>
      </c>
      <c r="F116" s="6">
        <f t="shared" si="16"/>
        <v>11.444444444444001</v>
      </c>
      <c r="G116" s="6">
        <f t="shared" si="14"/>
        <v>-71.704468000000006</v>
      </c>
      <c r="J116" s="89">
        <v>10444444444.444</v>
      </c>
      <c r="K116" s="89">
        <v>-103.69114999999999</v>
      </c>
      <c r="L116" s="89">
        <v>-93.751876999999993</v>
      </c>
      <c r="N116" s="6">
        <f t="shared" si="17"/>
        <v>11.444444444444001</v>
      </c>
      <c r="O116" s="6">
        <f t="shared" si="15"/>
        <v>-78.008881000000002</v>
      </c>
    </row>
    <row r="117" spans="2:15" x14ac:dyDescent="0.25">
      <c r="B117" s="89">
        <v>10666666666.667</v>
      </c>
      <c r="C117" s="89">
        <v>-92.051002999999994</v>
      </c>
      <c r="D117" s="89">
        <v>-83.602271999999999</v>
      </c>
      <c r="F117" s="6">
        <f t="shared" si="16"/>
        <v>11.555555555555999</v>
      </c>
      <c r="G117" s="6">
        <f t="shared" si="14"/>
        <v>-75.637305999999995</v>
      </c>
      <c r="J117" s="89">
        <v>10666666666.667</v>
      </c>
      <c r="K117" s="89">
        <v>-102.80419999999999</v>
      </c>
      <c r="L117" s="89">
        <v>-92.518508999999995</v>
      </c>
      <c r="N117" s="6">
        <f t="shared" si="17"/>
        <v>11.555555555555999</v>
      </c>
      <c r="O117" s="6">
        <f t="shared" si="15"/>
        <v>-78.772377000000006</v>
      </c>
    </row>
    <row r="118" spans="2:15" x14ac:dyDescent="0.25">
      <c r="B118" s="89">
        <v>10888888888.889</v>
      </c>
      <c r="C118" s="89">
        <v>-92.152175999999997</v>
      </c>
      <c r="D118" s="89">
        <v>-83.522102000000004</v>
      </c>
      <c r="F118" s="6">
        <f t="shared" si="16"/>
        <v>11.666666666667</v>
      </c>
      <c r="G118" s="6">
        <f t="shared" si="14"/>
        <v>-73.126648000000003</v>
      </c>
      <c r="J118" s="89">
        <v>10888888888.889</v>
      </c>
      <c r="K118" s="89">
        <v>-98.518387000000004</v>
      </c>
      <c r="L118" s="89">
        <v>-88.200774999999993</v>
      </c>
      <c r="N118" s="6">
        <f t="shared" si="17"/>
        <v>11.666666666667</v>
      </c>
      <c r="O118" s="6">
        <f t="shared" si="15"/>
        <v>-81.607635000000002</v>
      </c>
    </row>
    <row r="119" spans="2:15" x14ac:dyDescent="0.25">
      <c r="B119" s="89">
        <v>11111111111.111</v>
      </c>
      <c r="C119" s="89">
        <v>-88.124863000000005</v>
      </c>
      <c r="D119" s="89">
        <v>-79.518401999999995</v>
      </c>
      <c r="F119" s="6">
        <f t="shared" si="16"/>
        <v>11.777777777778001</v>
      </c>
      <c r="G119" s="6">
        <f t="shared" si="14"/>
        <v>-72.815567000000001</v>
      </c>
      <c r="J119" s="89">
        <v>11111111111.111</v>
      </c>
      <c r="K119" s="89">
        <v>-91.117103999999998</v>
      </c>
      <c r="L119" s="89">
        <v>-80.929359000000005</v>
      </c>
      <c r="N119" s="6">
        <f t="shared" si="17"/>
        <v>11.777777777778001</v>
      </c>
      <c r="O119" s="6">
        <f t="shared" si="15"/>
        <v>-79.202301000000006</v>
      </c>
    </row>
    <row r="120" spans="2:15" x14ac:dyDescent="0.25">
      <c r="B120" s="89">
        <v>11333333333.333</v>
      </c>
      <c r="C120" s="89">
        <v>-89.027541999999997</v>
      </c>
      <c r="D120" s="89">
        <v>-80.549141000000006</v>
      </c>
      <c r="F120" s="6">
        <f t="shared" si="16"/>
        <v>11.888888888888999</v>
      </c>
      <c r="G120" s="6">
        <f t="shared" si="14"/>
        <v>-69.834311999999997</v>
      </c>
      <c r="J120" s="89">
        <v>11333333333.333</v>
      </c>
      <c r="K120" s="89">
        <v>-95.995956000000007</v>
      </c>
      <c r="L120" s="89">
        <v>-85.963729999999998</v>
      </c>
      <c r="N120" s="6">
        <f t="shared" si="17"/>
        <v>11.888888888888999</v>
      </c>
      <c r="O120" s="6">
        <f t="shared" si="15"/>
        <v>-75.638824</v>
      </c>
    </row>
    <row r="121" spans="2:15" x14ac:dyDescent="0.25">
      <c r="B121" s="89">
        <v>11555555555.556</v>
      </c>
      <c r="C121" s="89">
        <v>-88.095946999999995</v>
      </c>
      <c r="D121" s="89">
        <v>-79.483947999999998</v>
      </c>
      <c r="F121" s="6">
        <f t="shared" si="16"/>
        <v>12</v>
      </c>
      <c r="G121" s="6">
        <f t="shared" si="14"/>
        <v>-74.805687000000006</v>
      </c>
      <c r="J121" s="89">
        <v>11555555555.556</v>
      </c>
      <c r="K121" s="89">
        <v>-91.519135000000006</v>
      </c>
      <c r="L121" s="89">
        <v>-81.540267999999998</v>
      </c>
      <c r="N121" s="6">
        <f t="shared" si="17"/>
        <v>12</v>
      </c>
      <c r="O121" s="6">
        <f t="shared" si="15"/>
        <v>-75.900452000000001</v>
      </c>
    </row>
    <row r="122" spans="2:15" x14ac:dyDescent="0.25">
      <c r="B122" s="89">
        <v>11777777777.778</v>
      </c>
      <c r="C122" s="89">
        <v>-87.088065999999998</v>
      </c>
      <c r="D122" s="89">
        <v>-78.041122000000001</v>
      </c>
      <c r="F122" s="6" t="s">
        <v>21</v>
      </c>
      <c r="J122" s="89">
        <v>11777777777.778</v>
      </c>
      <c r="K122" s="89">
        <v>-91.417457999999996</v>
      </c>
      <c r="L122" s="89">
        <v>-81.532127000000003</v>
      </c>
      <c r="N122" s="6" t="s">
        <v>21</v>
      </c>
    </row>
    <row r="123" spans="2:15" x14ac:dyDescent="0.25">
      <c r="B123" s="89">
        <v>12000000000</v>
      </c>
      <c r="C123" s="89">
        <v>-88.266953000000001</v>
      </c>
      <c r="D123" s="89">
        <v>-78.031570000000002</v>
      </c>
      <c r="J123" s="89">
        <v>12000000000</v>
      </c>
      <c r="K123" s="89">
        <v>-89.760993999999997</v>
      </c>
      <c r="L123" s="89">
        <v>-79.961806999999993</v>
      </c>
    </row>
    <row r="124" spans="2:15" x14ac:dyDescent="0.25">
      <c r="B124" s="89" t="s">
        <v>21</v>
      </c>
      <c r="C124" s="89"/>
      <c r="D124" s="89"/>
      <c r="J124" s="89" t="s">
        <v>21</v>
      </c>
    </row>
    <row r="127" spans="2:15" x14ac:dyDescent="0.25">
      <c r="B127" s="89" t="s">
        <v>25</v>
      </c>
      <c r="C127" s="89"/>
      <c r="D127" s="89"/>
      <c r="J127" s="89" t="s">
        <v>25</v>
      </c>
    </row>
    <row r="128" spans="2:15" x14ac:dyDescent="0.25">
      <c r="B128" s="89" t="s">
        <v>19</v>
      </c>
      <c r="C128" s="89" t="s">
        <v>301</v>
      </c>
      <c r="D128" s="89" t="s">
        <v>302</v>
      </c>
      <c r="J128" s="89" t="s">
        <v>19</v>
      </c>
      <c r="K128" s="89" t="s">
        <v>301</v>
      </c>
      <c r="L128" s="89" t="s">
        <v>302</v>
      </c>
    </row>
    <row r="129" spans="2:12" x14ac:dyDescent="0.25">
      <c r="B129" s="89">
        <v>10000000000</v>
      </c>
      <c r="C129" s="89">
        <v>-94.333252000000002</v>
      </c>
      <c r="D129" s="89">
        <v>-86.509590000000003</v>
      </c>
      <c r="J129" s="89">
        <v>10000000000</v>
      </c>
      <c r="K129" s="89">
        <v>-99.950714000000005</v>
      </c>
      <c r="L129" s="89">
        <v>-89.112015</v>
      </c>
    </row>
    <row r="130" spans="2:12" x14ac:dyDescent="0.25">
      <c r="B130" s="89">
        <v>10111111111.111</v>
      </c>
      <c r="C130" s="89">
        <v>-89.002228000000002</v>
      </c>
      <c r="D130" s="89">
        <v>-81.766479000000004</v>
      </c>
      <c r="J130" s="89">
        <v>10111111111.111</v>
      </c>
      <c r="K130" s="89">
        <v>-103.38216</v>
      </c>
      <c r="L130" s="89">
        <v>-95.621482999999998</v>
      </c>
    </row>
    <row r="131" spans="2:12" x14ac:dyDescent="0.25">
      <c r="B131" s="89">
        <v>10222222222.222</v>
      </c>
      <c r="C131" s="89">
        <v>-93.328391999999994</v>
      </c>
      <c r="D131" s="89">
        <v>-85.541306000000006</v>
      </c>
      <c r="J131" s="89">
        <v>10222222222.222</v>
      </c>
      <c r="K131" s="89">
        <v>-102.27254000000001</v>
      </c>
      <c r="L131" s="89">
        <v>-94.767075000000006</v>
      </c>
    </row>
    <row r="132" spans="2:12" x14ac:dyDescent="0.25">
      <c r="B132" s="89">
        <v>10333333333.333</v>
      </c>
      <c r="C132" s="89">
        <v>-89.332069000000004</v>
      </c>
      <c r="D132" s="89">
        <v>-81.495934000000005</v>
      </c>
      <c r="J132" s="89">
        <v>10333333333.333</v>
      </c>
      <c r="K132" s="89">
        <v>-98.284912000000006</v>
      </c>
      <c r="L132" s="89">
        <v>-90.435051000000001</v>
      </c>
    </row>
    <row r="133" spans="2:12" x14ac:dyDescent="0.25">
      <c r="B133" s="89">
        <v>10444444444.444</v>
      </c>
      <c r="C133" s="89">
        <v>-87.227562000000006</v>
      </c>
      <c r="D133" s="89">
        <v>-79.783203</v>
      </c>
      <c r="J133" s="89">
        <v>10444444444.444</v>
      </c>
      <c r="K133" s="89">
        <v>-93.215767</v>
      </c>
      <c r="L133" s="89">
        <v>-84.87236</v>
      </c>
    </row>
    <row r="134" spans="2:12" x14ac:dyDescent="0.25">
      <c r="B134" s="89">
        <v>10555555555.556</v>
      </c>
      <c r="C134" s="89">
        <v>-89.611739999999998</v>
      </c>
      <c r="D134" s="89">
        <v>-82.061110999999997</v>
      </c>
      <c r="J134" s="89">
        <v>10555555555.556</v>
      </c>
      <c r="K134" s="89">
        <v>-95.272880999999998</v>
      </c>
      <c r="L134" s="89">
        <v>-86.847938999999997</v>
      </c>
    </row>
    <row r="135" spans="2:12" x14ac:dyDescent="0.25">
      <c r="B135" s="89">
        <v>10666666666.667</v>
      </c>
      <c r="C135" s="89">
        <v>-90.040115</v>
      </c>
      <c r="D135" s="89">
        <v>-82.431358000000003</v>
      </c>
      <c r="J135" s="89">
        <v>10666666666.667</v>
      </c>
      <c r="K135" s="89">
        <v>-103.22819</v>
      </c>
      <c r="L135" s="89">
        <v>-94.512130999999997</v>
      </c>
    </row>
    <row r="136" spans="2:12" x14ac:dyDescent="0.25">
      <c r="B136" s="89">
        <v>10777777777.778</v>
      </c>
      <c r="C136" s="89">
        <v>-83.572829999999996</v>
      </c>
      <c r="D136" s="89">
        <v>-75.805419999999998</v>
      </c>
      <c r="J136" s="89">
        <v>10777777777.778</v>
      </c>
      <c r="K136" s="89">
        <v>-98.374634</v>
      </c>
      <c r="L136" s="89">
        <v>-89.185531999999995</v>
      </c>
    </row>
    <row r="137" spans="2:12" x14ac:dyDescent="0.25">
      <c r="B137" s="89">
        <v>10888888888.889</v>
      </c>
      <c r="C137" s="89">
        <v>-85.891814999999994</v>
      </c>
      <c r="D137" s="89">
        <v>-77.994415000000004</v>
      </c>
      <c r="J137" s="89">
        <v>10888888888.889</v>
      </c>
      <c r="K137" s="89">
        <v>-96.569473000000002</v>
      </c>
      <c r="L137" s="89">
        <v>-86.977867000000003</v>
      </c>
    </row>
    <row r="138" spans="2:12" x14ac:dyDescent="0.25">
      <c r="B138" s="89">
        <v>11000000000</v>
      </c>
      <c r="C138" s="89">
        <v>-84.258942000000005</v>
      </c>
      <c r="D138" s="89">
        <v>-76.084084000000004</v>
      </c>
      <c r="J138" s="89">
        <v>11000000000</v>
      </c>
      <c r="K138" s="89">
        <v>-91.047461999999996</v>
      </c>
      <c r="L138" s="89">
        <v>-81.167831000000007</v>
      </c>
    </row>
    <row r="139" spans="2:12" x14ac:dyDescent="0.25">
      <c r="B139" s="89">
        <v>11111111111.111</v>
      </c>
      <c r="C139" s="89">
        <v>-85.561286999999993</v>
      </c>
      <c r="D139" s="89">
        <v>-77.155265999999997</v>
      </c>
      <c r="J139" s="89">
        <v>11111111111.111</v>
      </c>
      <c r="K139" s="89">
        <v>-91.023201</v>
      </c>
      <c r="L139" s="89">
        <v>-80.904694000000006</v>
      </c>
    </row>
    <row r="140" spans="2:12" x14ac:dyDescent="0.25">
      <c r="B140" s="89">
        <v>11222222222.222</v>
      </c>
      <c r="C140" s="89">
        <v>-82.849434000000002</v>
      </c>
      <c r="D140" s="89">
        <v>-74.601951999999997</v>
      </c>
      <c r="J140" s="89">
        <v>11222222222.222</v>
      </c>
      <c r="K140" s="89">
        <v>-93.894699000000003</v>
      </c>
      <c r="L140" s="89">
        <v>-83.955421000000001</v>
      </c>
    </row>
    <row r="141" spans="2:12" x14ac:dyDescent="0.25">
      <c r="B141" s="89">
        <v>11333333333.333</v>
      </c>
      <c r="C141" s="89">
        <v>-82.328911000000005</v>
      </c>
      <c r="D141" s="89">
        <v>-73.880179999999996</v>
      </c>
      <c r="J141" s="89">
        <v>11333333333.333</v>
      </c>
      <c r="K141" s="89">
        <v>-96.908501000000001</v>
      </c>
      <c r="L141" s="89">
        <v>-86.622810000000001</v>
      </c>
    </row>
    <row r="142" spans="2:12" x14ac:dyDescent="0.25">
      <c r="B142" s="89">
        <v>11444444444.444</v>
      </c>
      <c r="C142" s="89">
        <v>-80.334541000000002</v>
      </c>
      <c r="D142" s="89">
        <v>-71.704468000000006</v>
      </c>
      <c r="J142" s="89">
        <v>11444444444.444</v>
      </c>
      <c r="K142" s="89">
        <v>-88.326492000000002</v>
      </c>
      <c r="L142" s="89">
        <v>-78.008881000000002</v>
      </c>
    </row>
    <row r="143" spans="2:12" x14ac:dyDescent="0.25">
      <c r="B143" s="89">
        <v>11555555555.556</v>
      </c>
      <c r="C143" s="89">
        <v>-84.243767000000005</v>
      </c>
      <c r="D143" s="89">
        <v>-75.637305999999995</v>
      </c>
      <c r="J143" s="89">
        <v>11555555555.556</v>
      </c>
      <c r="K143" s="89">
        <v>-88.960121000000001</v>
      </c>
      <c r="L143" s="89">
        <v>-78.772377000000006</v>
      </c>
    </row>
    <row r="144" spans="2:12" x14ac:dyDescent="0.25">
      <c r="B144" s="89">
        <v>11666666666.667</v>
      </c>
      <c r="C144" s="89">
        <v>-81.605048999999994</v>
      </c>
      <c r="D144" s="89">
        <v>-73.126648000000003</v>
      </c>
      <c r="J144" s="89">
        <v>11666666666.667</v>
      </c>
      <c r="K144" s="89">
        <v>-91.639861999999994</v>
      </c>
      <c r="L144" s="89">
        <v>-81.607635000000002</v>
      </c>
    </row>
    <row r="145" spans="2:12" x14ac:dyDescent="0.25">
      <c r="B145" s="89">
        <v>11777777777.778</v>
      </c>
      <c r="C145" s="89">
        <v>-81.427559000000002</v>
      </c>
      <c r="D145" s="89">
        <v>-72.815567000000001</v>
      </c>
      <c r="J145" s="89">
        <v>11777777777.778</v>
      </c>
      <c r="K145" s="89">
        <v>-89.181168</v>
      </c>
      <c r="L145" s="89">
        <v>-79.202301000000006</v>
      </c>
    </row>
    <row r="146" spans="2:12" x14ac:dyDescent="0.25">
      <c r="B146" s="89">
        <v>11888888888.889</v>
      </c>
      <c r="C146" s="89">
        <v>-78.881264000000002</v>
      </c>
      <c r="D146" s="89">
        <v>-69.834311999999997</v>
      </c>
      <c r="J146" s="89">
        <v>11888888888.889</v>
      </c>
      <c r="K146" s="89">
        <v>-85.524154999999993</v>
      </c>
      <c r="L146" s="89">
        <v>-75.638824</v>
      </c>
    </row>
    <row r="147" spans="2:12" x14ac:dyDescent="0.25">
      <c r="B147" s="89">
        <v>12000000000</v>
      </c>
      <c r="C147" s="89">
        <v>-85.041068999999993</v>
      </c>
      <c r="D147" s="89">
        <v>-74.805687000000006</v>
      </c>
      <c r="J147" s="89">
        <v>12000000000</v>
      </c>
      <c r="K147" s="89">
        <v>-85.699646000000001</v>
      </c>
      <c r="L147" s="89">
        <v>-75.900452000000001</v>
      </c>
    </row>
    <row r="148" spans="2:12" x14ac:dyDescent="0.25">
      <c r="B148" s="89" t="s">
        <v>21</v>
      </c>
      <c r="C148" s="89"/>
      <c r="D148" s="89"/>
      <c r="J148" s="89" t="s">
        <v>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workbookViewId="0">
      <selection activeCell="R8" sqref="R8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9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7" bestFit="1" customWidth="1"/>
    <col min="17" max="17" width="2" style="7" customWidth="1"/>
  </cols>
  <sheetData>
    <row r="1" spans="1:17" x14ac:dyDescent="0.25">
      <c r="B1" s="89" t="s">
        <v>95</v>
      </c>
      <c r="E1" s="10"/>
      <c r="G1" s="6" t="s">
        <v>16</v>
      </c>
      <c r="J1" s="89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F2" s="15"/>
      <c r="G2" s="82" t="s">
        <v>317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N2" s="15"/>
      <c r="O2" s="82" t="s">
        <v>317</v>
      </c>
      <c r="Q2" s="10"/>
    </row>
    <row r="3" spans="1:17" x14ac:dyDescent="0.25">
      <c r="B3" s="89" t="s">
        <v>268</v>
      </c>
      <c r="C3" s="89" t="s">
        <v>299</v>
      </c>
      <c r="D3" s="89" t="s">
        <v>311</v>
      </c>
      <c r="E3" s="10"/>
      <c r="F3" s="15"/>
      <c r="G3" s="13"/>
      <c r="J3" s="89" t="s">
        <v>268</v>
      </c>
      <c r="K3" s="89" t="s">
        <v>299</v>
      </c>
      <c r="L3" s="89" t="s">
        <v>312</v>
      </c>
      <c r="M3" s="10"/>
      <c r="N3" s="15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3.9089999999999998</v>
      </c>
      <c r="G7" s="6">
        <f t="shared" si="0"/>
        <v>-40.315345999999998</v>
      </c>
      <c r="H7" s="36">
        <f>ABS(AVERAGE(G7:G25)-(H6-1)*5)</f>
        <v>37.030989789473686</v>
      </c>
      <c r="J7" s="89" t="s">
        <v>99</v>
      </c>
      <c r="M7" s="10"/>
      <c r="N7" s="6">
        <f t="shared" ref="N7:N25" si="3">J33/1000000000</f>
        <v>3.9089999999999998</v>
      </c>
      <c r="O7" s="6">
        <f t="shared" si="1"/>
        <v>-27.703963999999999</v>
      </c>
      <c r="P7" s="36">
        <f>ABS(AVERAGE(O7:O25)-(P6-1)*5)</f>
        <v>35.9502567368421</v>
      </c>
      <c r="Q7" s="10"/>
    </row>
    <row r="8" spans="1:17" x14ac:dyDescent="0.25">
      <c r="B8" s="89" t="s">
        <v>19</v>
      </c>
      <c r="C8" s="89" t="s">
        <v>113</v>
      </c>
      <c r="E8" s="10"/>
      <c r="F8" s="6">
        <f t="shared" si="2"/>
        <v>4.3585000000000003</v>
      </c>
      <c r="G8" s="6">
        <f t="shared" si="0"/>
        <v>-41.563217000000002</v>
      </c>
      <c r="J8" s="89" t="s">
        <v>19</v>
      </c>
      <c r="K8" s="89" t="s">
        <v>113</v>
      </c>
      <c r="M8" s="10"/>
      <c r="N8" s="6">
        <f t="shared" si="3"/>
        <v>4.3585000000000003</v>
      </c>
      <c r="O8" s="6">
        <f t="shared" si="1"/>
        <v>-31.196535000000001</v>
      </c>
      <c r="Q8" s="10"/>
    </row>
    <row r="9" spans="1:17" x14ac:dyDescent="0.25">
      <c r="B9" s="89">
        <v>2000000000</v>
      </c>
      <c r="C9" s="89">
        <v>-7.8234767999999999</v>
      </c>
      <c r="E9" s="10"/>
      <c r="F9" s="6">
        <f t="shared" si="2"/>
        <v>4.8079999999999998</v>
      </c>
      <c r="G9" s="6">
        <f t="shared" si="0"/>
        <v>-42.002872000000004</v>
      </c>
      <c r="J9" s="89">
        <v>2000000000</v>
      </c>
      <c r="K9" s="89">
        <v>-10.900865</v>
      </c>
      <c r="M9" s="10"/>
      <c r="N9" s="6">
        <f t="shared" si="3"/>
        <v>4.8079999999999998</v>
      </c>
      <c r="O9" s="6">
        <f t="shared" si="1"/>
        <v>-30.458369999999999</v>
      </c>
      <c r="Q9" s="10"/>
    </row>
    <row r="10" spans="1:17" x14ac:dyDescent="0.25">
      <c r="B10" s="89">
        <v>2555555555.5556002</v>
      </c>
      <c r="C10" s="89">
        <v>-7.2377118999999999</v>
      </c>
      <c r="E10" s="10"/>
      <c r="F10" s="6">
        <f t="shared" si="2"/>
        <v>5.2575000000000003</v>
      </c>
      <c r="G10" s="6">
        <f t="shared" si="0"/>
        <v>-44.002631999999998</v>
      </c>
      <c r="J10" s="89">
        <v>2555555555.5556002</v>
      </c>
      <c r="K10" s="89">
        <v>-7.7988257000000001</v>
      </c>
      <c r="M10" s="10"/>
      <c r="N10" s="6">
        <f t="shared" si="3"/>
        <v>5.2575000000000003</v>
      </c>
      <c r="O10" s="6">
        <f t="shared" si="1"/>
        <v>-29.424057000000001</v>
      </c>
      <c r="Q10" s="10"/>
    </row>
    <row r="11" spans="1:17" x14ac:dyDescent="0.25">
      <c r="B11" s="89">
        <v>3111111111.1111002</v>
      </c>
      <c r="C11" s="89">
        <v>-7.7930484</v>
      </c>
      <c r="E11" s="10"/>
      <c r="F11" s="6">
        <f t="shared" si="2"/>
        <v>5.7069999999999999</v>
      </c>
      <c r="G11" s="6">
        <f t="shared" si="0"/>
        <v>-41.280330999999997</v>
      </c>
      <c r="J11" s="89">
        <v>3111111111.1111002</v>
      </c>
      <c r="K11" s="89">
        <v>-7.5577354000000003</v>
      </c>
      <c r="M11" s="10"/>
      <c r="N11" s="6">
        <f t="shared" si="3"/>
        <v>5.7069999999999999</v>
      </c>
      <c r="O11" s="6">
        <f t="shared" si="1"/>
        <v>-31.923624</v>
      </c>
      <c r="Q11" s="10"/>
    </row>
    <row r="12" spans="1:17" x14ac:dyDescent="0.25">
      <c r="B12" s="89">
        <v>3666666666.6666999</v>
      </c>
      <c r="C12" s="89">
        <v>-7.8549533</v>
      </c>
      <c r="E12" s="10"/>
      <c r="F12" s="6">
        <f t="shared" si="2"/>
        <v>6.1565000000000003</v>
      </c>
      <c r="G12" s="6">
        <f t="shared" si="0"/>
        <v>-35.765469000000003</v>
      </c>
      <c r="J12" s="89">
        <v>3666666666.6666999</v>
      </c>
      <c r="K12" s="89">
        <v>-7.9055137999999996</v>
      </c>
      <c r="M12" s="10"/>
      <c r="N12" s="6">
        <f t="shared" si="3"/>
        <v>6.1565000000000003</v>
      </c>
      <c r="O12" s="6">
        <f t="shared" si="1"/>
        <v>-37.442410000000002</v>
      </c>
      <c r="Q12" s="10"/>
    </row>
    <row r="13" spans="1:17" x14ac:dyDescent="0.25">
      <c r="B13" s="89">
        <v>4222222222.2221999</v>
      </c>
      <c r="C13" s="89">
        <v>-7.4813042000000003</v>
      </c>
      <c r="E13" s="10"/>
      <c r="F13" s="6">
        <f t="shared" si="2"/>
        <v>6.6059999999999999</v>
      </c>
      <c r="G13" s="6">
        <f t="shared" si="0"/>
        <v>-35.826096</v>
      </c>
      <c r="J13" s="89">
        <v>4222222222.2221999</v>
      </c>
      <c r="K13" s="89">
        <v>-8.4045848999999997</v>
      </c>
      <c r="M13" s="10"/>
      <c r="N13" s="6">
        <f t="shared" si="3"/>
        <v>6.6059999999999999</v>
      </c>
      <c r="O13" s="6">
        <f t="shared" si="1"/>
        <v>-40.281970999999999</v>
      </c>
      <c r="Q13" s="10"/>
    </row>
    <row r="14" spans="1:17" x14ac:dyDescent="0.25">
      <c r="B14" s="89">
        <v>4777777777.7777996</v>
      </c>
      <c r="C14" s="89">
        <v>-7.5883069000000001</v>
      </c>
      <c r="E14" s="10"/>
      <c r="F14" s="6">
        <f t="shared" si="2"/>
        <v>7.0555000000000003</v>
      </c>
      <c r="G14" s="6">
        <f t="shared" si="0"/>
        <v>-34.234752999999998</v>
      </c>
      <c r="J14" s="89">
        <v>4777777777.7777996</v>
      </c>
      <c r="K14" s="89">
        <v>-8.4778032000000003</v>
      </c>
      <c r="M14" s="10"/>
      <c r="N14" s="6">
        <f t="shared" si="3"/>
        <v>7.0555000000000003</v>
      </c>
      <c r="O14" s="6">
        <f t="shared" si="1"/>
        <v>-39.768191999999999</v>
      </c>
      <c r="Q14" s="10"/>
    </row>
    <row r="15" spans="1:17" x14ac:dyDescent="0.25">
      <c r="B15" s="89">
        <v>5333333333.3332996</v>
      </c>
      <c r="C15" s="89">
        <v>-7.6482615000000003</v>
      </c>
      <c r="E15" s="10"/>
      <c r="F15" s="6">
        <f t="shared" si="2"/>
        <v>7.5049999999999999</v>
      </c>
      <c r="G15" s="6">
        <f t="shared" si="0"/>
        <v>-33.101933000000002</v>
      </c>
      <c r="J15" s="89">
        <v>5333333333.3332996</v>
      </c>
      <c r="K15" s="89">
        <v>-8.7777328000000008</v>
      </c>
      <c r="M15" s="10"/>
      <c r="N15" s="6">
        <f t="shared" si="3"/>
        <v>7.5049999999999999</v>
      </c>
      <c r="O15" s="6">
        <f t="shared" si="1"/>
        <v>-37.295802999999999</v>
      </c>
      <c r="Q15" s="10"/>
    </row>
    <row r="16" spans="1:17" x14ac:dyDescent="0.25">
      <c r="B16" s="89">
        <v>5888888888.8888998</v>
      </c>
      <c r="C16" s="89">
        <v>-7.7902335999999996</v>
      </c>
      <c r="E16" s="10"/>
      <c r="F16" s="6">
        <f t="shared" si="2"/>
        <v>7.9545000000000003</v>
      </c>
      <c r="G16" s="6">
        <f t="shared" si="0"/>
        <v>-32.704993999999999</v>
      </c>
      <c r="J16" s="89">
        <v>5888888888.8888998</v>
      </c>
      <c r="K16" s="89">
        <v>-9.2476815999999999</v>
      </c>
      <c r="M16" s="10"/>
      <c r="N16" s="6">
        <f t="shared" si="3"/>
        <v>7.9545000000000003</v>
      </c>
      <c r="O16" s="6">
        <f t="shared" si="1"/>
        <v>-39.475914000000003</v>
      </c>
      <c r="Q16" s="10"/>
    </row>
    <row r="17" spans="2:17" x14ac:dyDescent="0.25">
      <c r="B17" s="89">
        <v>6444444444.4443998</v>
      </c>
      <c r="C17" s="89">
        <v>-7.9152874999999998</v>
      </c>
      <c r="E17" s="10"/>
      <c r="F17" s="6">
        <f t="shared" si="2"/>
        <v>8.4039999999999999</v>
      </c>
      <c r="G17" s="6">
        <f t="shared" si="0"/>
        <v>-33.203364999999998</v>
      </c>
      <c r="J17" s="89">
        <v>6444444444.4443998</v>
      </c>
      <c r="K17" s="89">
        <v>-9.6508140999999998</v>
      </c>
      <c r="M17" s="10"/>
      <c r="N17" s="6">
        <f t="shared" si="3"/>
        <v>8.4039999999999999</v>
      </c>
      <c r="O17" s="6">
        <f t="shared" si="1"/>
        <v>-41.570014999999998</v>
      </c>
      <c r="Q17" s="10"/>
    </row>
    <row r="18" spans="2:17" x14ac:dyDescent="0.25">
      <c r="B18" s="89">
        <v>7000000000</v>
      </c>
      <c r="C18" s="89">
        <v>-8.1808662000000005</v>
      </c>
      <c r="E18" s="10"/>
      <c r="F18" s="6">
        <f t="shared" si="2"/>
        <v>8.8535000000000004</v>
      </c>
      <c r="G18" s="6">
        <f t="shared" si="0"/>
        <v>-34.193485000000003</v>
      </c>
      <c r="J18" s="89">
        <v>7000000000</v>
      </c>
      <c r="K18" s="89">
        <v>-9.9286393999999998</v>
      </c>
      <c r="M18" s="10"/>
      <c r="N18" s="6">
        <f t="shared" si="3"/>
        <v>8.8535000000000004</v>
      </c>
      <c r="O18" s="6">
        <f t="shared" si="1"/>
        <v>-43.912135999999997</v>
      </c>
      <c r="Q18" s="10"/>
    </row>
    <row r="19" spans="2:17" x14ac:dyDescent="0.25">
      <c r="B19" s="89">
        <v>7555555555.5556002</v>
      </c>
      <c r="C19" s="89">
        <v>-8.4018935999999993</v>
      </c>
      <c r="E19" s="10"/>
      <c r="F19" s="6">
        <f t="shared" si="2"/>
        <v>9.3030000000000008</v>
      </c>
      <c r="G19" s="6">
        <f t="shared" si="0"/>
        <v>-34.488917999999998</v>
      </c>
      <c r="J19" s="89">
        <v>7555555555.5556002</v>
      </c>
      <c r="K19" s="89">
        <v>-10.148299</v>
      </c>
      <c r="M19" s="10"/>
      <c r="N19" s="6">
        <f t="shared" si="3"/>
        <v>9.3030000000000008</v>
      </c>
      <c r="O19" s="6">
        <f t="shared" si="1"/>
        <v>-40.465423999999999</v>
      </c>
      <c r="Q19" s="10"/>
    </row>
    <row r="20" spans="2:17" x14ac:dyDescent="0.25">
      <c r="B20" s="89">
        <v>8111111111.1111002</v>
      </c>
      <c r="C20" s="89">
        <v>-8.2390937999999991</v>
      </c>
      <c r="E20" s="10"/>
      <c r="F20" s="6">
        <f t="shared" si="2"/>
        <v>9.7524999999999995</v>
      </c>
      <c r="G20" s="6">
        <f t="shared" si="0"/>
        <v>-35.491591999999997</v>
      </c>
      <c r="J20" s="89">
        <v>8111111111.1111002</v>
      </c>
      <c r="K20" s="89">
        <v>-9.9578743000000003</v>
      </c>
      <c r="M20" s="10"/>
      <c r="N20" s="6">
        <f t="shared" si="3"/>
        <v>9.7524999999999995</v>
      </c>
      <c r="O20" s="6">
        <f t="shared" si="1"/>
        <v>-35.260165999999998</v>
      </c>
      <c r="Q20" s="10"/>
    </row>
    <row r="21" spans="2:17" x14ac:dyDescent="0.25">
      <c r="B21" s="89">
        <v>8666666666.6667004</v>
      </c>
      <c r="C21" s="89">
        <v>-8.4433431999999993</v>
      </c>
      <c r="E21" s="10"/>
      <c r="F21" s="6">
        <f t="shared" si="2"/>
        <v>10.202</v>
      </c>
      <c r="G21" s="6">
        <f t="shared" si="0"/>
        <v>-37.664313999999997</v>
      </c>
      <c r="J21" s="89">
        <v>8666666666.6667004</v>
      </c>
      <c r="K21" s="89">
        <v>-10.299977999999999</v>
      </c>
      <c r="M21" s="10"/>
      <c r="N21" s="6">
        <f t="shared" si="3"/>
        <v>10.202</v>
      </c>
      <c r="O21" s="6">
        <f t="shared" si="1"/>
        <v>-32.643726000000001</v>
      </c>
      <c r="Q21" s="10"/>
    </row>
    <row r="22" spans="2:17" x14ac:dyDescent="0.25">
      <c r="B22" s="89">
        <v>9222222222.2222004</v>
      </c>
      <c r="C22" s="89">
        <v>-8.6262798000000007</v>
      </c>
      <c r="E22" s="10"/>
      <c r="F22" s="6">
        <f t="shared" si="2"/>
        <v>10.6515</v>
      </c>
      <c r="G22" s="6">
        <f t="shared" si="0"/>
        <v>-34.939487</v>
      </c>
      <c r="J22" s="89">
        <v>9222222222.2222004</v>
      </c>
      <c r="K22" s="89">
        <v>-10.336473</v>
      </c>
      <c r="M22" s="10"/>
      <c r="N22" s="6">
        <f t="shared" si="3"/>
        <v>10.6515</v>
      </c>
      <c r="O22" s="6">
        <f t="shared" si="1"/>
        <v>-34.118744</v>
      </c>
      <c r="Q22" s="10"/>
    </row>
    <row r="23" spans="2:17" x14ac:dyDescent="0.25">
      <c r="B23" s="89">
        <v>9777777777.7777996</v>
      </c>
      <c r="C23" s="89">
        <v>-8.5951194999999991</v>
      </c>
      <c r="E23" s="10"/>
      <c r="F23" s="6">
        <f t="shared" si="2"/>
        <v>11.101000000000001</v>
      </c>
      <c r="G23" s="6">
        <f t="shared" si="0"/>
        <v>-36.063552999999999</v>
      </c>
      <c r="J23" s="89">
        <v>9777777777.7777996</v>
      </c>
      <c r="K23" s="89">
        <v>-10.206415</v>
      </c>
      <c r="M23" s="10"/>
      <c r="N23" s="6">
        <f t="shared" si="3"/>
        <v>11.101000000000001</v>
      </c>
      <c r="O23" s="6">
        <f t="shared" si="1"/>
        <v>-38.587811000000002</v>
      </c>
      <c r="Q23" s="10"/>
    </row>
    <row r="24" spans="2:17" x14ac:dyDescent="0.25">
      <c r="B24" s="89">
        <v>10333333333.333</v>
      </c>
      <c r="C24" s="89">
        <v>-8.4637413000000006</v>
      </c>
      <c r="E24" s="10"/>
      <c r="F24" s="6">
        <f t="shared" si="2"/>
        <v>11.5505</v>
      </c>
      <c r="G24" s="6">
        <f t="shared" si="0"/>
        <v>-38.441746000000002</v>
      </c>
      <c r="J24" s="89">
        <v>10333333333.333</v>
      </c>
      <c r="K24" s="89">
        <v>-10.06376</v>
      </c>
      <c r="M24" s="10"/>
      <c r="N24" s="6">
        <f t="shared" si="3"/>
        <v>11.5505</v>
      </c>
      <c r="O24" s="6">
        <f t="shared" si="1"/>
        <v>-35.980331</v>
      </c>
      <c r="Q24" s="10"/>
    </row>
    <row r="25" spans="2:17" x14ac:dyDescent="0.25">
      <c r="B25" s="89">
        <v>10888888888.889</v>
      </c>
      <c r="C25" s="89">
        <v>-8.6027260000000005</v>
      </c>
      <c r="E25" s="10"/>
      <c r="F25" s="6">
        <f t="shared" si="2"/>
        <v>12</v>
      </c>
      <c r="G25" s="6">
        <f t="shared" si="0"/>
        <v>-38.304703000000003</v>
      </c>
      <c r="J25" s="89">
        <v>10888888888.889</v>
      </c>
      <c r="K25" s="89">
        <v>-10.015965</v>
      </c>
      <c r="M25" s="10"/>
      <c r="N25" s="6">
        <f t="shared" si="3"/>
        <v>12</v>
      </c>
      <c r="O25" s="6">
        <f t="shared" si="1"/>
        <v>-35.545684999999999</v>
      </c>
      <c r="Q25" s="10"/>
    </row>
    <row r="26" spans="2:17" x14ac:dyDescent="0.25">
      <c r="B26" s="89">
        <v>11444444444.444</v>
      </c>
      <c r="C26" s="89">
        <v>-9.0570316000000002</v>
      </c>
      <c r="E26" s="10"/>
      <c r="F26" s="6" t="s">
        <v>21</v>
      </c>
      <c r="J26" s="89">
        <v>11444444444.444</v>
      </c>
      <c r="K26" s="89">
        <v>-9.9416703999999996</v>
      </c>
      <c r="M26" s="10"/>
      <c r="N26" s="6" t="s">
        <v>21</v>
      </c>
      <c r="Q26" s="10"/>
    </row>
    <row r="27" spans="2:17" x14ac:dyDescent="0.25">
      <c r="B27" s="89">
        <v>12000000000</v>
      </c>
      <c r="C27" s="89">
        <v>-10.258956</v>
      </c>
      <c r="E27" s="10"/>
      <c r="J27" s="89">
        <v>12000000000</v>
      </c>
      <c r="K27" s="89">
        <v>-9.8697329000000007</v>
      </c>
      <c r="M27" s="10"/>
      <c r="Q27" s="10"/>
    </row>
    <row r="28" spans="2:17" x14ac:dyDescent="0.25">
      <c r="B28" s="89" t="s">
        <v>21</v>
      </c>
      <c r="E28" s="10"/>
      <c r="J28" s="89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5.9089999999999998</v>
      </c>
      <c r="G31" s="6">
        <f t="shared" si="4"/>
        <v>-11.162236</v>
      </c>
      <c r="H31" s="36">
        <f>ABS(AVERAGE(G31:G49)-(H30-1)*5)</f>
        <v>10.52393407368421</v>
      </c>
      <c r="J31" s="89" t="s">
        <v>18</v>
      </c>
      <c r="M31" s="10"/>
      <c r="N31" s="6">
        <f t="shared" ref="N31:N49" si="7">J57/1000000000</f>
        <v>5.9089999999999998</v>
      </c>
      <c r="O31" s="6">
        <f t="shared" si="5"/>
        <v>-6.8502654999999999</v>
      </c>
      <c r="P31" s="36">
        <f>ABS(AVERAGE(O31:O49)-(P30-1)*5)</f>
        <v>11.496482200000001</v>
      </c>
      <c r="Q31" s="10"/>
    </row>
    <row r="32" spans="2:17" x14ac:dyDescent="0.25">
      <c r="B32" s="89" t="s">
        <v>19</v>
      </c>
      <c r="C32" s="89" t="s">
        <v>123</v>
      </c>
      <c r="D32" s="89" t="s">
        <v>31</v>
      </c>
      <c r="E32" s="10"/>
      <c r="F32" s="6">
        <f t="shared" si="6"/>
        <v>6.2473888888889002</v>
      </c>
      <c r="G32" s="6">
        <f t="shared" si="4"/>
        <v>-14.815136000000001</v>
      </c>
      <c r="J32" s="89" t="s">
        <v>19</v>
      </c>
      <c r="K32" s="89" t="s">
        <v>123</v>
      </c>
      <c r="L32" s="89" t="s">
        <v>31</v>
      </c>
      <c r="M32" s="10"/>
      <c r="N32" s="6">
        <f t="shared" si="7"/>
        <v>6.2473888888889002</v>
      </c>
      <c r="O32" s="6">
        <f t="shared" si="5"/>
        <v>-10.844286</v>
      </c>
      <c r="Q32" s="10"/>
    </row>
    <row r="33" spans="2:17" x14ac:dyDescent="0.25">
      <c r="B33" s="89">
        <v>3909000000</v>
      </c>
      <c r="C33" s="89">
        <v>-48.138824</v>
      </c>
      <c r="D33" s="89">
        <v>-40.315345999999998</v>
      </c>
      <c r="E33" s="10"/>
      <c r="F33" s="6">
        <f t="shared" si="6"/>
        <v>6.5857777777777997</v>
      </c>
      <c r="G33" s="6">
        <f t="shared" si="4"/>
        <v>-15.249516</v>
      </c>
      <c r="J33" s="89">
        <v>3909000000</v>
      </c>
      <c r="K33" s="89">
        <v>-38.604827999999998</v>
      </c>
      <c r="L33" s="89">
        <v>-27.703963999999999</v>
      </c>
      <c r="M33" s="10"/>
      <c r="N33" s="6">
        <f t="shared" si="7"/>
        <v>6.5857777777777997</v>
      </c>
      <c r="O33" s="6">
        <f t="shared" si="5"/>
        <v>-12.214943999999999</v>
      </c>
      <c r="Q33" s="10"/>
    </row>
    <row r="34" spans="2:17" x14ac:dyDescent="0.25">
      <c r="B34" s="89">
        <v>4358500000</v>
      </c>
      <c r="C34" s="89">
        <v>-48.800925999999997</v>
      </c>
      <c r="D34" s="89">
        <v>-41.563217000000002</v>
      </c>
      <c r="E34" s="10"/>
      <c r="F34" s="6">
        <f t="shared" si="6"/>
        <v>6.9241666666667001</v>
      </c>
      <c r="G34" s="6">
        <f t="shared" si="4"/>
        <v>-13.620333</v>
      </c>
      <c r="J34" s="89">
        <v>4358500000</v>
      </c>
      <c r="K34" s="89">
        <v>-38.995361000000003</v>
      </c>
      <c r="L34" s="89">
        <v>-31.196535000000001</v>
      </c>
      <c r="M34" s="10"/>
      <c r="N34" s="6">
        <f t="shared" si="7"/>
        <v>6.9241666666667001</v>
      </c>
      <c r="O34" s="6">
        <f t="shared" si="5"/>
        <v>-13.035546</v>
      </c>
      <c r="Q34" s="10"/>
    </row>
    <row r="35" spans="2:17" x14ac:dyDescent="0.25">
      <c r="B35" s="89">
        <v>4808000000</v>
      </c>
      <c r="C35" s="89">
        <v>-49.795918</v>
      </c>
      <c r="D35" s="89">
        <v>-42.002872000000004</v>
      </c>
      <c r="E35" s="10"/>
      <c r="F35" s="6">
        <f t="shared" si="6"/>
        <v>7.2625555555556005</v>
      </c>
      <c r="G35" s="6">
        <f t="shared" si="4"/>
        <v>-13.174179000000001</v>
      </c>
      <c r="J35" s="89">
        <v>4808000000</v>
      </c>
      <c r="K35" s="89">
        <v>-38.016106000000001</v>
      </c>
      <c r="L35" s="89">
        <v>-30.458369999999999</v>
      </c>
      <c r="M35" s="10"/>
      <c r="N35" s="6">
        <f t="shared" si="7"/>
        <v>7.2625555555556005</v>
      </c>
      <c r="O35" s="6">
        <f t="shared" si="5"/>
        <v>-13.725743</v>
      </c>
      <c r="Q35" s="10"/>
    </row>
    <row r="36" spans="2:17" x14ac:dyDescent="0.25">
      <c r="B36" s="89">
        <v>5257500000</v>
      </c>
      <c r="C36" s="89">
        <v>-51.857582000000001</v>
      </c>
      <c r="D36" s="89">
        <v>-44.002631999999998</v>
      </c>
      <c r="E36" s="10"/>
      <c r="F36" s="6">
        <f t="shared" si="6"/>
        <v>7.6009444444443997</v>
      </c>
      <c r="G36" s="6">
        <f t="shared" si="4"/>
        <v>-12.513398</v>
      </c>
      <c r="J36" s="89">
        <v>5257500000</v>
      </c>
      <c r="K36" s="89">
        <v>-37.329571000000001</v>
      </c>
      <c r="L36" s="89">
        <v>-29.424057000000001</v>
      </c>
      <c r="M36" s="10"/>
      <c r="N36" s="6">
        <f t="shared" si="7"/>
        <v>7.6009444444443997</v>
      </c>
      <c r="O36" s="6">
        <f t="shared" si="5"/>
        <v>-16.243300999999999</v>
      </c>
      <c r="Q36" s="10"/>
    </row>
    <row r="37" spans="2:17" x14ac:dyDescent="0.25">
      <c r="B37" s="89">
        <v>5707000000</v>
      </c>
      <c r="C37" s="89">
        <v>-48.761634999999998</v>
      </c>
      <c r="D37" s="89">
        <v>-41.280330999999997</v>
      </c>
      <c r="E37" s="10"/>
      <c r="F37" s="6">
        <f t="shared" si="6"/>
        <v>7.9393333333333</v>
      </c>
      <c r="G37" s="6">
        <f t="shared" si="4"/>
        <v>-10.598331</v>
      </c>
      <c r="J37" s="89">
        <v>5707000000</v>
      </c>
      <c r="K37" s="89">
        <v>-40.328209000000001</v>
      </c>
      <c r="L37" s="89">
        <v>-31.923624</v>
      </c>
      <c r="M37" s="10"/>
      <c r="N37" s="6">
        <f t="shared" si="7"/>
        <v>7.9393333333333</v>
      </c>
      <c r="O37" s="6">
        <f t="shared" si="5"/>
        <v>-15.850564</v>
      </c>
      <c r="Q37" s="10"/>
    </row>
    <row r="38" spans="2:17" x14ac:dyDescent="0.25">
      <c r="B38" s="89">
        <v>6156500000</v>
      </c>
      <c r="C38" s="89">
        <v>-43.353774999999999</v>
      </c>
      <c r="D38" s="89">
        <v>-35.765469000000003</v>
      </c>
      <c r="E38" s="10"/>
      <c r="F38" s="6">
        <f t="shared" si="6"/>
        <v>8.2777222222222004</v>
      </c>
      <c r="G38" s="6">
        <f t="shared" si="4"/>
        <v>-11.500154</v>
      </c>
      <c r="J38" s="89">
        <v>6156500000</v>
      </c>
      <c r="K38" s="89">
        <v>-45.920216000000003</v>
      </c>
      <c r="L38" s="89">
        <v>-37.442410000000002</v>
      </c>
      <c r="M38" s="10"/>
      <c r="N38" s="6">
        <f t="shared" si="7"/>
        <v>8.2777222222222004</v>
      </c>
      <c r="O38" s="6">
        <f t="shared" si="5"/>
        <v>-14.367953999999999</v>
      </c>
      <c r="Q38" s="10"/>
    </row>
    <row r="39" spans="2:17" x14ac:dyDescent="0.25">
      <c r="B39" s="89">
        <v>6606000000</v>
      </c>
      <c r="C39" s="89">
        <v>-43.474358000000002</v>
      </c>
      <c r="D39" s="89">
        <v>-35.826096</v>
      </c>
      <c r="E39" s="10"/>
      <c r="F39" s="6">
        <f t="shared" si="6"/>
        <v>8.6161111111110991</v>
      </c>
      <c r="G39" s="6">
        <f t="shared" si="4"/>
        <v>-9.9784097999999997</v>
      </c>
      <c r="J39" s="89">
        <v>6606000000</v>
      </c>
      <c r="K39" s="89">
        <v>-49.059704000000004</v>
      </c>
      <c r="L39" s="89">
        <v>-40.281970999999999</v>
      </c>
      <c r="M39" s="10"/>
      <c r="N39" s="6">
        <f t="shared" si="7"/>
        <v>8.6161111111110991</v>
      </c>
      <c r="O39" s="6">
        <f t="shared" si="5"/>
        <v>-15.412741</v>
      </c>
      <c r="Q39" s="10"/>
    </row>
    <row r="40" spans="2:17" x14ac:dyDescent="0.25">
      <c r="B40" s="89">
        <v>7055500000</v>
      </c>
      <c r="C40" s="89">
        <v>-42.024985999999998</v>
      </c>
      <c r="D40" s="89">
        <v>-34.234752999999998</v>
      </c>
      <c r="E40" s="10"/>
      <c r="F40" s="6">
        <f t="shared" si="6"/>
        <v>8.9544999999999995</v>
      </c>
      <c r="G40" s="6">
        <f t="shared" si="4"/>
        <v>-8.9692582999999999</v>
      </c>
      <c r="J40" s="89">
        <v>7055500000</v>
      </c>
      <c r="K40" s="89">
        <v>-49.015872999999999</v>
      </c>
      <c r="L40" s="89">
        <v>-39.768191999999999</v>
      </c>
      <c r="M40" s="10"/>
      <c r="N40" s="6">
        <f t="shared" si="7"/>
        <v>8.9544999999999995</v>
      </c>
      <c r="O40" s="6">
        <f t="shared" si="5"/>
        <v>-14.184298999999999</v>
      </c>
      <c r="Q40" s="10"/>
    </row>
    <row r="41" spans="2:17" x14ac:dyDescent="0.25">
      <c r="B41" s="89">
        <v>7505000000</v>
      </c>
      <c r="C41" s="89">
        <v>-41.017220000000002</v>
      </c>
      <c r="D41" s="89">
        <v>-33.101933000000002</v>
      </c>
      <c r="E41" s="10"/>
      <c r="F41" s="6">
        <f t="shared" si="6"/>
        <v>9.2928888888889016</v>
      </c>
      <c r="G41" s="6">
        <f t="shared" si="4"/>
        <v>-8.9893827000000002</v>
      </c>
      <c r="J41" s="89">
        <v>7505000000</v>
      </c>
      <c r="K41" s="89">
        <v>-46.946617000000003</v>
      </c>
      <c r="L41" s="89">
        <v>-37.295802999999999</v>
      </c>
      <c r="M41" s="10"/>
      <c r="N41" s="6">
        <f t="shared" si="7"/>
        <v>9.2928888888889016</v>
      </c>
      <c r="O41" s="6">
        <f t="shared" si="5"/>
        <v>-11.85549</v>
      </c>
      <c r="Q41" s="10"/>
    </row>
    <row r="42" spans="2:17" x14ac:dyDescent="0.25">
      <c r="B42" s="89">
        <v>7954500000</v>
      </c>
      <c r="C42" s="89">
        <v>-40.885860000000001</v>
      </c>
      <c r="D42" s="89">
        <v>-32.704993999999999</v>
      </c>
      <c r="E42" s="10"/>
      <c r="F42" s="6">
        <f t="shared" si="6"/>
        <v>9.6312777777778003</v>
      </c>
      <c r="G42" s="6">
        <f t="shared" si="4"/>
        <v>-9.0571021999999992</v>
      </c>
      <c r="J42" s="89">
        <v>7954500000</v>
      </c>
      <c r="K42" s="89">
        <v>-49.404552000000002</v>
      </c>
      <c r="L42" s="89">
        <v>-39.475914000000003</v>
      </c>
      <c r="M42" s="10"/>
      <c r="N42" s="6">
        <f t="shared" si="7"/>
        <v>9.6312777777778003</v>
      </c>
      <c r="O42" s="6">
        <f t="shared" si="5"/>
        <v>-10.89425</v>
      </c>
      <c r="Q42" s="10"/>
    </row>
    <row r="43" spans="2:17" x14ac:dyDescent="0.25">
      <c r="B43" s="89">
        <v>8404000000</v>
      </c>
      <c r="C43" s="89">
        <v>-41.605258999999997</v>
      </c>
      <c r="D43" s="89">
        <v>-33.203364999999998</v>
      </c>
      <c r="E43" s="10"/>
      <c r="F43" s="6">
        <f t="shared" si="6"/>
        <v>9.9696666666667006</v>
      </c>
      <c r="G43" s="6">
        <f t="shared" si="4"/>
        <v>-8.2166032999999992</v>
      </c>
      <c r="J43" s="89">
        <v>8404000000</v>
      </c>
      <c r="K43" s="89">
        <v>-51.718314999999997</v>
      </c>
      <c r="L43" s="89">
        <v>-41.570014999999998</v>
      </c>
      <c r="M43" s="10"/>
      <c r="N43" s="6">
        <f t="shared" si="7"/>
        <v>9.9696666666667006</v>
      </c>
      <c r="O43" s="6">
        <f t="shared" si="5"/>
        <v>-10.292883</v>
      </c>
      <c r="Q43" s="10"/>
    </row>
    <row r="44" spans="2:17" x14ac:dyDescent="0.25">
      <c r="B44" s="89">
        <v>8853500000</v>
      </c>
      <c r="C44" s="89">
        <v>-42.432578999999997</v>
      </c>
      <c r="D44" s="89">
        <v>-34.193485000000003</v>
      </c>
      <c r="E44" s="10"/>
      <c r="F44" s="6">
        <f t="shared" si="6"/>
        <v>10.308055555555999</v>
      </c>
      <c r="G44" s="6">
        <f t="shared" si="4"/>
        <v>-7.7862825000000004</v>
      </c>
      <c r="J44" s="89">
        <v>8853500000</v>
      </c>
      <c r="K44" s="89">
        <v>-53.870010000000001</v>
      </c>
      <c r="L44" s="89">
        <v>-43.912135999999997</v>
      </c>
      <c r="M44" s="10"/>
      <c r="N44" s="6">
        <f t="shared" si="7"/>
        <v>10.308055555555999</v>
      </c>
      <c r="O44" s="6">
        <f t="shared" si="5"/>
        <v>-10.405570000000001</v>
      </c>
      <c r="Q44" s="10"/>
    </row>
    <row r="45" spans="2:17" x14ac:dyDescent="0.25">
      <c r="B45" s="89">
        <v>9303000000</v>
      </c>
      <c r="C45" s="89">
        <v>-42.932259000000002</v>
      </c>
      <c r="D45" s="89">
        <v>-34.488917999999998</v>
      </c>
      <c r="E45" s="10"/>
      <c r="F45" s="6">
        <f t="shared" si="6"/>
        <v>10.646444444444001</v>
      </c>
      <c r="G45" s="6">
        <f t="shared" si="4"/>
        <v>-9.1902103000000004</v>
      </c>
      <c r="J45" s="89">
        <v>9303000000</v>
      </c>
      <c r="K45" s="89">
        <v>-50.7654</v>
      </c>
      <c r="L45" s="89">
        <v>-40.465423999999999</v>
      </c>
      <c r="M45" s="10"/>
      <c r="N45" s="6">
        <f t="shared" si="7"/>
        <v>10.646444444444001</v>
      </c>
      <c r="O45" s="6">
        <f t="shared" si="5"/>
        <v>-8.5525818000000005</v>
      </c>
      <c r="Q45" s="10"/>
    </row>
    <row r="46" spans="2:17" x14ac:dyDescent="0.25">
      <c r="B46" s="89">
        <v>9752500000</v>
      </c>
      <c r="C46" s="89">
        <v>-44.117870000000003</v>
      </c>
      <c r="D46" s="89">
        <v>-35.491591999999997</v>
      </c>
      <c r="E46" s="10"/>
      <c r="F46" s="6">
        <f t="shared" si="6"/>
        <v>10.984833333333</v>
      </c>
      <c r="G46" s="6">
        <f t="shared" si="4"/>
        <v>-8.1012573000000003</v>
      </c>
      <c r="J46" s="89">
        <v>9752500000</v>
      </c>
      <c r="K46" s="89">
        <v>-45.596637999999999</v>
      </c>
      <c r="L46" s="89">
        <v>-35.260165999999998</v>
      </c>
      <c r="M46" s="10"/>
      <c r="N46" s="6">
        <f t="shared" si="7"/>
        <v>10.984833333333</v>
      </c>
      <c r="O46" s="6">
        <f t="shared" si="5"/>
        <v>-9.1324310000000004</v>
      </c>
      <c r="Q46" s="10"/>
    </row>
    <row r="47" spans="2:17" x14ac:dyDescent="0.25">
      <c r="B47" s="89">
        <v>10202000000</v>
      </c>
      <c r="C47" s="89">
        <v>-46.259433999999999</v>
      </c>
      <c r="D47" s="89">
        <v>-37.664313999999997</v>
      </c>
      <c r="E47" s="10"/>
      <c r="F47" s="6">
        <f t="shared" si="6"/>
        <v>11.323222222222</v>
      </c>
      <c r="G47" s="6">
        <f t="shared" si="4"/>
        <v>-9.4614334000000007</v>
      </c>
      <c r="J47" s="89">
        <v>10202000000</v>
      </c>
      <c r="K47" s="89">
        <v>-42.850140000000003</v>
      </c>
      <c r="L47" s="89">
        <v>-32.643726000000001</v>
      </c>
      <c r="M47" s="10"/>
      <c r="N47" s="6">
        <f t="shared" si="7"/>
        <v>11.323222222222</v>
      </c>
      <c r="O47" s="6">
        <f t="shared" si="5"/>
        <v>-8.2081374999999994</v>
      </c>
      <c r="Q47" s="10"/>
    </row>
    <row r="48" spans="2:17" x14ac:dyDescent="0.25">
      <c r="B48" s="89">
        <v>10651500000</v>
      </c>
      <c r="C48" s="89">
        <v>-43.403224999999999</v>
      </c>
      <c r="D48" s="89">
        <v>-34.939487</v>
      </c>
      <c r="E48" s="10"/>
      <c r="F48" s="6">
        <f t="shared" si="6"/>
        <v>11.661611111111</v>
      </c>
      <c r="G48" s="6">
        <f t="shared" si="4"/>
        <v>-9.3022975999999993</v>
      </c>
      <c r="J48" s="89">
        <v>10651500000</v>
      </c>
      <c r="K48" s="89">
        <v>-44.182507000000001</v>
      </c>
      <c r="L48" s="89">
        <v>-34.118744</v>
      </c>
      <c r="M48" s="10"/>
      <c r="N48" s="6">
        <f t="shared" si="7"/>
        <v>11.661611111111</v>
      </c>
      <c r="O48" s="6">
        <f t="shared" si="5"/>
        <v>-7.7330674999999998</v>
      </c>
      <c r="Q48" s="10"/>
    </row>
    <row r="49" spans="2:17" x14ac:dyDescent="0.25">
      <c r="B49" s="89">
        <v>11101000000</v>
      </c>
      <c r="C49" s="89">
        <v>-44.666274999999999</v>
      </c>
      <c r="D49" s="89">
        <v>-36.063552999999999</v>
      </c>
      <c r="E49" s="10"/>
      <c r="F49" s="6">
        <f t="shared" si="6"/>
        <v>12</v>
      </c>
      <c r="G49" s="6">
        <f t="shared" si="4"/>
        <v>-8.2692270000000008</v>
      </c>
      <c r="J49" s="89">
        <v>11101000000</v>
      </c>
      <c r="K49" s="89">
        <v>-48.603774999999999</v>
      </c>
      <c r="L49" s="89">
        <v>-38.587811000000002</v>
      </c>
      <c r="M49" s="10"/>
      <c r="N49" s="6">
        <f t="shared" si="7"/>
        <v>12</v>
      </c>
      <c r="O49" s="6">
        <f t="shared" si="5"/>
        <v>-8.6291074999999999</v>
      </c>
      <c r="Q49" s="10"/>
    </row>
    <row r="50" spans="2:17" x14ac:dyDescent="0.25">
      <c r="B50" s="89">
        <v>11550500000</v>
      </c>
      <c r="C50" s="89">
        <v>-47.498775000000002</v>
      </c>
      <c r="D50" s="89">
        <v>-38.441746000000002</v>
      </c>
      <c r="E50" s="10"/>
      <c r="F50" s="6" t="s">
        <v>21</v>
      </c>
      <c r="J50" s="89">
        <v>11550500000</v>
      </c>
      <c r="K50" s="89">
        <v>-45.922001000000002</v>
      </c>
      <c r="L50" s="89">
        <v>-35.980331</v>
      </c>
      <c r="M50" s="10"/>
      <c r="N50" s="6" t="s">
        <v>21</v>
      </c>
      <c r="Q50" s="10"/>
    </row>
    <row r="51" spans="2:17" x14ac:dyDescent="0.25">
      <c r="B51" s="89">
        <v>12000000000</v>
      </c>
      <c r="C51" s="89">
        <v>-48.563659999999999</v>
      </c>
      <c r="D51" s="89">
        <v>-38.304703000000003</v>
      </c>
      <c r="E51" s="10"/>
      <c r="J51" s="89">
        <v>12000000000</v>
      </c>
      <c r="K51" s="89">
        <v>-45.415421000000002</v>
      </c>
      <c r="L51" s="89">
        <v>-35.545684999999999</v>
      </c>
      <c r="M51" s="10"/>
      <c r="Q51" s="10"/>
    </row>
    <row r="52" spans="2:17" x14ac:dyDescent="0.25">
      <c r="B52" s="89" t="s">
        <v>21</v>
      </c>
      <c r="E52" s="8"/>
      <c r="J52" s="89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9" t="s">
        <v>22</v>
      </c>
      <c r="E55" s="8"/>
      <c r="F55" s="6">
        <f t="shared" ref="F55:F73" si="10">B81/1000000000</f>
        <v>7.9089999999999998</v>
      </c>
      <c r="G55" s="6">
        <f t="shared" si="8"/>
        <v>-41.129173000000002</v>
      </c>
      <c r="H55" s="36">
        <f>ABS(AVERAGE(G55:G73)-(H54-1)*5)</f>
        <v>41.933603684210524</v>
      </c>
      <c r="J55" s="89" t="s">
        <v>22</v>
      </c>
      <c r="M55" s="8"/>
      <c r="N55" s="6">
        <f t="shared" ref="N55:N73" si="11">J81/1000000000</f>
        <v>7.9089999999999998</v>
      </c>
      <c r="O55" s="6">
        <f t="shared" si="9"/>
        <v>-40.372604000000003</v>
      </c>
      <c r="P55" s="36">
        <f>ABS(AVERAGE(O55:O73)-(P54-1)*5)</f>
        <v>37.690116000000003</v>
      </c>
      <c r="Q55" s="8"/>
    </row>
    <row r="56" spans="2:17" x14ac:dyDescent="0.25">
      <c r="B56" s="89" t="s">
        <v>19</v>
      </c>
      <c r="C56" s="89" t="s">
        <v>124</v>
      </c>
      <c r="D56" s="89" t="s">
        <v>32</v>
      </c>
      <c r="E56" s="8"/>
      <c r="F56" s="6">
        <f t="shared" si="10"/>
        <v>8.1362777777777993</v>
      </c>
      <c r="G56" s="6">
        <f t="shared" si="8"/>
        <v>-40.957577000000001</v>
      </c>
      <c r="J56" s="89" t="s">
        <v>19</v>
      </c>
      <c r="K56" s="89" t="s">
        <v>124</v>
      </c>
      <c r="L56" s="89" t="s">
        <v>32</v>
      </c>
      <c r="M56" s="8"/>
      <c r="N56" s="6">
        <f t="shared" si="11"/>
        <v>8.1362777777777993</v>
      </c>
      <c r="O56" s="6">
        <f t="shared" si="9"/>
        <v>-41.193142000000002</v>
      </c>
      <c r="Q56" s="8"/>
    </row>
    <row r="57" spans="2:17" x14ac:dyDescent="0.25">
      <c r="B57" s="89">
        <v>5909000000</v>
      </c>
      <c r="C57" s="89">
        <v>-18.985711999999999</v>
      </c>
      <c r="D57" s="89">
        <v>-11.162236</v>
      </c>
      <c r="E57" s="8"/>
      <c r="F57" s="6">
        <f t="shared" si="10"/>
        <v>8.3635555555555996</v>
      </c>
      <c r="G57" s="6">
        <f t="shared" si="8"/>
        <v>-41.923042000000002</v>
      </c>
      <c r="J57" s="89">
        <v>5909000000</v>
      </c>
      <c r="K57" s="89">
        <v>-17.751128999999999</v>
      </c>
      <c r="L57" s="89">
        <v>-6.8502654999999999</v>
      </c>
      <c r="M57" s="8"/>
      <c r="N57" s="6">
        <f t="shared" si="11"/>
        <v>8.3635555555555996</v>
      </c>
      <c r="O57" s="6">
        <f t="shared" si="9"/>
        <v>-42.770347999999998</v>
      </c>
      <c r="Q57" s="8"/>
    </row>
    <row r="58" spans="2:17" x14ac:dyDescent="0.25">
      <c r="B58" s="89">
        <v>6247388888.8888998</v>
      </c>
      <c r="C58" s="89">
        <v>-22.052848999999998</v>
      </c>
      <c r="D58" s="89">
        <v>-14.815136000000001</v>
      </c>
      <c r="E58" s="8"/>
      <c r="F58" s="6">
        <f t="shared" si="10"/>
        <v>8.5908333333333005</v>
      </c>
      <c r="G58" s="6">
        <f t="shared" si="8"/>
        <v>-41.726151000000002</v>
      </c>
      <c r="J58" s="89">
        <v>6247388888.8888998</v>
      </c>
      <c r="K58" s="89">
        <v>-18.643111999999999</v>
      </c>
      <c r="L58" s="89">
        <v>-10.844286</v>
      </c>
      <c r="M58" s="8"/>
      <c r="N58" s="6">
        <f t="shared" si="11"/>
        <v>8.5908333333333005</v>
      </c>
      <c r="O58" s="6">
        <f t="shared" si="9"/>
        <v>-40.573672999999999</v>
      </c>
      <c r="Q58" s="8"/>
    </row>
    <row r="59" spans="2:17" x14ac:dyDescent="0.25">
      <c r="B59" s="89">
        <v>6585777777.7777996</v>
      </c>
      <c r="C59" s="89">
        <v>-23.042563999999999</v>
      </c>
      <c r="D59" s="89">
        <v>-15.249516</v>
      </c>
      <c r="E59" s="8"/>
      <c r="F59" s="6">
        <f t="shared" si="10"/>
        <v>8.818111111111099</v>
      </c>
      <c r="G59" s="6">
        <f t="shared" si="8"/>
        <v>-44.405380000000001</v>
      </c>
      <c r="J59" s="89">
        <v>6585777777.7777996</v>
      </c>
      <c r="K59" s="89">
        <v>-19.772680000000001</v>
      </c>
      <c r="L59" s="89">
        <v>-12.214943999999999</v>
      </c>
      <c r="M59" s="8"/>
      <c r="N59" s="6">
        <f t="shared" si="11"/>
        <v>8.818111111111099</v>
      </c>
      <c r="O59" s="6">
        <f t="shared" si="9"/>
        <v>-40.012721999999997</v>
      </c>
      <c r="Q59" s="8"/>
    </row>
    <row r="60" spans="2:17" x14ac:dyDescent="0.25">
      <c r="B60" s="89">
        <v>6924166666.6667004</v>
      </c>
      <c r="C60" s="89">
        <v>-21.475286000000001</v>
      </c>
      <c r="D60" s="89">
        <v>-13.620333</v>
      </c>
      <c r="E60" s="8"/>
      <c r="F60" s="6">
        <f t="shared" si="10"/>
        <v>9.0453888888889011</v>
      </c>
      <c r="G60" s="6">
        <f t="shared" si="8"/>
        <v>-45.012824999999999</v>
      </c>
      <c r="J60" s="89">
        <v>6924166666.6667004</v>
      </c>
      <c r="K60" s="89">
        <v>-20.941061000000001</v>
      </c>
      <c r="L60" s="89">
        <v>-13.035546</v>
      </c>
      <c r="M60" s="8"/>
      <c r="N60" s="6">
        <f t="shared" si="11"/>
        <v>9.0453888888889011</v>
      </c>
      <c r="O60" s="6">
        <f t="shared" si="9"/>
        <v>-40.085281000000002</v>
      </c>
      <c r="Q60" s="8"/>
    </row>
    <row r="61" spans="2:17" x14ac:dyDescent="0.25">
      <c r="B61" s="89">
        <v>7262555555.5556002</v>
      </c>
      <c r="C61" s="89">
        <v>-20.655483</v>
      </c>
      <c r="D61" s="89">
        <v>-13.174179000000001</v>
      </c>
      <c r="E61" s="8"/>
      <c r="F61" s="6">
        <f t="shared" si="10"/>
        <v>9.2726666666666997</v>
      </c>
      <c r="G61" s="6">
        <f t="shared" si="8"/>
        <v>-45.034328000000002</v>
      </c>
      <c r="J61" s="89">
        <v>7262555555.5556002</v>
      </c>
      <c r="K61" s="89">
        <v>-22.130327000000001</v>
      </c>
      <c r="L61" s="89">
        <v>-13.725743</v>
      </c>
      <c r="M61" s="8"/>
      <c r="N61" s="6">
        <f t="shared" si="11"/>
        <v>9.2726666666666997</v>
      </c>
      <c r="O61" s="6">
        <f t="shared" si="9"/>
        <v>-37.488968</v>
      </c>
      <c r="Q61" s="8"/>
    </row>
    <row r="62" spans="2:17" x14ac:dyDescent="0.25">
      <c r="B62" s="89">
        <v>7600944444.4443998</v>
      </c>
      <c r="C62" s="89">
        <v>-20.101706</v>
      </c>
      <c r="D62" s="89">
        <v>-12.513398</v>
      </c>
      <c r="E62" s="8"/>
      <c r="F62" s="6">
        <f t="shared" si="10"/>
        <v>9.4999444444444006</v>
      </c>
      <c r="G62" s="6">
        <f t="shared" si="8"/>
        <v>-48.751114000000001</v>
      </c>
      <c r="J62" s="89">
        <v>7600944444.4443998</v>
      </c>
      <c r="K62" s="89">
        <v>-24.721104</v>
      </c>
      <c r="L62" s="89">
        <v>-16.243300999999999</v>
      </c>
      <c r="M62" s="8"/>
      <c r="N62" s="6">
        <f t="shared" si="11"/>
        <v>9.4999444444444006</v>
      </c>
      <c r="O62" s="6">
        <f t="shared" si="9"/>
        <v>-37.691634999999998</v>
      </c>
      <c r="Q62" s="8"/>
    </row>
    <row r="63" spans="2:17" x14ac:dyDescent="0.25">
      <c r="B63" s="89">
        <v>7939333333.3332996</v>
      </c>
      <c r="C63" s="89">
        <v>-18.246593000000001</v>
      </c>
      <c r="D63" s="89">
        <v>-10.598331</v>
      </c>
      <c r="E63" s="8"/>
      <c r="F63" s="6">
        <f t="shared" si="10"/>
        <v>9.7272222222222009</v>
      </c>
      <c r="G63" s="6">
        <f t="shared" si="8"/>
        <v>-44.80986</v>
      </c>
      <c r="J63" s="89">
        <v>7939333333.3332996</v>
      </c>
      <c r="K63" s="89">
        <v>-24.628298000000001</v>
      </c>
      <c r="L63" s="89">
        <v>-15.850564</v>
      </c>
      <c r="M63" s="8"/>
      <c r="N63" s="6">
        <f t="shared" si="11"/>
        <v>9.7272222222222009</v>
      </c>
      <c r="O63" s="6">
        <f t="shared" si="9"/>
        <v>-35.707630000000002</v>
      </c>
      <c r="Q63" s="8"/>
    </row>
    <row r="64" spans="2:17" x14ac:dyDescent="0.25">
      <c r="B64" s="89">
        <v>8277722222.2222004</v>
      </c>
      <c r="C64" s="89">
        <v>-19.290388</v>
      </c>
      <c r="D64" s="89">
        <v>-11.500154</v>
      </c>
      <c r="E64" s="8"/>
      <c r="F64" s="6">
        <f t="shared" si="10"/>
        <v>9.9544999999999995</v>
      </c>
      <c r="G64" s="6">
        <f t="shared" si="8"/>
        <v>-44.696095</v>
      </c>
      <c r="J64" s="89">
        <v>8277722222.2222004</v>
      </c>
      <c r="K64" s="89">
        <v>-23.615637</v>
      </c>
      <c r="L64" s="89">
        <v>-14.367953999999999</v>
      </c>
      <c r="M64" s="8"/>
      <c r="N64" s="6">
        <f t="shared" si="11"/>
        <v>9.9544999999999995</v>
      </c>
      <c r="O64" s="6">
        <f t="shared" si="9"/>
        <v>-35.089848000000003</v>
      </c>
      <c r="Q64" s="8"/>
    </row>
    <row r="65" spans="2:17" x14ac:dyDescent="0.25">
      <c r="B65" s="89">
        <v>8616111111.1110992</v>
      </c>
      <c r="C65" s="89">
        <v>-17.893698000000001</v>
      </c>
      <c r="D65" s="89">
        <v>-9.9784097999999997</v>
      </c>
      <c r="E65" s="8"/>
      <c r="F65" s="6">
        <f t="shared" si="10"/>
        <v>10.181777777778001</v>
      </c>
      <c r="G65" s="6">
        <f t="shared" si="8"/>
        <v>-44.270358999999999</v>
      </c>
      <c r="J65" s="89">
        <v>8616111111.1110992</v>
      </c>
      <c r="K65" s="89">
        <v>-25.063552999999999</v>
      </c>
      <c r="L65" s="89">
        <v>-15.412741</v>
      </c>
      <c r="M65" s="8"/>
      <c r="N65" s="6">
        <f t="shared" si="11"/>
        <v>10.181777777778001</v>
      </c>
      <c r="O65" s="6">
        <f t="shared" si="9"/>
        <v>-35.053665000000002</v>
      </c>
      <c r="Q65" s="8"/>
    </row>
    <row r="66" spans="2:17" x14ac:dyDescent="0.25">
      <c r="B66" s="89">
        <v>8954500000</v>
      </c>
      <c r="C66" s="89">
        <v>-17.150124000000002</v>
      </c>
      <c r="D66" s="89">
        <v>-8.9692582999999999</v>
      </c>
      <c r="E66" s="8"/>
      <c r="F66" s="6">
        <f t="shared" si="10"/>
        <v>10.409055555556</v>
      </c>
      <c r="G66" s="6">
        <f t="shared" si="8"/>
        <v>-42.498528</v>
      </c>
      <c r="J66" s="89">
        <v>8954500000</v>
      </c>
      <c r="K66" s="89">
        <v>-24.112938</v>
      </c>
      <c r="L66" s="89">
        <v>-14.184298999999999</v>
      </c>
      <c r="M66" s="8"/>
      <c r="N66" s="6">
        <f t="shared" si="11"/>
        <v>10.409055555556</v>
      </c>
      <c r="O66" s="6">
        <f t="shared" si="9"/>
        <v>-34.014750999999997</v>
      </c>
      <c r="Q66" s="8"/>
    </row>
    <row r="67" spans="2:17" x14ac:dyDescent="0.25">
      <c r="B67" s="89">
        <v>9292888888.8889008</v>
      </c>
      <c r="C67" s="89">
        <v>-17.391275</v>
      </c>
      <c r="D67" s="89">
        <v>-8.9893827000000002</v>
      </c>
      <c r="E67" s="8"/>
      <c r="F67" s="6">
        <f t="shared" si="10"/>
        <v>10.636333333333001</v>
      </c>
      <c r="G67" s="6">
        <f t="shared" si="8"/>
        <v>-41.468983000000001</v>
      </c>
      <c r="J67" s="89">
        <v>9292888888.8889008</v>
      </c>
      <c r="K67" s="89">
        <v>-22.003788</v>
      </c>
      <c r="L67" s="89">
        <v>-11.85549</v>
      </c>
      <c r="M67" s="8"/>
      <c r="N67" s="6">
        <f t="shared" si="11"/>
        <v>10.636333333333001</v>
      </c>
      <c r="O67" s="6">
        <f t="shared" si="9"/>
        <v>-33.344718999999998</v>
      </c>
      <c r="Q67" s="8"/>
    </row>
    <row r="68" spans="2:17" x14ac:dyDescent="0.25">
      <c r="B68" s="89">
        <v>9631277777.7777996</v>
      </c>
      <c r="C68" s="89">
        <v>-17.296195999999998</v>
      </c>
      <c r="D68" s="89">
        <v>-9.0571021999999992</v>
      </c>
      <c r="E68" s="8"/>
      <c r="F68" s="6">
        <f t="shared" si="10"/>
        <v>10.863611111111</v>
      </c>
      <c r="G68" s="6">
        <f t="shared" si="8"/>
        <v>-39.278851000000003</v>
      </c>
      <c r="J68" s="89">
        <v>9631277777.7777996</v>
      </c>
      <c r="K68" s="89">
        <v>-20.852122999999999</v>
      </c>
      <c r="L68" s="89">
        <v>-10.89425</v>
      </c>
      <c r="M68" s="8"/>
      <c r="N68" s="6">
        <f t="shared" si="11"/>
        <v>10.863611111111</v>
      </c>
      <c r="O68" s="6">
        <f t="shared" si="9"/>
        <v>-35.879623000000002</v>
      </c>
      <c r="Q68" s="8"/>
    </row>
    <row r="69" spans="2:17" x14ac:dyDescent="0.25">
      <c r="B69" s="89">
        <v>9969666666.6667004</v>
      </c>
      <c r="C69" s="89">
        <v>-16.659946000000001</v>
      </c>
      <c r="D69" s="89">
        <v>-8.2166032999999992</v>
      </c>
      <c r="E69" s="8"/>
      <c r="F69" s="6">
        <f t="shared" si="10"/>
        <v>11.090888888888999</v>
      </c>
      <c r="G69" s="6">
        <f t="shared" si="8"/>
        <v>-40.234371000000003</v>
      </c>
      <c r="J69" s="89">
        <v>9969666666.6667004</v>
      </c>
      <c r="K69" s="89">
        <v>-20.592860999999999</v>
      </c>
      <c r="L69" s="89">
        <v>-10.292883</v>
      </c>
      <c r="M69" s="8"/>
      <c r="N69" s="6">
        <f t="shared" si="11"/>
        <v>11.090888888888999</v>
      </c>
      <c r="O69" s="6">
        <f t="shared" si="9"/>
        <v>-35.220672999999998</v>
      </c>
      <c r="Q69" s="8"/>
    </row>
    <row r="70" spans="2:17" x14ac:dyDescent="0.25">
      <c r="B70" s="89">
        <v>10308055555.556</v>
      </c>
      <c r="C70" s="89">
        <v>-16.412561</v>
      </c>
      <c r="D70" s="89">
        <v>-7.7862825000000004</v>
      </c>
      <c r="E70" s="8"/>
      <c r="F70" s="6">
        <f t="shared" si="10"/>
        <v>11.318166666667</v>
      </c>
      <c r="G70" s="6">
        <f t="shared" si="8"/>
        <v>-40.001232000000002</v>
      </c>
      <c r="J70" s="89">
        <v>10308055555.556</v>
      </c>
      <c r="K70" s="89">
        <v>-20.742042999999999</v>
      </c>
      <c r="L70" s="89">
        <v>-10.405570000000001</v>
      </c>
      <c r="M70" s="8"/>
      <c r="N70" s="6">
        <f t="shared" si="11"/>
        <v>11.318166666667</v>
      </c>
      <c r="O70" s="6">
        <f t="shared" si="9"/>
        <v>-35.013888999999999</v>
      </c>
      <c r="Q70" s="8"/>
    </row>
    <row r="71" spans="2:17" x14ac:dyDescent="0.25">
      <c r="B71" s="89">
        <v>10646444444.444</v>
      </c>
      <c r="C71" s="89">
        <v>-17.785329999999998</v>
      </c>
      <c r="D71" s="89">
        <v>-9.1902103000000004</v>
      </c>
      <c r="E71" s="8"/>
      <c r="F71" s="6">
        <f t="shared" si="10"/>
        <v>11.545444444444</v>
      </c>
      <c r="G71" s="6">
        <f t="shared" si="8"/>
        <v>-38.360042999999997</v>
      </c>
      <c r="J71" s="89">
        <v>10646444444.444</v>
      </c>
      <c r="K71" s="89">
        <v>-18.758997000000001</v>
      </c>
      <c r="L71" s="89">
        <v>-8.5525818000000005</v>
      </c>
      <c r="M71" s="8"/>
      <c r="N71" s="6">
        <f t="shared" si="11"/>
        <v>11.545444444444</v>
      </c>
      <c r="O71" s="6">
        <f t="shared" si="9"/>
        <v>-40.633575</v>
      </c>
      <c r="Q71" s="8"/>
    </row>
    <row r="72" spans="2:17" x14ac:dyDescent="0.25">
      <c r="B72" s="89">
        <v>10984833333.333</v>
      </c>
      <c r="C72" s="89">
        <v>-16.564999</v>
      </c>
      <c r="D72" s="89">
        <v>-8.1012573000000003</v>
      </c>
      <c r="E72" s="8"/>
      <c r="F72" s="6">
        <f t="shared" si="10"/>
        <v>11.772722222222001</v>
      </c>
      <c r="G72" s="6">
        <f t="shared" si="8"/>
        <v>-37.695805</v>
      </c>
      <c r="J72" s="89">
        <v>10984833333.333</v>
      </c>
      <c r="K72" s="89">
        <v>-19.196192</v>
      </c>
      <c r="L72" s="89">
        <v>-9.1324310000000004</v>
      </c>
      <c r="M72" s="8"/>
      <c r="N72" s="6">
        <f t="shared" si="11"/>
        <v>11.772722222222001</v>
      </c>
      <c r="O72" s="6">
        <f t="shared" si="9"/>
        <v>-36.875594999999997</v>
      </c>
      <c r="Q72" s="8"/>
    </row>
    <row r="73" spans="2:17" x14ac:dyDescent="0.25">
      <c r="B73" s="89">
        <v>11323222222.222</v>
      </c>
      <c r="C73" s="89">
        <v>-18.064159</v>
      </c>
      <c r="D73" s="89">
        <v>-9.4614334000000007</v>
      </c>
      <c r="E73" s="8"/>
      <c r="F73" s="6">
        <f t="shared" si="10"/>
        <v>12</v>
      </c>
      <c r="G73" s="6">
        <f t="shared" si="8"/>
        <v>-34.484752999999998</v>
      </c>
      <c r="J73" s="89">
        <v>11323222222.222</v>
      </c>
      <c r="K73" s="89">
        <v>-18.224101999999998</v>
      </c>
      <c r="L73" s="89">
        <v>-8.2081374999999994</v>
      </c>
      <c r="M73" s="8"/>
      <c r="N73" s="6">
        <f t="shared" si="11"/>
        <v>12</v>
      </c>
      <c r="O73" s="6">
        <f t="shared" si="9"/>
        <v>-39.089863000000001</v>
      </c>
      <c r="Q73" s="8"/>
    </row>
    <row r="74" spans="2:17" x14ac:dyDescent="0.25">
      <c r="B74" s="89">
        <v>11661611111.111</v>
      </c>
      <c r="C74" s="89">
        <v>-18.359328999999999</v>
      </c>
      <c r="D74" s="89">
        <v>-9.3022975999999993</v>
      </c>
      <c r="E74" s="8"/>
      <c r="F74" s="6" t="s">
        <v>21</v>
      </c>
      <c r="J74" s="89">
        <v>11661611111.111</v>
      </c>
      <c r="K74" s="89">
        <v>-17.674738000000001</v>
      </c>
      <c r="L74" s="89">
        <v>-7.7330674999999998</v>
      </c>
      <c r="M74" s="8"/>
      <c r="N74" s="6" t="s">
        <v>21</v>
      </c>
      <c r="Q74" s="8"/>
    </row>
    <row r="75" spans="2:17" x14ac:dyDescent="0.25">
      <c r="B75" s="89">
        <v>12000000000</v>
      </c>
      <c r="C75" s="89">
        <v>-18.528182999999999</v>
      </c>
      <c r="D75" s="89">
        <v>-8.2692270000000008</v>
      </c>
      <c r="J75" s="89">
        <v>12000000000</v>
      </c>
      <c r="K75" s="89">
        <v>-18.498840000000001</v>
      </c>
      <c r="L75" s="89">
        <v>-8.6291074999999999</v>
      </c>
    </row>
    <row r="76" spans="2:17" x14ac:dyDescent="0.25">
      <c r="B76" s="89" t="s">
        <v>21</v>
      </c>
      <c r="J76" s="89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9" t="s">
        <v>23</v>
      </c>
      <c r="F79" s="6">
        <f t="shared" ref="F79:F97" si="14">B105/1000000000</f>
        <v>9.9090000000000007</v>
      </c>
      <c r="G79" s="6">
        <f t="shared" si="12"/>
        <v>-28.525538999999998</v>
      </c>
      <c r="H79" s="36">
        <f>ABS(AVERAGE(G79:G97)-(H78-1)*5)</f>
        <v>25.669521631578945</v>
      </c>
      <c r="J79" s="89" t="s">
        <v>23</v>
      </c>
      <c r="N79" s="6">
        <f t="shared" ref="N79:N97" si="15">J105/1000000000</f>
        <v>9.9090000000000007</v>
      </c>
      <c r="O79" s="6">
        <f t="shared" si="13"/>
        <v>-18.484776</v>
      </c>
      <c r="P79" s="36">
        <f>ABS(AVERAGE(O79:O97)-(P78-1)*5)</f>
        <v>26.230343157894737</v>
      </c>
    </row>
    <row r="80" spans="2:17" x14ac:dyDescent="0.25">
      <c r="B80" s="89" t="s">
        <v>19</v>
      </c>
      <c r="C80" s="89" t="s">
        <v>125</v>
      </c>
      <c r="D80" s="89" t="s">
        <v>33</v>
      </c>
      <c r="F80" s="6">
        <f t="shared" si="14"/>
        <v>10.242944444443999</v>
      </c>
      <c r="G80" s="6">
        <f t="shared" si="12"/>
        <v>-28.680712</v>
      </c>
      <c r="J80" s="89" t="s">
        <v>19</v>
      </c>
      <c r="K80" s="89" t="s">
        <v>125</v>
      </c>
      <c r="L80" s="89" t="s">
        <v>33</v>
      </c>
      <c r="N80" s="6">
        <f t="shared" si="15"/>
        <v>10.242944444443999</v>
      </c>
      <c r="O80" s="6">
        <f t="shared" si="13"/>
        <v>-25.034566999999999</v>
      </c>
    </row>
    <row r="81" spans="2:15" x14ac:dyDescent="0.25">
      <c r="B81" s="89">
        <v>7909000000</v>
      </c>
      <c r="C81" s="89">
        <v>-48.952648000000003</v>
      </c>
      <c r="D81" s="89">
        <v>-41.129173000000002</v>
      </c>
      <c r="F81" s="6">
        <f t="shared" si="14"/>
        <v>10.576888888889</v>
      </c>
      <c r="G81" s="6">
        <f t="shared" si="12"/>
        <v>-34.121811000000001</v>
      </c>
      <c r="J81" s="89">
        <v>7909000000</v>
      </c>
      <c r="K81" s="89">
        <v>-51.273468000000001</v>
      </c>
      <c r="L81" s="89">
        <v>-40.372604000000003</v>
      </c>
      <c r="N81" s="6">
        <f t="shared" si="15"/>
        <v>10.576888888889</v>
      </c>
      <c r="O81" s="6">
        <f t="shared" si="13"/>
        <v>-23.829751999999999</v>
      </c>
    </row>
    <row r="82" spans="2:15" x14ac:dyDescent="0.25">
      <c r="B82" s="89">
        <v>8136277777.7777996</v>
      </c>
      <c r="C82" s="89">
        <v>-48.195286000000003</v>
      </c>
      <c r="D82" s="89">
        <v>-40.957577000000001</v>
      </c>
      <c r="F82" s="6">
        <f t="shared" si="14"/>
        <v>10.910833333333001</v>
      </c>
      <c r="G82" s="6">
        <f t="shared" si="12"/>
        <v>-29.557606</v>
      </c>
      <c r="J82" s="89">
        <v>8136277777.7777996</v>
      </c>
      <c r="K82" s="89">
        <v>-48.991965999999998</v>
      </c>
      <c r="L82" s="89">
        <v>-41.193142000000002</v>
      </c>
      <c r="N82" s="6">
        <f t="shared" si="15"/>
        <v>10.910833333333001</v>
      </c>
      <c r="O82" s="6">
        <f t="shared" si="13"/>
        <v>-27.461828000000001</v>
      </c>
    </row>
    <row r="83" spans="2:15" x14ac:dyDescent="0.25">
      <c r="B83" s="89">
        <v>8363555555.5556002</v>
      </c>
      <c r="C83" s="89">
        <v>-49.716090999999999</v>
      </c>
      <c r="D83" s="89">
        <v>-41.923042000000002</v>
      </c>
      <c r="F83" s="6">
        <f t="shared" si="14"/>
        <v>11.244777777777999</v>
      </c>
      <c r="G83" s="6">
        <f t="shared" si="12"/>
        <v>-26.551932999999998</v>
      </c>
      <c r="J83" s="89">
        <v>8363555555.5556002</v>
      </c>
      <c r="K83" s="89">
        <v>-50.328082999999999</v>
      </c>
      <c r="L83" s="89">
        <v>-42.770347999999998</v>
      </c>
      <c r="N83" s="6">
        <f t="shared" si="15"/>
        <v>11.244777777777999</v>
      </c>
      <c r="O83" s="6">
        <f t="shared" si="13"/>
        <v>-30.628035000000001</v>
      </c>
    </row>
    <row r="84" spans="2:15" x14ac:dyDescent="0.25">
      <c r="B84" s="89">
        <v>8590833333.3332996</v>
      </c>
      <c r="C84" s="89">
        <v>-49.581104000000003</v>
      </c>
      <c r="D84" s="89">
        <v>-41.726151000000002</v>
      </c>
      <c r="F84" s="6">
        <f t="shared" si="14"/>
        <v>11.578722222222</v>
      </c>
      <c r="G84" s="6">
        <f t="shared" si="12"/>
        <v>-20.248085</v>
      </c>
      <c r="J84" s="89">
        <v>8590833333.3332996</v>
      </c>
      <c r="K84" s="89">
        <v>-48.479187000000003</v>
      </c>
      <c r="L84" s="89">
        <v>-40.573672999999999</v>
      </c>
      <c r="N84" s="6">
        <f t="shared" si="15"/>
        <v>11.578722222222</v>
      </c>
      <c r="O84" s="6">
        <f t="shared" si="13"/>
        <v>-27.061520000000002</v>
      </c>
    </row>
    <row r="85" spans="2:15" x14ac:dyDescent="0.25">
      <c r="B85" s="89">
        <v>8818111111.1110992</v>
      </c>
      <c r="C85" s="89">
        <v>-51.886684000000002</v>
      </c>
      <c r="D85" s="89">
        <v>-44.405380000000001</v>
      </c>
      <c r="F85" s="6">
        <f t="shared" si="14"/>
        <v>11.912666666667</v>
      </c>
      <c r="G85" s="6">
        <f t="shared" si="12"/>
        <v>-24.012070000000001</v>
      </c>
      <c r="J85" s="89">
        <v>8818111111.1110992</v>
      </c>
      <c r="K85" s="89">
        <v>-48.417309000000003</v>
      </c>
      <c r="L85" s="89">
        <v>-40.012721999999997</v>
      </c>
      <c r="N85" s="6">
        <f t="shared" si="15"/>
        <v>11.912666666667</v>
      </c>
      <c r="O85" s="6">
        <f t="shared" si="13"/>
        <v>-22.604939999999999</v>
      </c>
    </row>
    <row r="86" spans="2:15" x14ac:dyDescent="0.25">
      <c r="B86" s="89">
        <v>9045388888.8889008</v>
      </c>
      <c r="C86" s="89">
        <v>-52.601131000000002</v>
      </c>
      <c r="D86" s="89">
        <v>-45.012824999999999</v>
      </c>
      <c r="F86" s="6">
        <f t="shared" si="14"/>
        <v>12.246611111110999</v>
      </c>
      <c r="G86" s="6">
        <f t="shared" si="12"/>
        <v>-21.060849999999999</v>
      </c>
      <c r="J86" s="89">
        <v>9045388888.8889008</v>
      </c>
      <c r="K86" s="89">
        <v>-48.563084000000003</v>
      </c>
      <c r="L86" s="89">
        <v>-40.085281000000002</v>
      </c>
      <c r="N86" s="6">
        <f t="shared" si="15"/>
        <v>12.246611111110999</v>
      </c>
      <c r="O86" s="6">
        <f t="shared" si="13"/>
        <v>-30.165001</v>
      </c>
    </row>
    <row r="87" spans="2:15" x14ac:dyDescent="0.25">
      <c r="B87" s="89">
        <v>9272666666.6667004</v>
      </c>
      <c r="C87" s="89">
        <v>-52.682589999999998</v>
      </c>
      <c r="D87" s="89">
        <v>-45.034328000000002</v>
      </c>
      <c r="F87" s="6">
        <f t="shared" si="14"/>
        <v>12.580555555556</v>
      </c>
      <c r="G87" s="6">
        <f t="shared" si="12"/>
        <v>-21.376788999999999</v>
      </c>
      <c r="J87" s="89">
        <v>9272666666.6667004</v>
      </c>
      <c r="K87" s="89">
        <v>-46.266700999999998</v>
      </c>
      <c r="L87" s="89">
        <v>-37.488968</v>
      </c>
      <c r="N87" s="6">
        <f t="shared" si="15"/>
        <v>12.580555555556</v>
      </c>
      <c r="O87" s="6">
        <f t="shared" si="13"/>
        <v>-23.361822</v>
      </c>
    </row>
    <row r="88" spans="2:15" x14ac:dyDescent="0.25">
      <c r="B88" s="89">
        <v>9499944444.4444008</v>
      </c>
      <c r="C88" s="89">
        <v>-56.541347999999999</v>
      </c>
      <c r="D88" s="89">
        <v>-48.751114000000001</v>
      </c>
      <c r="F88" s="6">
        <f t="shared" si="14"/>
        <v>12.9145</v>
      </c>
      <c r="G88" s="6">
        <f t="shared" si="12"/>
        <v>-24.055147000000002</v>
      </c>
      <c r="J88" s="89">
        <v>9499944444.4444008</v>
      </c>
      <c r="K88" s="89">
        <v>-46.939315999999998</v>
      </c>
      <c r="L88" s="89">
        <v>-37.691634999999998</v>
      </c>
      <c r="N88" s="6">
        <f t="shared" si="15"/>
        <v>12.9145</v>
      </c>
      <c r="O88" s="6">
        <f t="shared" si="13"/>
        <v>-22.419834000000002</v>
      </c>
    </row>
    <row r="89" spans="2:15" x14ac:dyDescent="0.25">
      <c r="B89" s="89">
        <v>9727222222.2222004</v>
      </c>
      <c r="C89" s="89">
        <v>-52.725147</v>
      </c>
      <c r="D89" s="89">
        <v>-44.80986</v>
      </c>
      <c r="F89" s="6">
        <f t="shared" si="14"/>
        <v>13.248444444444001</v>
      </c>
      <c r="G89" s="6">
        <f t="shared" si="12"/>
        <v>-26.286249000000002</v>
      </c>
      <c r="J89" s="89">
        <v>9727222222.2222004</v>
      </c>
      <c r="K89" s="89">
        <v>-45.358440000000002</v>
      </c>
      <c r="L89" s="89">
        <v>-35.707630000000002</v>
      </c>
      <c r="N89" s="6">
        <f t="shared" si="15"/>
        <v>13.248444444444001</v>
      </c>
      <c r="O89" s="6">
        <f t="shared" si="13"/>
        <v>-24.725155000000001</v>
      </c>
    </row>
    <row r="90" spans="2:15" x14ac:dyDescent="0.25">
      <c r="B90" s="89">
        <v>9954500000</v>
      </c>
      <c r="C90" s="89">
        <v>-52.876961000000001</v>
      </c>
      <c r="D90" s="89">
        <v>-44.696095</v>
      </c>
      <c r="F90" s="6">
        <f t="shared" si="14"/>
        <v>13.582388888889</v>
      </c>
      <c r="G90" s="6">
        <f t="shared" si="12"/>
        <v>-25.617615000000001</v>
      </c>
      <c r="J90" s="89">
        <v>9954500000</v>
      </c>
      <c r="K90" s="89">
        <v>-45.018486000000003</v>
      </c>
      <c r="L90" s="89">
        <v>-35.089848000000003</v>
      </c>
      <c r="N90" s="6">
        <f t="shared" si="15"/>
        <v>13.582388888889</v>
      </c>
      <c r="O90" s="6">
        <f t="shared" si="13"/>
        <v>-25.357244000000001</v>
      </c>
    </row>
    <row r="91" spans="2:15" x14ac:dyDescent="0.25">
      <c r="B91" s="89">
        <v>10181777777.778</v>
      </c>
      <c r="C91" s="89">
        <v>-52.672252999999998</v>
      </c>
      <c r="D91" s="89">
        <v>-44.270358999999999</v>
      </c>
      <c r="F91" s="6">
        <f t="shared" si="14"/>
        <v>13.916333333333</v>
      </c>
      <c r="G91" s="6">
        <f t="shared" si="12"/>
        <v>-29.062777000000001</v>
      </c>
      <c r="J91" s="89">
        <v>10181777777.778</v>
      </c>
      <c r="K91" s="89">
        <v>-45.201965000000001</v>
      </c>
      <c r="L91" s="89">
        <v>-35.053665000000002</v>
      </c>
      <c r="N91" s="6">
        <f t="shared" si="15"/>
        <v>13.916333333333</v>
      </c>
      <c r="O91" s="6">
        <f t="shared" si="13"/>
        <v>-24.142769000000001</v>
      </c>
    </row>
    <row r="92" spans="2:15" x14ac:dyDescent="0.25">
      <c r="B92" s="89">
        <v>10409055555.556</v>
      </c>
      <c r="C92" s="89">
        <v>-50.737620999999997</v>
      </c>
      <c r="D92" s="89">
        <v>-42.498528</v>
      </c>
      <c r="F92" s="6">
        <f t="shared" si="14"/>
        <v>14.250277777778001</v>
      </c>
      <c r="G92" s="6">
        <f t="shared" si="12"/>
        <v>-31.319991999999999</v>
      </c>
      <c r="J92" s="89">
        <v>10409055555.556</v>
      </c>
      <c r="K92" s="89">
        <v>-43.972625999999998</v>
      </c>
      <c r="L92" s="89">
        <v>-34.014750999999997</v>
      </c>
      <c r="N92" s="6">
        <f t="shared" si="15"/>
        <v>14.250277777778001</v>
      </c>
      <c r="O92" s="6">
        <f t="shared" si="13"/>
        <v>-28.340796999999998</v>
      </c>
    </row>
    <row r="93" spans="2:15" x14ac:dyDescent="0.25">
      <c r="B93" s="89">
        <v>10636333333.333</v>
      </c>
      <c r="C93" s="89">
        <v>-49.912326999999998</v>
      </c>
      <c r="D93" s="89">
        <v>-41.468983000000001</v>
      </c>
      <c r="F93" s="6">
        <f t="shared" si="14"/>
        <v>14.584222222221999</v>
      </c>
      <c r="G93" s="6">
        <f t="shared" si="12"/>
        <v>-29.108528</v>
      </c>
      <c r="J93" s="89">
        <v>10636333333.333</v>
      </c>
      <c r="K93" s="89">
        <v>-43.644694999999999</v>
      </c>
      <c r="L93" s="89">
        <v>-33.344718999999998</v>
      </c>
      <c r="N93" s="6">
        <f t="shared" si="15"/>
        <v>14.584222222221999</v>
      </c>
      <c r="O93" s="6">
        <f t="shared" si="13"/>
        <v>-27.362943999999999</v>
      </c>
    </row>
    <row r="94" spans="2:15" x14ac:dyDescent="0.25">
      <c r="B94" s="89">
        <v>10863611111.111</v>
      </c>
      <c r="C94" s="89">
        <v>-47.905127999999998</v>
      </c>
      <c r="D94" s="89">
        <v>-39.278851000000003</v>
      </c>
      <c r="F94" s="6">
        <f t="shared" si="14"/>
        <v>14.918166666667</v>
      </c>
      <c r="G94" s="6">
        <f t="shared" si="12"/>
        <v>-26.34149</v>
      </c>
      <c r="J94" s="89">
        <v>10863611111.111</v>
      </c>
      <c r="K94" s="89">
        <v>-46.216095000000003</v>
      </c>
      <c r="L94" s="89">
        <v>-35.879623000000002</v>
      </c>
      <c r="N94" s="6">
        <f t="shared" si="15"/>
        <v>14.918166666667</v>
      </c>
      <c r="O94" s="6">
        <f t="shared" si="13"/>
        <v>-28.693166999999999</v>
      </c>
    </row>
    <row r="95" spans="2:15" x14ac:dyDescent="0.25">
      <c r="B95" s="89">
        <v>11090888888.889</v>
      </c>
      <c r="C95" s="89">
        <v>-48.829490999999997</v>
      </c>
      <c r="D95" s="89">
        <v>-40.234371000000003</v>
      </c>
      <c r="F95" s="6">
        <f t="shared" si="14"/>
        <v>15.252111111111001</v>
      </c>
      <c r="G95" s="6">
        <f t="shared" si="12"/>
        <v>-23.807703</v>
      </c>
      <c r="J95" s="89">
        <v>11090888888.889</v>
      </c>
      <c r="K95" s="89">
        <v>-45.42709</v>
      </c>
      <c r="L95" s="89">
        <v>-35.220672999999998</v>
      </c>
      <c r="N95" s="6">
        <f t="shared" si="15"/>
        <v>15.252111111111001</v>
      </c>
      <c r="O95" s="6">
        <f t="shared" si="13"/>
        <v>-29.31439</v>
      </c>
    </row>
    <row r="96" spans="2:15" x14ac:dyDescent="0.25">
      <c r="B96" s="89">
        <v>11318166666.667</v>
      </c>
      <c r="C96" s="89">
        <v>-48.464973000000001</v>
      </c>
      <c r="D96" s="89">
        <v>-40.001232000000002</v>
      </c>
      <c r="F96" s="6">
        <f t="shared" si="14"/>
        <v>15.586055555555999</v>
      </c>
      <c r="G96" s="6">
        <f t="shared" si="12"/>
        <v>-20.628532</v>
      </c>
      <c r="J96" s="89">
        <v>11318166666.667</v>
      </c>
      <c r="K96" s="89">
        <v>-45.077652</v>
      </c>
      <c r="L96" s="89">
        <v>-35.013888999999999</v>
      </c>
      <c r="N96" s="6">
        <f t="shared" si="15"/>
        <v>15.586055555555999</v>
      </c>
      <c r="O96" s="6">
        <f t="shared" si="13"/>
        <v>-26.759340000000002</v>
      </c>
    </row>
    <row r="97" spans="2:16" x14ac:dyDescent="0.25">
      <c r="B97" s="89">
        <v>11545444444.444</v>
      </c>
      <c r="C97" s="89">
        <v>-46.962769000000002</v>
      </c>
      <c r="D97" s="89">
        <v>-38.360042999999997</v>
      </c>
      <c r="F97" s="6">
        <f t="shared" si="14"/>
        <v>15.92</v>
      </c>
      <c r="G97" s="6">
        <f t="shared" si="12"/>
        <v>-17.357482999999998</v>
      </c>
      <c r="J97" s="89">
        <v>11545444444.444</v>
      </c>
      <c r="K97" s="89">
        <v>-50.649540000000002</v>
      </c>
      <c r="L97" s="89">
        <v>-40.633575</v>
      </c>
      <c r="N97" s="6">
        <f t="shared" si="15"/>
        <v>15.92</v>
      </c>
      <c r="O97" s="6">
        <f t="shared" si="13"/>
        <v>-32.628639</v>
      </c>
    </row>
    <row r="98" spans="2:16" x14ac:dyDescent="0.25">
      <c r="B98" s="89">
        <v>11772722222.222</v>
      </c>
      <c r="C98" s="89">
        <v>-46.752834</v>
      </c>
      <c r="D98" s="89">
        <v>-37.695805</v>
      </c>
      <c r="F98" s="6" t="s">
        <v>21</v>
      </c>
      <c r="J98" s="89">
        <v>11772722222.222</v>
      </c>
      <c r="K98" s="89">
        <v>-46.817267999999999</v>
      </c>
      <c r="L98" s="89">
        <v>-36.875594999999997</v>
      </c>
      <c r="N98" s="6" t="s">
        <v>21</v>
      </c>
    </row>
    <row r="99" spans="2:16" x14ac:dyDescent="0.25">
      <c r="B99" s="89">
        <v>12000000000</v>
      </c>
      <c r="C99" s="89">
        <v>-44.74371</v>
      </c>
      <c r="D99" s="89">
        <v>-34.484752999999998</v>
      </c>
      <c r="J99" s="89">
        <v>12000000000</v>
      </c>
      <c r="K99" s="89">
        <v>-48.959595</v>
      </c>
      <c r="L99" s="89">
        <v>-39.089863000000001</v>
      </c>
    </row>
    <row r="100" spans="2:16" x14ac:dyDescent="0.25">
      <c r="B100" s="89" t="s">
        <v>21</v>
      </c>
      <c r="J100" s="89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9" t="s">
        <v>24</v>
      </c>
      <c r="F103" s="6">
        <f t="shared" ref="F103:F121" si="18">B129/1000000000</f>
        <v>2</v>
      </c>
      <c r="G103" s="6">
        <f t="shared" si="16"/>
        <v>-49.140045000000001</v>
      </c>
      <c r="H103" s="36">
        <f>ABS(AVERAGE(G103:G121)-(H102-1)*5)</f>
        <v>50.561728789473683</v>
      </c>
      <c r="J103" s="89" t="s">
        <v>24</v>
      </c>
      <c r="N103" s="6">
        <f t="shared" ref="N103:N121" si="19">J129/1000000000</f>
        <v>2</v>
      </c>
      <c r="O103" s="6">
        <f t="shared" si="17"/>
        <v>-48.723968999999997</v>
      </c>
      <c r="P103" s="36">
        <f>ABS(AVERAGE(O103:O121)-(P102-1)*5)</f>
        <v>49.757238315789465</v>
      </c>
    </row>
    <row r="104" spans="2:16" x14ac:dyDescent="0.25">
      <c r="B104" s="89" t="s">
        <v>19</v>
      </c>
      <c r="C104" s="89" t="s">
        <v>126</v>
      </c>
      <c r="D104" s="89" t="s">
        <v>265</v>
      </c>
      <c r="F104" s="6">
        <f t="shared" si="18"/>
        <v>2.2196944444444</v>
      </c>
      <c r="G104" s="6">
        <f t="shared" si="16"/>
        <v>-50.629157999999997</v>
      </c>
      <c r="J104" s="89" t="s">
        <v>19</v>
      </c>
      <c r="K104" s="89" t="s">
        <v>126</v>
      </c>
      <c r="L104" s="89" t="s">
        <v>265</v>
      </c>
      <c r="N104" s="6">
        <f t="shared" si="19"/>
        <v>2.2196944444444</v>
      </c>
      <c r="O104" s="6">
        <f t="shared" si="17"/>
        <v>-51.303412999999999</v>
      </c>
    </row>
    <row r="105" spans="2:16" x14ac:dyDescent="0.25">
      <c r="B105" s="89">
        <v>9909000000</v>
      </c>
      <c r="C105" s="89">
        <v>-36.349018000000001</v>
      </c>
      <c r="D105" s="89">
        <v>-28.525538999999998</v>
      </c>
      <c r="F105" s="6">
        <f t="shared" si="18"/>
        <v>2.4393888888888999</v>
      </c>
      <c r="G105" s="6">
        <f t="shared" si="16"/>
        <v>-56.744610000000002</v>
      </c>
      <c r="J105" s="89">
        <v>9909000000</v>
      </c>
      <c r="K105" s="89">
        <v>-29.385641</v>
      </c>
      <c r="L105" s="89">
        <v>-18.484776</v>
      </c>
      <c r="N105" s="6">
        <f t="shared" si="19"/>
        <v>2.4393888888888999</v>
      </c>
      <c r="O105" s="6">
        <f t="shared" si="17"/>
        <v>-54.082436000000001</v>
      </c>
    </row>
    <row r="106" spans="2:16" x14ac:dyDescent="0.25">
      <c r="B106" s="89">
        <v>10242944444.444</v>
      </c>
      <c r="C106" s="89">
        <v>-35.918422999999997</v>
      </c>
      <c r="D106" s="89">
        <v>-28.680712</v>
      </c>
      <c r="F106" s="6">
        <f t="shared" si="18"/>
        <v>2.6590833333332999</v>
      </c>
      <c r="G106" s="6">
        <f t="shared" si="16"/>
        <v>-56.384777</v>
      </c>
      <c r="J106" s="89">
        <v>10242944444.444</v>
      </c>
      <c r="K106" s="89">
        <v>-32.833393000000001</v>
      </c>
      <c r="L106" s="89">
        <v>-25.034566999999999</v>
      </c>
      <c r="N106" s="6">
        <f t="shared" si="19"/>
        <v>2.6590833333332999</v>
      </c>
      <c r="O106" s="6">
        <f t="shared" si="17"/>
        <v>-55.35474</v>
      </c>
    </row>
    <row r="107" spans="2:16" x14ac:dyDescent="0.25">
      <c r="B107" s="89">
        <v>10576888888.889</v>
      </c>
      <c r="C107" s="89">
        <v>-41.914859999999997</v>
      </c>
      <c r="D107" s="89">
        <v>-34.121811000000001</v>
      </c>
      <c r="F107" s="6">
        <f t="shared" si="18"/>
        <v>2.8787777777777999</v>
      </c>
      <c r="G107" s="6">
        <f t="shared" si="16"/>
        <v>-56.524512999999999</v>
      </c>
      <c r="J107" s="89">
        <v>10576888888.889</v>
      </c>
      <c r="K107" s="89">
        <v>-31.387487</v>
      </c>
      <c r="L107" s="89">
        <v>-23.829751999999999</v>
      </c>
      <c r="N107" s="6">
        <f t="shared" si="19"/>
        <v>2.8787777777777999</v>
      </c>
      <c r="O107" s="6">
        <f t="shared" si="17"/>
        <v>-55.810828999999998</v>
      </c>
    </row>
    <row r="108" spans="2:16" x14ac:dyDescent="0.25">
      <c r="B108" s="89">
        <v>10910833333.333</v>
      </c>
      <c r="C108" s="89">
        <v>-37.412559999999999</v>
      </c>
      <c r="D108" s="89">
        <v>-29.557606</v>
      </c>
      <c r="F108" s="6">
        <f t="shared" si="18"/>
        <v>3.0984722222221999</v>
      </c>
      <c r="G108" s="6">
        <f t="shared" si="16"/>
        <v>-47.362682</v>
      </c>
      <c r="J108" s="89">
        <v>10910833333.333</v>
      </c>
      <c r="K108" s="89">
        <v>-35.367344000000003</v>
      </c>
      <c r="L108" s="89">
        <v>-27.461828000000001</v>
      </c>
      <c r="N108" s="6">
        <f t="shared" si="19"/>
        <v>3.0984722222221999</v>
      </c>
      <c r="O108" s="6">
        <f t="shared" si="17"/>
        <v>-52.583069000000002</v>
      </c>
    </row>
    <row r="109" spans="2:16" x14ac:dyDescent="0.25">
      <c r="B109" s="89">
        <v>11244777777.778</v>
      </c>
      <c r="C109" s="89">
        <v>-34.033237</v>
      </c>
      <c r="D109" s="89">
        <v>-26.551932999999998</v>
      </c>
      <c r="F109" s="6">
        <f t="shared" si="18"/>
        <v>3.3181666666666998</v>
      </c>
      <c r="G109" s="6">
        <f t="shared" si="16"/>
        <v>-47.94614</v>
      </c>
      <c r="J109" s="89">
        <v>11244777777.778</v>
      </c>
      <c r="K109" s="89">
        <v>-39.032618999999997</v>
      </c>
      <c r="L109" s="89">
        <v>-30.628035000000001</v>
      </c>
      <c r="N109" s="6">
        <f t="shared" si="19"/>
        <v>3.3181666666666998</v>
      </c>
      <c r="O109" s="6">
        <f t="shared" si="17"/>
        <v>-46.417427000000004</v>
      </c>
    </row>
    <row r="110" spans="2:16" x14ac:dyDescent="0.25">
      <c r="B110" s="89">
        <v>11578722222.222</v>
      </c>
      <c r="C110" s="89">
        <v>-27.836390999999999</v>
      </c>
      <c r="D110" s="89">
        <v>-20.248085</v>
      </c>
      <c r="F110" s="6">
        <f t="shared" si="18"/>
        <v>3.5378611111111002</v>
      </c>
      <c r="G110" s="6">
        <f t="shared" si="16"/>
        <v>-49.505875000000003</v>
      </c>
      <c r="J110" s="89">
        <v>11578722222.222</v>
      </c>
      <c r="K110" s="89">
        <v>-35.539321999999999</v>
      </c>
      <c r="L110" s="89">
        <v>-27.061520000000002</v>
      </c>
      <c r="N110" s="6">
        <f t="shared" si="19"/>
        <v>3.5378611111111002</v>
      </c>
      <c r="O110" s="6">
        <f t="shared" si="17"/>
        <v>-50.000675000000001</v>
      </c>
    </row>
    <row r="111" spans="2:16" x14ac:dyDescent="0.25">
      <c r="B111" s="89">
        <v>11912666666.667</v>
      </c>
      <c r="C111" s="89">
        <v>-31.660332</v>
      </c>
      <c r="D111" s="89">
        <v>-24.012070000000001</v>
      </c>
      <c r="F111" s="6">
        <f t="shared" si="18"/>
        <v>3.7575555555556002</v>
      </c>
      <c r="G111" s="6">
        <f t="shared" si="16"/>
        <v>-62.011265000000002</v>
      </c>
      <c r="J111" s="89">
        <v>11912666666.667</v>
      </c>
      <c r="K111" s="89">
        <v>-31.382673</v>
      </c>
      <c r="L111" s="89">
        <v>-22.604939999999999</v>
      </c>
      <c r="N111" s="6">
        <f t="shared" si="19"/>
        <v>3.7575555555556002</v>
      </c>
      <c r="O111" s="6">
        <f t="shared" si="17"/>
        <v>-46.341244000000003</v>
      </c>
    </row>
    <row r="112" spans="2:16" x14ac:dyDescent="0.25">
      <c r="B112" s="89">
        <v>12246611111.111</v>
      </c>
      <c r="C112" s="89">
        <v>-28.851085999999999</v>
      </c>
      <c r="D112" s="89">
        <v>-21.060849999999999</v>
      </c>
      <c r="F112" s="6">
        <f t="shared" si="18"/>
        <v>3.9772500000000002</v>
      </c>
      <c r="G112" s="6">
        <f t="shared" si="16"/>
        <v>-44.586159000000002</v>
      </c>
      <c r="J112" s="89">
        <v>12246611111.111</v>
      </c>
      <c r="K112" s="89">
        <v>-39.412681999999997</v>
      </c>
      <c r="L112" s="89">
        <v>-30.165001</v>
      </c>
      <c r="N112" s="6">
        <f t="shared" si="19"/>
        <v>3.9772500000000002</v>
      </c>
      <c r="O112" s="6">
        <f t="shared" si="17"/>
        <v>-46.599102000000002</v>
      </c>
    </row>
    <row r="113" spans="2:16" x14ac:dyDescent="0.25">
      <c r="B113" s="89">
        <v>12580555555.556</v>
      </c>
      <c r="C113" s="89">
        <v>-29.292076000000002</v>
      </c>
      <c r="D113" s="89">
        <v>-21.376788999999999</v>
      </c>
      <c r="F113" s="6">
        <f t="shared" si="18"/>
        <v>4.1969444444443997</v>
      </c>
      <c r="G113" s="6">
        <f t="shared" si="16"/>
        <v>-39.259064000000002</v>
      </c>
      <c r="J113" s="89">
        <v>12580555555.556</v>
      </c>
      <c r="K113" s="89">
        <v>-33.012633999999998</v>
      </c>
      <c r="L113" s="89">
        <v>-23.361822</v>
      </c>
      <c r="N113" s="6">
        <f t="shared" si="19"/>
        <v>4.1969444444443997</v>
      </c>
      <c r="O113" s="6">
        <f t="shared" si="17"/>
        <v>-44.547728999999997</v>
      </c>
    </row>
    <row r="114" spans="2:16" x14ac:dyDescent="0.25">
      <c r="B114" s="89">
        <v>12914500000</v>
      </c>
      <c r="C114" s="89">
        <v>-32.236012000000002</v>
      </c>
      <c r="D114" s="89">
        <v>-24.055147000000002</v>
      </c>
      <c r="F114" s="6">
        <f t="shared" si="18"/>
        <v>4.4166388888889001</v>
      </c>
      <c r="G114" s="6">
        <f t="shared" si="16"/>
        <v>-36.346882000000001</v>
      </c>
      <c r="J114" s="89">
        <v>12914500000</v>
      </c>
      <c r="K114" s="89">
        <v>-32.348472999999998</v>
      </c>
      <c r="L114" s="89">
        <v>-22.419834000000002</v>
      </c>
      <c r="N114" s="6">
        <f t="shared" si="19"/>
        <v>4.4166388888889001</v>
      </c>
      <c r="O114" s="6">
        <f t="shared" si="17"/>
        <v>-41.942450999999998</v>
      </c>
    </row>
    <row r="115" spans="2:16" x14ac:dyDescent="0.25">
      <c r="B115" s="89">
        <v>13248444444.444</v>
      </c>
      <c r="C115" s="89">
        <v>-34.688144999999999</v>
      </c>
      <c r="D115" s="89">
        <v>-26.286249000000002</v>
      </c>
      <c r="F115" s="6">
        <f t="shared" si="18"/>
        <v>4.6363333333332992</v>
      </c>
      <c r="G115" s="6">
        <f t="shared" si="16"/>
        <v>-35.336868000000003</v>
      </c>
      <c r="J115" s="89">
        <v>13248444444.444</v>
      </c>
      <c r="K115" s="89">
        <v>-34.873455</v>
      </c>
      <c r="L115" s="89">
        <v>-24.725155000000001</v>
      </c>
      <c r="N115" s="6">
        <f t="shared" si="19"/>
        <v>4.6363333333332992</v>
      </c>
      <c r="O115" s="6">
        <f t="shared" si="17"/>
        <v>-39.176575</v>
      </c>
    </row>
    <row r="116" spans="2:16" x14ac:dyDescent="0.25">
      <c r="B116" s="89">
        <v>13582388888.889</v>
      </c>
      <c r="C116" s="89">
        <v>-33.856709000000002</v>
      </c>
      <c r="D116" s="89">
        <v>-25.617615000000001</v>
      </c>
      <c r="F116" s="6">
        <f t="shared" si="18"/>
        <v>4.8560277777777996</v>
      </c>
      <c r="G116" s="6">
        <f t="shared" si="16"/>
        <v>-35.649574000000001</v>
      </c>
      <c r="J116" s="89">
        <v>13582388888.889</v>
      </c>
      <c r="K116" s="89">
        <v>-35.315117000000001</v>
      </c>
      <c r="L116" s="89">
        <v>-25.357244000000001</v>
      </c>
      <c r="N116" s="6">
        <f t="shared" si="19"/>
        <v>4.8560277777777996</v>
      </c>
      <c r="O116" s="6">
        <f t="shared" si="17"/>
        <v>-34.010330000000003</v>
      </c>
    </row>
    <row r="117" spans="2:16" x14ac:dyDescent="0.25">
      <c r="B117" s="89">
        <v>13916333333.333</v>
      </c>
      <c r="C117" s="89">
        <v>-37.506118999999998</v>
      </c>
      <c r="D117" s="89">
        <v>-29.062777000000001</v>
      </c>
      <c r="F117" s="6">
        <f t="shared" si="18"/>
        <v>5.0757222222222005</v>
      </c>
      <c r="G117" s="6">
        <f t="shared" si="16"/>
        <v>-40.758102000000001</v>
      </c>
      <c r="J117" s="89">
        <v>13916333333.333</v>
      </c>
      <c r="K117" s="89">
        <v>-34.442745000000002</v>
      </c>
      <c r="L117" s="89">
        <v>-24.142769000000001</v>
      </c>
      <c r="N117" s="6">
        <f t="shared" si="19"/>
        <v>5.0757222222222005</v>
      </c>
      <c r="O117" s="6">
        <f t="shared" si="17"/>
        <v>-33.342120999999999</v>
      </c>
    </row>
    <row r="118" spans="2:16" x14ac:dyDescent="0.25">
      <c r="B118" s="89">
        <v>14250277777.778</v>
      </c>
      <c r="C118" s="89">
        <v>-39.946274000000003</v>
      </c>
      <c r="D118" s="89">
        <v>-31.319991999999999</v>
      </c>
      <c r="F118" s="6">
        <f t="shared" si="18"/>
        <v>5.2954166666667</v>
      </c>
      <c r="G118" s="6">
        <f t="shared" si="16"/>
        <v>-41.967148000000002</v>
      </c>
      <c r="J118" s="89">
        <v>14250277777.778</v>
      </c>
      <c r="K118" s="89">
        <v>-38.677269000000003</v>
      </c>
      <c r="L118" s="89">
        <v>-28.340796999999998</v>
      </c>
      <c r="N118" s="6">
        <f t="shared" si="19"/>
        <v>5.2954166666667</v>
      </c>
      <c r="O118" s="6">
        <f t="shared" si="17"/>
        <v>-34.217193999999999</v>
      </c>
    </row>
    <row r="119" spans="2:16" x14ac:dyDescent="0.25">
      <c r="B119" s="89">
        <v>14584222222.222</v>
      </c>
      <c r="C119" s="89">
        <v>-37.703648000000001</v>
      </c>
      <c r="D119" s="89">
        <v>-29.108528</v>
      </c>
      <c r="F119" s="6">
        <f t="shared" si="18"/>
        <v>5.5151111111111</v>
      </c>
      <c r="G119" s="6">
        <f t="shared" si="16"/>
        <v>-39.016044999999998</v>
      </c>
      <c r="J119" s="89">
        <v>14584222222.222</v>
      </c>
      <c r="K119" s="89">
        <v>-37.569358999999999</v>
      </c>
      <c r="L119" s="89">
        <v>-27.362943999999999</v>
      </c>
      <c r="N119" s="6">
        <f t="shared" si="19"/>
        <v>5.5151111111111</v>
      </c>
      <c r="O119" s="6">
        <f t="shared" si="17"/>
        <v>-39.727210999999997</v>
      </c>
    </row>
    <row r="120" spans="2:16" x14ac:dyDescent="0.25">
      <c r="B120" s="89">
        <v>14918166666.667</v>
      </c>
      <c r="C120" s="89">
        <v>-34.805228999999997</v>
      </c>
      <c r="D120" s="89">
        <v>-26.34149</v>
      </c>
      <c r="F120" s="6">
        <f t="shared" si="18"/>
        <v>5.7348055555556003</v>
      </c>
      <c r="G120" s="6">
        <f t="shared" si="16"/>
        <v>-37.456211000000003</v>
      </c>
      <c r="J120" s="89">
        <v>14918166666.667</v>
      </c>
      <c r="K120" s="89">
        <v>-38.756926999999997</v>
      </c>
      <c r="L120" s="89">
        <v>-28.693166999999999</v>
      </c>
      <c r="N120" s="6">
        <f t="shared" si="19"/>
        <v>5.7348055555556003</v>
      </c>
      <c r="O120" s="6">
        <f t="shared" si="17"/>
        <v>-39.622540000000001</v>
      </c>
    </row>
    <row r="121" spans="2:16" x14ac:dyDescent="0.25">
      <c r="B121" s="89">
        <v>15252111111.111</v>
      </c>
      <c r="C121" s="89">
        <v>-32.410426999999999</v>
      </c>
      <c r="D121" s="89">
        <v>-23.807703</v>
      </c>
      <c r="F121" s="6">
        <f t="shared" si="18"/>
        <v>5.9545000000000003</v>
      </c>
      <c r="G121" s="6">
        <f t="shared" si="16"/>
        <v>-39.047728999999997</v>
      </c>
      <c r="J121" s="89">
        <v>15252111111.111</v>
      </c>
      <c r="K121" s="89">
        <v>-39.330356999999999</v>
      </c>
      <c r="L121" s="89">
        <v>-29.31439</v>
      </c>
      <c r="N121" s="6">
        <f t="shared" si="19"/>
        <v>5.9545000000000003</v>
      </c>
      <c r="O121" s="6">
        <f t="shared" si="17"/>
        <v>-36.584473000000003</v>
      </c>
    </row>
    <row r="122" spans="2:16" x14ac:dyDescent="0.25">
      <c r="B122" s="89">
        <v>15586055555.556</v>
      </c>
      <c r="C122" s="89">
        <v>-29.685563999999999</v>
      </c>
      <c r="D122" s="89">
        <v>-20.628532</v>
      </c>
      <c r="F122" s="6" t="s">
        <v>21</v>
      </c>
      <c r="J122" s="89">
        <v>15586055555.556</v>
      </c>
      <c r="K122" s="89">
        <v>-36.701011999999999</v>
      </c>
      <c r="L122" s="89">
        <v>-26.759340000000002</v>
      </c>
      <c r="N122" s="6" t="s">
        <v>21</v>
      </c>
    </row>
    <row r="123" spans="2:16" x14ac:dyDescent="0.25">
      <c r="B123" s="89">
        <v>15920000000</v>
      </c>
      <c r="C123" s="89">
        <v>-27.616437999999999</v>
      </c>
      <c r="D123" s="89">
        <v>-17.357482999999998</v>
      </c>
      <c r="J123" s="89">
        <v>15920000000</v>
      </c>
      <c r="K123" s="89">
        <v>-42.498370999999999</v>
      </c>
      <c r="L123" s="89">
        <v>-32.628639</v>
      </c>
    </row>
    <row r="124" spans="2:16" x14ac:dyDescent="0.25">
      <c r="B124" s="89" t="s">
        <v>21</v>
      </c>
      <c r="J124" s="89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9" t="s">
        <v>25</v>
      </c>
      <c r="F127" s="6">
        <f t="shared" ref="F127:F145" si="22">B153/1000000000</f>
        <v>2</v>
      </c>
      <c r="G127" s="6">
        <f t="shared" si="20"/>
        <v>-66.670006000000001</v>
      </c>
      <c r="H127" s="36">
        <f>ABS(AVERAGE(G127:G145)-(H126-1)*5)</f>
        <v>65.18976678947368</v>
      </c>
      <c r="J127" s="89" t="s">
        <v>25</v>
      </c>
      <c r="N127" s="6">
        <f t="shared" ref="N127:N145" si="23">J153/1000000000</f>
        <v>2</v>
      </c>
      <c r="O127" s="6">
        <f t="shared" si="21"/>
        <v>-60.681221000000001</v>
      </c>
      <c r="P127" s="36">
        <f>ABS(AVERAGE(O127:O145)-(P126-1)*5)</f>
        <v>64.991702473684214</v>
      </c>
    </row>
    <row r="128" spans="2:16" x14ac:dyDescent="0.25">
      <c r="B128" s="89" t="s">
        <v>19</v>
      </c>
      <c r="C128" s="89" t="s">
        <v>127</v>
      </c>
      <c r="D128" s="89" t="s">
        <v>34</v>
      </c>
      <c r="F128" s="6">
        <f t="shared" si="22"/>
        <v>2.5530277777778001</v>
      </c>
      <c r="G128" s="6">
        <f t="shared" si="20"/>
        <v>-60.327576000000001</v>
      </c>
      <c r="J128" s="89" t="s">
        <v>19</v>
      </c>
      <c r="K128" s="89" t="s">
        <v>127</v>
      </c>
      <c r="L128" s="89" t="s">
        <v>34</v>
      </c>
      <c r="N128" s="6">
        <f t="shared" si="23"/>
        <v>2.5530277777778001</v>
      </c>
      <c r="O128" s="6">
        <f t="shared" si="21"/>
        <v>-51.648601999999997</v>
      </c>
    </row>
    <row r="129" spans="2:15" x14ac:dyDescent="0.25">
      <c r="B129" s="89">
        <v>2000000000</v>
      </c>
      <c r="C129" s="89">
        <v>-56.963520000000003</v>
      </c>
      <c r="D129" s="89">
        <v>-49.140045000000001</v>
      </c>
      <c r="F129" s="6">
        <f t="shared" si="22"/>
        <v>3.1060555555556002</v>
      </c>
      <c r="G129" s="6">
        <f t="shared" si="20"/>
        <v>-55.989555000000003</v>
      </c>
      <c r="J129" s="89">
        <v>2000000000</v>
      </c>
      <c r="K129" s="89">
        <v>-59.624831999999998</v>
      </c>
      <c r="L129" s="89">
        <v>-48.723968999999997</v>
      </c>
      <c r="N129" s="6">
        <f t="shared" si="23"/>
        <v>3.1060555555556002</v>
      </c>
      <c r="O129" s="6">
        <f t="shared" si="21"/>
        <v>-55.139842999999999</v>
      </c>
    </row>
    <row r="130" spans="2:15" x14ac:dyDescent="0.25">
      <c r="B130" s="89">
        <v>2219694444.4443998</v>
      </c>
      <c r="C130" s="89">
        <v>-57.866871000000003</v>
      </c>
      <c r="D130" s="89">
        <v>-50.629157999999997</v>
      </c>
      <c r="F130" s="6">
        <f t="shared" si="22"/>
        <v>3.6590833333332999</v>
      </c>
      <c r="G130" s="6">
        <f t="shared" si="20"/>
        <v>-58.807369000000001</v>
      </c>
      <c r="J130" s="89">
        <v>2219694444.4443998</v>
      </c>
      <c r="K130" s="89">
        <v>-59.102238</v>
      </c>
      <c r="L130" s="89">
        <v>-51.303412999999999</v>
      </c>
      <c r="N130" s="6">
        <f t="shared" si="23"/>
        <v>3.6590833333332999</v>
      </c>
      <c r="O130" s="6">
        <f t="shared" si="21"/>
        <v>-66.747542999999993</v>
      </c>
    </row>
    <row r="131" spans="2:15" x14ac:dyDescent="0.25">
      <c r="B131" s="89">
        <v>2439388888.8888998</v>
      </c>
      <c r="C131" s="89">
        <v>-64.537659000000005</v>
      </c>
      <c r="D131" s="89">
        <v>-56.744610000000002</v>
      </c>
      <c r="F131" s="6">
        <f t="shared" si="22"/>
        <v>4.2121111111111</v>
      </c>
      <c r="G131" s="6">
        <f t="shared" si="20"/>
        <v>-59.258308</v>
      </c>
      <c r="J131" s="89">
        <v>2439388888.8888998</v>
      </c>
      <c r="K131" s="89">
        <v>-61.640171000000002</v>
      </c>
      <c r="L131" s="89">
        <v>-54.082436000000001</v>
      </c>
      <c r="N131" s="6">
        <f t="shared" si="23"/>
        <v>4.2121111111111</v>
      </c>
      <c r="O131" s="6">
        <f t="shared" si="21"/>
        <v>-65.770911999999996</v>
      </c>
    </row>
    <row r="132" spans="2:15" x14ac:dyDescent="0.25">
      <c r="B132" s="89">
        <v>2659083333.3333001</v>
      </c>
      <c r="C132" s="89">
        <v>-64.239731000000006</v>
      </c>
      <c r="D132" s="89">
        <v>-56.384777</v>
      </c>
      <c r="F132" s="6">
        <f t="shared" si="22"/>
        <v>4.7651388888888997</v>
      </c>
      <c r="G132" s="6">
        <f t="shared" si="20"/>
        <v>-62.943874000000001</v>
      </c>
      <c r="J132" s="89">
        <v>2659083333.3333001</v>
      </c>
      <c r="K132" s="89">
        <v>-63.260254000000003</v>
      </c>
      <c r="L132" s="89">
        <v>-55.35474</v>
      </c>
      <c r="N132" s="6">
        <f t="shared" si="23"/>
        <v>4.7651388888888997</v>
      </c>
      <c r="O132" s="6">
        <f t="shared" si="21"/>
        <v>-68.201865999999995</v>
      </c>
    </row>
    <row r="133" spans="2:15" x14ac:dyDescent="0.25">
      <c r="B133" s="89">
        <v>2878777777.7778001</v>
      </c>
      <c r="C133" s="89">
        <v>-64.005814000000001</v>
      </c>
      <c r="D133" s="89">
        <v>-56.524512999999999</v>
      </c>
      <c r="F133" s="6">
        <f t="shared" si="22"/>
        <v>5.3181666666667002</v>
      </c>
      <c r="G133" s="6">
        <f t="shared" si="20"/>
        <v>-63.582275000000003</v>
      </c>
      <c r="J133" s="89">
        <v>2878777777.7778001</v>
      </c>
      <c r="K133" s="89">
        <v>-64.215416000000005</v>
      </c>
      <c r="L133" s="89">
        <v>-55.810828999999998</v>
      </c>
      <c r="N133" s="6">
        <f t="shared" si="23"/>
        <v>5.3181666666667002</v>
      </c>
      <c r="O133" s="6">
        <f t="shared" si="21"/>
        <v>-60.783009</v>
      </c>
    </row>
    <row r="134" spans="2:15" x14ac:dyDescent="0.25">
      <c r="B134" s="89">
        <v>3098472222.2221999</v>
      </c>
      <c r="C134" s="89">
        <v>-54.950989</v>
      </c>
      <c r="D134" s="89">
        <v>-47.362682</v>
      </c>
      <c r="F134" s="6">
        <f t="shared" si="22"/>
        <v>5.8711944444443995</v>
      </c>
      <c r="G134" s="6">
        <f t="shared" si="20"/>
        <v>-61.799225</v>
      </c>
      <c r="J134" s="89">
        <v>3098472222.2221999</v>
      </c>
      <c r="K134" s="89">
        <v>-61.060870999999999</v>
      </c>
      <c r="L134" s="89">
        <v>-52.583069000000002</v>
      </c>
      <c r="N134" s="6">
        <f t="shared" si="23"/>
        <v>5.8711944444443995</v>
      </c>
      <c r="O134" s="6">
        <f t="shared" si="21"/>
        <v>-61.357658000000001</v>
      </c>
    </row>
    <row r="135" spans="2:15" x14ac:dyDescent="0.25">
      <c r="B135" s="89">
        <v>3318166666.6666999</v>
      </c>
      <c r="C135" s="89">
        <v>-55.594402000000002</v>
      </c>
      <c r="D135" s="89">
        <v>-47.94614</v>
      </c>
      <c r="F135" s="6">
        <f t="shared" si="22"/>
        <v>6.4242222222222001</v>
      </c>
      <c r="G135" s="6">
        <f t="shared" si="20"/>
        <v>-61.07555</v>
      </c>
      <c r="J135" s="89">
        <v>3318166666.6666999</v>
      </c>
      <c r="K135" s="89">
        <v>-55.195160000000001</v>
      </c>
      <c r="L135" s="89">
        <v>-46.417427000000004</v>
      </c>
      <c r="N135" s="6">
        <f t="shared" si="23"/>
        <v>6.4242222222222001</v>
      </c>
      <c r="O135" s="6">
        <f t="shared" si="21"/>
        <v>-63.285080000000001</v>
      </c>
    </row>
    <row r="136" spans="2:15" x14ac:dyDescent="0.25">
      <c r="B136" s="89">
        <v>3537861111.1111002</v>
      </c>
      <c r="C136" s="89">
        <v>-57.296107999999997</v>
      </c>
      <c r="D136" s="89">
        <v>-49.505875000000003</v>
      </c>
      <c r="F136" s="6">
        <f t="shared" si="22"/>
        <v>6.9772499999999997</v>
      </c>
      <c r="G136" s="6">
        <f t="shared" si="20"/>
        <v>-63.726523999999998</v>
      </c>
      <c r="J136" s="89">
        <v>3537861111.1111002</v>
      </c>
      <c r="K136" s="89">
        <v>-59.248356000000001</v>
      </c>
      <c r="L136" s="89">
        <v>-50.000675000000001</v>
      </c>
      <c r="N136" s="6">
        <f t="shared" si="23"/>
        <v>6.9772499999999997</v>
      </c>
      <c r="O136" s="6">
        <f t="shared" si="21"/>
        <v>-61.969906000000002</v>
      </c>
    </row>
    <row r="137" spans="2:15" x14ac:dyDescent="0.25">
      <c r="B137" s="89">
        <v>3757555555.5556002</v>
      </c>
      <c r="C137" s="89">
        <v>-69.926552000000001</v>
      </c>
      <c r="D137" s="89">
        <v>-62.011265000000002</v>
      </c>
      <c r="F137" s="6">
        <f t="shared" si="22"/>
        <v>7.5302777777777994</v>
      </c>
      <c r="G137" s="6">
        <f t="shared" si="20"/>
        <v>-61.487011000000003</v>
      </c>
      <c r="J137" s="89">
        <v>3757555555.5556002</v>
      </c>
      <c r="K137" s="89">
        <v>-55.992058</v>
      </c>
      <c r="L137" s="89">
        <v>-46.341244000000003</v>
      </c>
      <c r="N137" s="6">
        <f t="shared" si="23"/>
        <v>7.5302777777777994</v>
      </c>
      <c r="O137" s="6">
        <f t="shared" si="21"/>
        <v>-61.785274999999999</v>
      </c>
    </row>
    <row r="138" spans="2:15" x14ac:dyDescent="0.25">
      <c r="B138" s="89">
        <v>3977250000</v>
      </c>
      <c r="C138" s="89">
        <v>-52.767024999999997</v>
      </c>
      <c r="D138" s="89">
        <v>-44.586159000000002</v>
      </c>
      <c r="F138" s="6">
        <f t="shared" si="22"/>
        <v>8.0833055555556008</v>
      </c>
      <c r="G138" s="6">
        <f t="shared" si="20"/>
        <v>-62.289768000000002</v>
      </c>
      <c r="J138" s="89">
        <v>3977250000</v>
      </c>
      <c r="K138" s="89">
        <v>-56.527743999999998</v>
      </c>
      <c r="L138" s="89">
        <v>-46.599102000000002</v>
      </c>
      <c r="N138" s="6">
        <f t="shared" si="23"/>
        <v>8.0833055555556008</v>
      </c>
      <c r="O138" s="6">
        <f t="shared" si="21"/>
        <v>-60.719783999999997</v>
      </c>
    </row>
    <row r="139" spans="2:15" x14ac:dyDescent="0.25">
      <c r="B139" s="89">
        <v>4196944444.4443998</v>
      </c>
      <c r="C139" s="89">
        <v>-47.660957000000003</v>
      </c>
      <c r="D139" s="89">
        <v>-39.259064000000002</v>
      </c>
      <c r="F139" s="6">
        <f t="shared" si="22"/>
        <v>8.6363333333332992</v>
      </c>
      <c r="G139" s="6">
        <f t="shared" si="20"/>
        <v>-60.864230999999997</v>
      </c>
      <c r="J139" s="89">
        <v>4196944444.4443998</v>
      </c>
      <c r="K139" s="89">
        <v>-54.69603</v>
      </c>
      <c r="L139" s="89">
        <v>-44.547728999999997</v>
      </c>
      <c r="N139" s="6">
        <f t="shared" si="23"/>
        <v>8.6363333333332992</v>
      </c>
      <c r="O139" s="6">
        <f t="shared" si="21"/>
        <v>-63.131003999999997</v>
      </c>
    </row>
    <row r="140" spans="2:15" x14ac:dyDescent="0.25">
      <c r="B140" s="89">
        <v>4416638888.8888998</v>
      </c>
      <c r="C140" s="89">
        <v>-44.585976000000002</v>
      </c>
      <c r="D140" s="89">
        <v>-36.346882000000001</v>
      </c>
      <c r="F140" s="6">
        <f t="shared" si="22"/>
        <v>9.1893611111110989</v>
      </c>
      <c r="G140" s="6">
        <f t="shared" si="20"/>
        <v>-61.527912000000001</v>
      </c>
      <c r="J140" s="89">
        <v>4416638888.8888998</v>
      </c>
      <c r="K140" s="89">
        <v>-51.900326</v>
      </c>
      <c r="L140" s="89">
        <v>-41.942450999999998</v>
      </c>
      <c r="N140" s="6">
        <f t="shared" si="23"/>
        <v>9.1893611111110989</v>
      </c>
      <c r="O140" s="6">
        <f t="shared" si="21"/>
        <v>-63.402701999999998</v>
      </c>
    </row>
    <row r="141" spans="2:15" x14ac:dyDescent="0.25">
      <c r="B141" s="89">
        <v>4636333333.3332996</v>
      </c>
      <c r="C141" s="89">
        <v>-43.780208999999999</v>
      </c>
      <c r="D141" s="89">
        <v>-35.336868000000003</v>
      </c>
      <c r="F141" s="6">
        <f t="shared" si="22"/>
        <v>9.7423888888889003</v>
      </c>
      <c r="G141" s="6">
        <f t="shared" si="20"/>
        <v>-56.631996000000001</v>
      </c>
      <c r="J141" s="89">
        <v>4636333333.3332996</v>
      </c>
      <c r="K141" s="89">
        <v>-49.476551000000001</v>
      </c>
      <c r="L141" s="89">
        <v>-39.176575</v>
      </c>
      <c r="N141" s="6">
        <f t="shared" si="23"/>
        <v>9.7423888888889003</v>
      </c>
      <c r="O141" s="6">
        <f t="shared" si="21"/>
        <v>-57.861587999999998</v>
      </c>
    </row>
    <row r="142" spans="2:15" x14ac:dyDescent="0.25">
      <c r="B142" s="89">
        <v>4856027777.7777996</v>
      </c>
      <c r="C142" s="89">
        <v>-44.275852</v>
      </c>
      <c r="D142" s="89">
        <v>-35.649574000000001</v>
      </c>
      <c r="F142" s="6">
        <f t="shared" si="22"/>
        <v>10.295416666667</v>
      </c>
      <c r="G142" s="6">
        <f t="shared" si="20"/>
        <v>-59.250033999999999</v>
      </c>
      <c r="J142" s="89">
        <v>4856027777.7777996</v>
      </c>
      <c r="K142" s="89">
        <v>-44.346801999999997</v>
      </c>
      <c r="L142" s="89">
        <v>-34.010330000000003</v>
      </c>
      <c r="N142" s="6">
        <f t="shared" si="23"/>
        <v>10.295416666667</v>
      </c>
      <c r="O142" s="6">
        <f t="shared" si="21"/>
        <v>-58.862011000000003</v>
      </c>
    </row>
    <row r="143" spans="2:15" x14ac:dyDescent="0.25">
      <c r="B143" s="89">
        <v>5075722222.2222004</v>
      </c>
      <c r="C143" s="89">
        <v>-49.353222000000002</v>
      </c>
      <c r="D143" s="89">
        <v>-40.758102000000001</v>
      </c>
      <c r="F143" s="6">
        <f t="shared" si="22"/>
        <v>10.848444444444</v>
      </c>
      <c r="G143" s="6">
        <f t="shared" si="20"/>
        <v>-56.726649999999999</v>
      </c>
      <c r="J143" s="89">
        <v>5075722222.2222004</v>
      </c>
      <c r="K143" s="89">
        <v>-43.548538000000001</v>
      </c>
      <c r="L143" s="89">
        <v>-33.342120999999999</v>
      </c>
      <c r="N143" s="6">
        <f t="shared" si="23"/>
        <v>10.848444444444</v>
      </c>
      <c r="O143" s="6">
        <f t="shared" si="21"/>
        <v>-54.302520999999999</v>
      </c>
    </row>
    <row r="144" spans="2:15" x14ac:dyDescent="0.25">
      <c r="B144" s="89">
        <v>5295416666.6667004</v>
      </c>
      <c r="C144" s="89">
        <v>-50.430889000000001</v>
      </c>
      <c r="D144" s="89">
        <v>-41.967148000000002</v>
      </c>
      <c r="F144" s="6">
        <f t="shared" si="22"/>
        <v>11.401472222222001</v>
      </c>
      <c r="G144" s="6">
        <f t="shared" si="20"/>
        <v>-57.368716999999997</v>
      </c>
      <c r="J144" s="89">
        <v>5295416666.6667004</v>
      </c>
      <c r="K144" s="89">
        <v>-44.280956000000003</v>
      </c>
      <c r="L144" s="89">
        <v>-34.217193999999999</v>
      </c>
      <c r="N144" s="6">
        <f t="shared" si="23"/>
        <v>11.401472222222001</v>
      </c>
      <c r="O144" s="6">
        <f t="shared" si="21"/>
        <v>-52.462184999999998</v>
      </c>
    </row>
    <row r="145" spans="2:16" x14ac:dyDescent="0.25">
      <c r="B145" s="89">
        <v>5515111111.1111002</v>
      </c>
      <c r="C145" s="89">
        <v>-47.618766999999998</v>
      </c>
      <c r="D145" s="89">
        <v>-39.016044999999998</v>
      </c>
      <c r="F145" s="6">
        <f t="shared" si="22"/>
        <v>11.954499999999999</v>
      </c>
      <c r="G145" s="6">
        <f t="shared" si="20"/>
        <v>-53.278987999999998</v>
      </c>
      <c r="J145" s="89">
        <v>5515111111.1111002</v>
      </c>
      <c r="K145" s="89">
        <v>-49.743178999999998</v>
      </c>
      <c r="L145" s="89">
        <v>-39.727210999999997</v>
      </c>
      <c r="N145" s="6">
        <f t="shared" si="23"/>
        <v>11.954499999999999</v>
      </c>
      <c r="O145" s="6">
        <f t="shared" si="21"/>
        <v>-51.729636999999997</v>
      </c>
    </row>
    <row r="146" spans="2:16" x14ac:dyDescent="0.25">
      <c r="B146" s="89">
        <v>5734805555.5556002</v>
      </c>
      <c r="C146" s="89">
        <v>-46.513241000000001</v>
      </c>
      <c r="D146" s="89">
        <v>-37.456211000000003</v>
      </c>
      <c r="F146" s="6" t="s">
        <v>21</v>
      </c>
      <c r="J146" s="89">
        <v>5734805555.5556002</v>
      </c>
      <c r="K146" s="89">
        <v>-49.564208999999998</v>
      </c>
      <c r="L146" s="89">
        <v>-39.622540000000001</v>
      </c>
      <c r="N146" s="6" t="s">
        <v>21</v>
      </c>
    </row>
    <row r="147" spans="2:16" x14ac:dyDescent="0.25">
      <c r="B147" s="89">
        <v>5954500000</v>
      </c>
      <c r="C147" s="89">
        <v>-49.306683</v>
      </c>
      <c r="D147" s="89">
        <v>-39.047728999999997</v>
      </c>
      <c r="J147" s="89">
        <v>5954500000</v>
      </c>
      <c r="K147" s="89">
        <v>-46.454208000000001</v>
      </c>
      <c r="L147" s="89">
        <v>-36.584473000000003</v>
      </c>
    </row>
    <row r="148" spans="2:16" x14ac:dyDescent="0.25">
      <c r="B148" s="89" t="s">
        <v>21</v>
      </c>
      <c r="J148" s="89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9" t="s">
        <v>35</v>
      </c>
      <c r="F151" s="6">
        <f t="shared" ref="F151:F169" si="26">B177/1000000000</f>
        <v>2.9544999999999999</v>
      </c>
      <c r="G151" s="6">
        <f t="shared" si="24"/>
        <v>-38.873257000000002</v>
      </c>
      <c r="H151" s="36">
        <f>ABS(AVERAGE(G151:G169)-(H150-1)*5)</f>
        <v>62.375396210526311</v>
      </c>
      <c r="J151" s="89" t="s">
        <v>35</v>
      </c>
      <c r="N151" s="6">
        <f t="shared" ref="N151:N169" si="27">J177/1000000000</f>
        <v>2.9544999999999999</v>
      </c>
      <c r="O151" s="6">
        <f t="shared" si="25"/>
        <v>-36.092190000000002</v>
      </c>
      <c r="P151" s="36">
        <f>ABS(AVERAGE(O151:O169)-(P150-1)*5)</f>
        <v>60.684565789473687</v>
      </c>
    </row>
    <row r="152" spans="2:16" x14ac:dyDescent="0.25">
      <c r="B152" s="89" t="s">
        <v>19</v>
      </c>
      <c r="C152" s="89" t="s">
        <v>114</v>
      </c>
      <c r="D152" s="89" t="s">
        <v>36</v>
      </c>
      <c r="F152" s="6">
        <f t="shared" si="26"/>
        <v>3.4570277777778</v>
      </c>
      <c r="G152" s="6">
        <f t="shared" si="24"/>
        <v>-51.774600999999997</v>
      </c>
      <c r="J152" s="89" t="s">
        <v>19</v>
      </c>
      <c r="K152" s="89" t="s">
        <v>114</v>
      </c>
      <c r="L152" s="89" t="s">
        <v>36</v>
      </c>
      <c r="N152" s="6">
        <f t="shared" si="27"/>
        <v>3.4570277777778</v>
      </c>
      <c r="O152" s="6">
        <f t="shared" si="25"/>
        <v>-39.933712</v>
      </c>
    </row>
    <row r="153" spans="2:16" x14ac:dyDescent="0.25">
      <c r="B153" s="89">
        <v>2000000000</v>
      </c>
      <c r="C153" s="89">
        <v>-74.493483999999995</v>
      </c>
      <c r="D153" s="89">
        <v>-66.670006000000001</v>
      </c>
      <c r="F153" s="6">
        <f t="shared" si="26"/>
        <v>3.9595555555556001</v>
      </c>
      <c r="G153" s="6">
        <f t="shared" si="24"/>
        <v>-60.527031000000001</v>
      </c>
      <c r="J153" s="89">
        <v>2000000000</v>
      </c>
      <c r="K153" s="89">
        <v>-71.582085000000006</v>
      </c>
      <c r="L153" s="89">
        <v>-60.681221000000001</v>
      </c>
      <c r="N153" s="6">
        <f t="shared" si="27"/>
        <v>3.9595555555556001</v>
      </c>
      <c r="O153" s="6">
        <f t="shared" si="25"/>
        <v>-46.442345000000003</v>
      </c>
    </row>
    <row r="154" spans="2:16" x14ac:dyDescent="0.25">
      <c r="B154" s="89">
        <v>2553027777.7778001</v>
      </c>
      <c r="C154" s="89">
        <v>-67.565285000000003</v>
      </c>
      <c r="D154" s="89">
        <v>-60.327576000000001</v>
      </c>
      <c r="F154" s="6">
        <f t="shared" si="26"/>
        <v>4.4620833333332994</v>
      </c>
      <c r="G154" s="6">
        <f t="shared" si="24"/>
        <v>-52.984104000000002</v>
      </c>
      <c r="J154" s="89">
        <v>2553027777.7778001</v>
      </c>
      <c r="K154" s="89">
        <v>-59.447426</v>
      </c>
      <c r="L154" s="89">
        <v>-51.648601999999997</v>
      </c>
      <c r="N154" s="6">
        <f t="shared" si="27"/>
        <v>4.4620833333332994</v>
      </c>
      <c r="O154" s="6">
        <f t="shared" si="25"/>
        <v>-54.684646999999998</v>
      </c>
    </row>
    <row r="155" spans="2:16" x14ac:dyDescent="0.25">
      <c r="B155" s="89">
        <v>3106055555.5556002</v>
      </c>
      <c r="C155" s="89">
        <v>-63.782603999999999</v>
      </c>
      <c r="D155" s="89">
        <v>-55.989555000000003</v>
      </c>
      <c r="F155" s="6">
        <f t="shared" si="26"/>
        <v>4.9646111111111004</v>
      </c>
      <c r="G155" s="6">
        <f t="shared" si="24"/>
        <v>-54.316692000000003</v>
      </c>
      <c r="J155" s="89">
        <v>3106055555.5556002</v>
      </c>
      <c r="K155" s="89">
        <v>-62.697578</v>
      </c>
      <c r="L155" s="89">
        <v>-55.139842999999999</v>
      </c>
      <c r="N155" s="6">
        <f t="shared" si="27"/>
        <v>4.9646111111111004</v>
      </c>
      <c r="O155" s="6">
        <f t="shared" si="25"/>
        <v>-54.591518000000001</v>
      </c>
    </row>
    <row r="156" spans="2:16" x14ac:dyDescent="0.25">
      <c r="B156" s="89">
        <v>3659083333.3333001</v>
      </c>
      <c r="C156" s="89">
        <v>-66.662323000000001</v>
      </c>
      <c r="D156" s="89">
        <v>-58.807369000000001</v>
      </c>
      <c r="F156" s="6">
        <f t="shared" si="26"/>
        <v>5.4671388888888997</v>
      </c>
      <c r="G156" s="6">
        <f t="shared" si="24"/>
        <v>-50.459820000000001</v>
      </c>
      <c r="J156" s="89">
        <v>3659083333.3333001</v>
      </c>
      <c r="K156" s="89">
        <v>-74.653053</v>
      </c>
      <c r="L156" s="89">
        <v>-66.747542999999993</v>
      </c>
      <c r="N156" s="6">
        <f t="shared" si="27"/>
        <v>5.4671388888888997</v>
      </c>
      <c r="O156" s="6">
        <f t="shared" si="25"/>
        <v>-60.345478</v>
      </c>
    </row>
    <row r="157" spans="2:16" x14ac:dyDescent="0.25">
      <c r="B157" s="89">
        <v>4212111111.1111002</v>
      </c>
      <c r="C157" s="89">
        <v>-66.739609000000002</v>
      </c>
      <c r="D157" s="89">
        <v>-59.258308</v>
      </c>
      <c r="F157" s="6">
        <f t="shared" si="26"/>
        <v>5.9696666666667006</v>
      </c>
      <c r="G157" s="6">
        <f t="shared" si="24"/>
        <v>-54.206668999999998</v>
      </c>
      <c r="J157" s="89">
        <v>4212111111.1111002</v>
      </c>
      <c r="K157" s="89">
        <v>-74.175499000000002</v>
      </c>
      <c r="L157" s="89">
        <v>-65.770911999999996</v>
      </c>
      <c r="N157" s="6">
        <f t="shared" si="27"/>
        <v>5.9696666666667006</v>
      </c>
      <c r="O157" s="6">
        <f t="shared" si="25"/>
        <v>-59.547069999999998</v>
      </c>
    </row>
    <row r="158" spans="2:16" x14ac:dyDescent="0.25">
      <c r="B158" s="89">
        <v>4765138888.8888998</v>
      </c>
      <c r="C158" s="89">
        <v>-70.532180999999994</v>
      </c>
      <c r="D158" s="89">
        <v>-62.943874000000001</v>
      </c>
      <c r="F158" s="6">
        <f t="shared" si="26"/>
        <v>6.4721944444443995</v>
      </c>
      <c r="G158" s="6">
        <f t="shared" si="24"/>
        <v>-71.691153999999997</v>
      </c>
      <c r="J158" s="89">
        <v>4765138888.8888998</v>
      </c>
      <c r="K158" s="89">
        <v>-76.679671999999997</v>
      </c>
      <c r="L158" s="89">
        <v>-68.201865999999995</v>
      </c>
      <c r="N158" s="6">
        <f t="shared" si="27"/>
        <v>6.4721944444443995</v>
      </c>
      <c r="O158" s="6">
        <f t="shared" si="25"/>
        <v>-61.437671999999999</v>
      </c>
    </row>
    <row r="159" spans="2:16" x14ac:dyDescent="0.25">
      <c r="B159" s="89">
        <v>5318166666.6667004</v>
      </c>
      <c r="C159" s="89">
        <v>-71.230536999999998</v>
      </c>
      <c r="D159" s="89">
        <v>-63.582275000000003</v>
      </c>
      <c r="F159" s="6">
        <f t="shared" si="26"/>
        <v>6.9747222222222005</v>
      </c>
      <c r="G159" s="6">
        <f t="shared" si="24"/>
        <v>-54.041564999999999</v>
      </c>
      <c r="J159" s="89">
        <v>5318166666.6667004</v>
      </c>
      <c r="K159" s="89">
        <v>-69.560744999999997</v>
      </c>
      <c r="L159" s="89">
        <v>-60.783009</v>
      </c>
      <c r="N159" s="6">
        <f t="shared" si="27"/>
        <v>6.9747222222222005</v>
      </c>
      <c r="O159" s="6">
        <f t="shared" si="25"/>
        <v>-75.345009000000005</v>
      </c>
    </row>
    <row r="160" spans="2:16" x14ac:dyDescent="0.25">
      <c r="B160" s="89">
        <v>5871194444.4443998</v>
      </c>
      <c r="C160" s="89">
        <v>-69.589455000000001</v>
      </c>
      <c r="D160" s="89">
        <v>-61.799225</v>
      </c>
      <c r="F160" s="6">
        <f t="shared" si="26"/>
        <v>7.4772499999999997</v>
      </c>
      <c r="G160" s="6">
        <f t="shared" si="24"/>
        <v>-55.174343</v>
      </c>
      <c r="J160" s="89">
        <v>5871194444.4443998</v>
      </c>
      <c r="K160" s="89">
        <v>-70.605339000000001</v>
      </c>
      <c r="L160" s="89">
        <v>-61.357658000000001</v>
      </c>
      <c r="N160" s="6">
        <f t="shared" si="27"/>
        <v>7.4772499999999997</v>
      </c>
      <c r="O160" s="6">
        <f t="shared" si="25"/>
        <v>-65.564926</v>
      </c>
    </row>
    <row r="161" spans="2:16" x14ac:dyDescent="0.25">
      <c r="B161" s="89">
        <v>6424222222.2222004</v>
      </c>
      <c r="C161" s="89">
        <v>-68.990836999999999</v>
      </c>
      <c r="D161" s="89">
        <v>-61.07555</v>
      </c>
      <c r="F161" s="6">
        <f t="shared" si="26"/>
        <v>7.9797777777777998</v>
      </c>
      <c r="G161" s="6">
        <f t="shared" si="24"/>
        <v>-52.573895</v>
      </c>
      <c r="J161" s="89">
        <v>6424222222.2222004</v>
      </c>
      <c r="K161" s="89">
        <v>-72.935897999999995</v>
      </c>
      <c r="L161" s="89">
        <v>-63.285080000000001</v>
      </c>
      <c r="N161" s="6">
        <f t="shared" si="27"/>
        <v>7.9797777777777998</v>
      </c>
      <c r="O161" s="6">
        <f t="shared" si="25"/>
        <v>-59.892471</v>
      </c>
    </row>
    <row r="162" spans="2:16" x14ac:dyDescent="0.25">
      <c r="B162" s="89">
        <v>6977250000</v>
      </c>
      <c r="C162" s="89">
        <v>-71.907387</v>
      </c>
      <c r="D162" s="89">
        <v>-63.726523999999998</v>
      </c>
      <c r="F162" s="6">
        <f t="shared" si="26"/>
        <v>8.4823055555556</v>
      </c>
      <c r="G162" s="6">
        <f t="shared" si="24"/>
        <v>-52.186508000000003</v>
      </c>
      <c r="J162" s="89">
        <v>6977250000</v>
      </c>
      <c r="K162" s="89">
        <v>-71.898544000000001</v>
      </c>
      <c r="L162" s="89">
        <v>-61.969906000000002</v>
      </c>
      <c r="N162" s="6">
        <f t="shared" si="27"/>
        <v>8.4823055555556</v>
      </c>
      <c r="O162" s="6">
        <f t="shared" si="25"/>
        <v>-57.320388999999999</v>
      </c>
    </row>
    <row r="163" spans="2:16" x14ac:dyDescent="0.25">
      <c r="B163" s="89">
        <v>7530277777.7777996</v>
      </c>
      <c r="C163" s="89">
        <v>-69.888901000000004</v>
      </c>
      <c r="D163" s="89">
        <v>-61.487011000000003</v>
      </c>
      <c r="F163" s="6">
        <f t="shared" si="26"/>
        <v>8.9848333333332988</v>
      </c>
      <c r="G163" s="6">
        <f t="shared" si="24"/>
        <v>-64.097770999999995</v>
      </c>
      <c r="J163" s="89">
        <v>7530277777.7777996</v>
      </c>
      <c r="K163" s="89">
        <v>-71.933571000000001</v>
      </c>
      <c r="L163" s="89">
        <v>-61.785274999999999</v>
      </c>
      <c r="N163" s="6">
        <f t="shared" si="27"/>
        <v>8.9848333333332988</v>
      </c>
      <c r="O163" s="6">
        <f t="shared" si="25"/>
        <v>-63.082661000000002</v>
      </c>
    </row>
    <row r="164" spans="2:16" x14ac:dyDescent="0.25">
      <c r="B164" s="89">
        <v>8083305555.5556002</v>
      </c>
      <c r="C164" s="89">
        <v>-70.528862000000004</v>
      </c>
      <c r="D164" s="89">
        <v>-62.289768000000002</v>
      </c>
      <c r="F164" s="6">
        <f t="shared" si="26"/>
        <v>9.4873611111110989</v>
      </c>
      <c r="G164" s="6">
        <f t="shared" si="24"/>
        <v>-76.396309000000002</v>
      </c>
      <c r="J164" s="89">
        <v>8083305555.5556002</v>
      </c>
      <c r="K164" s="89">
        <v>-70.677657999999994</v>
      </c>
      <c r="L164" s="89">
        <v>-60.719783999999997</v>
      </c>
      <c r="N164" s="6">
        <f t="shared" si="27"/>
        <v>9.4873611111110989</v>
      </c>
      <c r="O164" s="6">
        <f t="shared" si="25"/>
        <v>-53.410767</v>
      </c>
    </row>
    <row r="165" spans="2:16" x14ac:dyDescent="0.25">
      <c r="B165" s="89">
        <v>8636333333.3332996</v>
      </c>
      <c r="C165" s="89">
        <v>-69.307579000000004</v>
      </c>
      <c r="D165" s="89">
        <v>-60.864230999999997</v>
      </c>
      <c r="F165" s="6">
        <f t="shared" si="26"/>
        <v>9.9898888888889008</v>
      </c>
      <c r="G165" s="6">
        <f t="shared" si="24"/>
        <v>-61.723553000000003</v>
      </c>
      <c r="J165" s="89">
        <v>8636333333.3332996</v>
      </c>
      <c r="K165" s="89">
        <v>-73.430983999999995</v>
      </c>
      <c r="L165" s="89">
        <v>-63.131003999999997</v>
      </c>
      <c r="N165" s="6">
        <f t="shared" si="27"/>
        <v>9.9898888888889008</v>
      </c>
      <c r="O165" s="6">
        <f t="shared" si="25"/>
        <v>-56.876418999999999</v>
      </c>
    </row>
    <row r="166" spans="2:16" x14ac:dyDescent="0.25">
      <c r="B166" s="89">
        <v>9189361111.1110992</v>
      </c>
      <c r="C166" s="89">
        <v>-70.15419</v>
      </c>
      <c r="D166" s="89">
        <v>-61.527912000000001</v>
      </c>
      <c r="F166" s="6">
        <f t="shared" si="26"/>
        <v>10.492416666666999</v>
      </c>
      <c r="G166" s="6">
        <f t="shared" si="24"/>
        <v>-52.493290000000002</v>
      </c>
      <c r="J166" s="89">
        <v>9189361111.1110992</v>
      </c>
      <c r="K166" s="89">
        <v>-73.739174000000006</v>
      </c>
      <c r="L166" s="89">
        <v>-63.402701999999998</v>
      </c>
      <c r="N166" s="6">
        <f t="shared" si="27"/>
        <v>10.492416666666999</v>
      </c>
      <c r="O166" s="6">
        <f t="shared" si="25"/>
        <v>-57.007420000000003</v>
      </c>
    </row>
    <row r="167" spans="2:16" x14ac:dyDescent="0.25">
      <c r="B167" s="89">
        <v>9742388888.8889008</v>
      </c>
      <c r="C167" s="89">
        <v>-65.227119000000002</v>
      </c>
      <c r="D167" s="89">
        <v>-56.631996000000001</v>
      </c>
      <c r="F167" s="6">
        <f t="shared" si="26"/>
        <v>10.994944444444</v>
      </c>
      <c r="G167" s="6">
        <f t="shared" si="24"/>
        <v>-53.563060999999998</v>
      </c>
      <c r="J167" s="89">
        <v>9742388888.8889008</v>
      </c>
      <c r="K167" s="89">
        <v>-68.068000999999995</v>
      </c>
      <c r="L167" s="89">
        <v>-57.861587999999998</v>
      </c>
      <c r="N167" s="6">
        <f t="shared" si="27"/>
        <v>10.994944444444</v>
      </c>
      <c r="O167" s="6">
        <f t="shared" si="25"/>
        <v>-52.150348999999999</v>
      </c>
    </row>
    <row r="168" spans="2:16" x14ac:dyDescent="0.25">
      <c r="B168" s="89">
        <v>10295416666.667</v>
      </c>
      <c r="C168" s="89">
        <v>-67.713775999999996</v>
      </c>
      <c r="D168" s="89">
        <v>-59.250033999999999</v>
      </c>
      <c r="F168" s="6">
        <f t="shared" si="26"/>
        <v>11.497472222222001</v>
      </c>
      <c r="G168" s="6">
        <f t="shared" si="24"/>
        <v>-73.508483999999996</v>
      </c>
      <c r="J168" s="89">
        <v>10295416666.667</v>
      </c>
      <c r="K168" s="89">
        <v>-68.925774000000004</v>
      </c>
      <c r="L168" s="89">
        <v>-58.862011000000003</v>
      </c>
      <c r="N168" s="6">
        <f t="shared" si="27"/>
        <v>11.497472222222001</v>
      </c>
      <c r="O168" s="6">
        <f t="shared" si="25"/>
        <v>-50.481051999999998</v>
      </c>
    </row>
    <row r="169" spans="2:16" x14ac:dyDescent="0.25">
      <c r="B169" s="89">
        <v>10848444444.444</v>
      </c>
      <c r="C169" s="89">
        <v>-65.329375999999996</v>
      </c>
      <c r="D169" s="89">
        <v>-56.726649999999999</v>
      </c>
      <c r="F169" s="6">
        <f t="shared" si="26"/>
        <v>12</v>
      </c>
      <c r="G169" s="6">
        <f t="shared" si="24"/>
        <v>-59.540421000000002</v>
      </c>
      <c r="J169" s="89">
        <v>10848444444.444</v>
      </c>
      <c r="K169" s="89">
        <v>-64.318481000000006</v>
      </c>
      <c r="L169" s="89">
        <v>-54.302520999999999</v>
      </c>
      <c r="N169" s="6">
        <f t="shared" si="27"/>
        <v>12</v>
      </c>
      <c r="O169" s="6">
        <f t="shared" si="25"/>
        <v>-53.800654999999999</v>
      </c>
    </row>
    <row r="170" spans="2:16" x14ac:dyDescent="0.25">
      <c r="B170" s="89">
        <v>11401472222.222</v>
      </c>
      <c r="C170" s="89">
        <v>-66.425751000000005</v>
      </c>
      <c r="D170" s="89">
        <v>-57.368716999999997</v>
      </c>
      <c r="F170" s="6" t="s">
        <v>21</v>
      </c>
      <c r="J170" s="89">
        <v>11401472222.222</v>
      </c>
      <c r="K170" s="89">
        <v>-62.403854000000003</v>
      </c>
      <c r="L170" s="89">
        <v>-52.462184999999998</v>
      </c>
      <c r="N170" s="6" t="s">
        <v>21</v>
      </c>
    </row>
    <row r="171" spans="2:16" x14ac:dyDescent="0.25">
      <c r="B171" s="89">
        <v>11954500000</v>
      </c>
      <c r="C171" s="89">
        <v>-63.537945000000001</v>
      </c>
      <c r="D171" s="89">
        <v>-53.278987999999998</v>
      </c>
      <c r="J171" s="89">
        <v>11954500000</v>
      </c>
      <c r="K171" s="89">
        <v>-61.599373</v>
      </c>
      <c r="L171" s="89">
        <v>-51.729636999999997</v>
      </c>
    </row>
    <row r="172" spans="2:16" x14ac:dyDescent="0.25">
      <c r="B172" s="89" t="s">
        <v>21</v>
      </c>
      <c r="J172" s="89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9" t="s">
        <v>37</v>
      </c>
      <c r="F175" s="6">
        <f t="shared" ref="F175:F193" si="30">B201/1000000000</f>
        <v>3.9544999999999999</v>
      </c>
      <c r="G175" s="6">
        <f t="shared" si="28"/>
        <v>-55.711337999999998</v>
      </c>
      <c r="H175" s="36">
        <f>ABS(AVERAGE(G175:G193)-(H174-1)*5)</f>
        <v>63.073879578947356</v>
      </c>
      <c r="J175" s="89" t="s">
        <v>37</v>
      </c>
      <c r="N175" s="6">
        <f t="shared" ref="N175:N193" si="31">J201/1000000000</f>
        <v>3.9544999999999999</v>
      </c>
      <c r="O175" s="6">
        <f t="shared" si="29"/>
        <v>-51.221637999999999</v>
      </c>
      <c r="P175" s="36">
        <f>ABS(AVERAGE(O175:O193)-(P174-1)*5)</f>
        <v>66.266521263157898</v>
      </c>
    </row>
    <row r="176" spans="2:16" x14ac:dyDescent="0.25">
      <c r="B176" s="89" t="s">
        <v>19</v>
      </c>
      <c r="C176" s="89" t="s">
        <v>128</v>
      </c>
      <c r="D176" s="89" t="s">
        <v>38</v>
      </c>
      <c r="F176" s="6">
        <f t="shared" si="30"/>
        <v>4.4014722222222007</v>
      </c>
      <c r="G176" s="6">
        <f t="shared" si="28"/>
        <v>-52.491798000000003</v>
      </c>
      <c r="J176" s="89" t="s">
        <v>19</v>
      </c>
      <c r="K176" s="89" t="s">
        <v>128</v>
      </c>
      <c r="L176" s="89" t="s">
        <v>38</v>
      </c>
      <c r="N176" s="6">
        <f t="shared" si="31"/>
        <v>4.4014722222222007</v>
      </c>
      <c r="O176" s="6">
        <f t="shared" si="29"/>
        <v>-55.245804</v>
      </c>
    </row>
    <row r="177" spans="2:15" x14ac:dyDescent="0.25">
      <c r="B177" s="89">
        <v>2954500000</v>
      </c>
      <c r="C177" s="89">
        <v>-46.696734999999997</v>
      </c>
      <c r="D177" s="89">
        <v>-38.873257000000002</v>
      </c>
      <c r="F177" s="6">
        <f t="shared" si="30"/>
        <v>4.8484444444444001</v>
      </c>
      <c r="G177" s="6">
        <f t="shared" si="28"/>
        <v>-50.077956999999998</v>
      </c>
      <c r="J177" s="89">
        <v>2954500000</v>
      </c>
      <c r="K177" s="89">
        <v>-46.993053000000003</v>
      </c>
      <c r="L177" s="89">
        <v>-36.092190000000002</v>
      </c>
      <c r="N177" s="6">
        <f t="shared" si="31"/>
        <v>4.8484444444444001</v>
      </c>
      <c r="O177" s="6">
        <f t="shared" si="29"/>
        <v>-53.842995000000002</v>
      </c>
    </row>
    <row r="178" spans="2:15" x14ac:dyDescent="0.25">
      <c r="B178" s="89">
        <v>3457027777.7778001</v>
      </c>
      <c r="C178" s="89">
        <v>-59.012309999999999</v>
      </c>
      <c r="D178" s="89">
        <v>-51.774600999999997</v>
      </c>
      <c r="F178" s="6">
        <f t="shared" si="30"/>
        <v>5.2954166666667</v>
      </c>
      <c r="G178" s="6">
        <f t="shared" si="28"/>
        <v>-50.008327000000001</v>
      </c>
      <c r="J178" s="89">
        <v>3457027777.7778001</v>
      </c>
      <c r="K178" s="89">
        <v>-47.73254</v>
      </c>
      <c r="L178" s="89">
        <v>-39.933712</v>
      </c>
      <c r="N178" s="6">
        <f t="shared" si="31"/>
        <v>5.2954166666667</v>
      </c>
      <c r="O178" s="6">
        <f t="shared" si="29"/>
        <v>-56.340575999999999</v>
      </c>
    </row>
    <row r="179" spans="2:15" x14ac:dyDescent="0.25">
      <c r="B179" s="89">
        <v>3959555555.5556002</v>
      </c>
      <c r="C179" s="89">
        <v>-68.320076</v>
      </c>
      <c r="D179" s="89">
        <v>-60.527031000000001</v>
      </c>
      <c r="F179" s="6">
        <f t="shared" si="30"/>
        <v>5.7423888888888994</v>
      </c>
      <c r="G179" s="6">
        <f t="shared" si="28"/>
        <v>-49.766852999999998</v>
      </c>
      <c r="J179" s="89">
        <v>3959555555.5556002</v>
      </c>
      <c r="K179" s="89">
        <v>-54.000079999999997</v>
      </c>
      <c r="L179" s="89">
        <v>-46.442345000000003</v>
      </c>
      <c r="N179" s="6">
        <f t="shared" si="31"/>
        <v>5.7423888888888994</v>
      </c>
      <c r="O179" s="6">
        <f t="shared" si="29"/>
        <v>-57.562137999999997</v>
      </c>
    </row>
    <row r="180" spans="2:15" x14ac:dyDescent="0.25">
      <c r="B180" s="89">
        <v>4462083333.3332996</v>
      </c>
      <c r="C180" s="89">
        <v>-60.839058000000001</v>
      </c>
      <c r="D180" s="89">
        <v>-52.984104000000002</v>
      </c>
      <c r="F180" s="6">
        <f t="shared" si="30"/>
        <v>6.1893611111110998</v>
      </c>
      <c r="G180" s="6">
        <f t="shared" si="28"/>
        <v>-51.866287</v>
      </c>
      <c r="J180" s="89">
        <v>4462083333.3332996</v>
      </c>
      <c r="K180" s="89">
        <v>-62.590159999999997</v>
      </c>
      <c r="L180" s="89">
        <v>-54.684646999999998</v>
      </c>
      <c r="N180" s="6">
        <f t="shared" si="31"/>
        <v>6.1893611111110998</v>
      </c>
      <c r="O180" s="6">
        <f t="shared" si="29"/>
        <v>-59.271481000000001</v>
      </c>
    </row>
    <row r="181" spans="2:15" x14ac:dyDescent="0.25">
      <c r="B181" s="89">
        <v>4964611111.1111002</v>
      </c>
      <c r="C181" s="89">
        <v>-61.797997000000002</v>
      </c>
      <c r="D181" s="89">
        <v>-54.316692000000003</v>
      </c>
      <c r="F181" s="6">
        <f t="shared" si="30"/>
        <v>6.6363333333332992</v>
      </c>
      <c r="G181" s="6">
        <f t="shared" si="28"/>
        <v>-54.398440999999998</v>
      </c>
      <c r="J181" s="89">
        <v>4964611111.1111002</v>
      </c>
      <c r="K181" s="89">
        <v>-62.996105</v>
      </c>
      <c r="L181" s="89">
        <v>-54.591518000000001</v>
      </c>
      <c r="N181" s="6">
        <f t="shared" si="31"/>
        <v>6.6363333333332992</v>
      </c>
      <c r="O181" s="6">
        <f t="shared" si="29"/>
        <v>-62.663905999999997</v>
      </c>
    </row>
    <row r="182" spans="2:15" x14ac:dyDescent="0.25">
      <c r="B182" s="89">
        <v>5467138888.8888998</v>
      </c>
      <c r="C182" s="89">
        <v>-58.048126000000003</v>
      </c>
      <c r="D182" s="89">
        <v>-50.459820000000001</v>
      </c>
      <c r="F182" s="6">
        <f t="shared" si="30"/>
        <v>7.0833055555555999</v>
      </c>
      <c r="G182" s="6">
        <f t="shared" si="28"/>
        <v>-56.863911000000002</v>
      </c>
      <c r="J182" s="89">
        <v>5467138888.8888998</v>
      </c>
      <c r="K182" s="89">
        <v>-68.823279999999997</v>
      </c>
      <c r="L182" s="89">
        <v>-60.345478</v>
      </c>
      <c r="N182" s="6">
        <f t="shared" si="31"/>
        <v>7.0833055555555999</v>
      </c>
      <c r="O182" s="6">
        <f t="shared" si="29"/>
        <v>-62.77655</v>
      </c>
    </row>
    <row r="183" spans="2:15" x14ac:dyDescent="0.25">
      <c r="B183" s="89">
        <v>5969666666.6667004</v>
      </c>
      <c r="C183" s="89">
        <v>-61.854931000000001</v>
      </c>
      <c r="D183" s="89">
        <v>-54.206668999999998</v>
      </c>
      <c r="F183" s="6">
        <f t="shared" si="30"/>
        <v>7.5302777777777994</v>
      </c>
      <c r="G183" s="6">
        <f t="shared" si="28"/>
        <v>-57.257064999999997</v>
      </c>
      <c r="J183" s="89">
        <v>5969666666.6667004</v>
      </c>
      <c r="K183" s="89">
        <v>-68.324805999999995</v>
      </c>
      <c r="L183" s="89">
        <v>-59.547069999999998</v>
      </c>
      <c r="N183" s="6">
        <f t="shared" si="31"/>
        <v>7.5302777777777994</v>
      </c>
      <c r="O183" s="6">
        <f t="shared" si="29"/>
        <v>-62.832484999999998</v>
      </c>
    </row>
    <row r="184" spans="2:15" x14ac:dyDescent="0.25">
      <c r="B184" s="89">
        <v>6472194444.4443998</v>
      </c>
      <c r="C184" s="89">
        <v>-79.481384000000006</v>
      </c>
      <c r="D184" s="89">
        <v>-71.691153999999997</v>
      </c>
      <c r="F184" s="6">
        <f t="shared" si="30"/>
        <v>7.9772499999999997</v>
      </c>
      <c r="G184" s="6">
        <f t="shared" si="28"/>
        <v>-57.505867000000002</v>
      </c>
      <c r="J184" s="89">
        <v>6472194444.4443998</v>
      </c>
      <c r="K184" s="89">
        <v>-70.685349000000002</v>
      </c>
      <c r="L184" s="89">
        <v>-61.437671999999999</v>
      </c>
      <c r="N184" s="6">
        <f t="shared" si="31"/>
        <v>7.9772499999999997</v>
      </c>
      <c r="O184" s="6">
        <f t="shared" si="29"/>
        <v>-62.934780000000003</v>
      </c>
    </row>
    <row r="185" spans="2:15" x14ac:dyDescent="0.25">
      <c r="B185" s="89">
        <v>6974722222.2222004</v>
      </c>
      <c r="C185" s="89">
        <v>-61.956851999999998</v>
      </c>
      <c r="D185" s="89">
        <v>-54.041564999999999</v>
      </c>
      <c r="F185" s="6">
        <f t="shared" si="30"/>
        <v>8.4242222222222001</v>
      </c>
      <c r="G185" s="6">
        <f t="shared" si="28"/>
        <v>-60.117804999999997</v>
      </c>
      <c r="J185" s="89">
        <v>6974722222.2222004</v>
      </c>
      <c r="K185" s="89">
        <v>-84.995818999999997</v>
      </c>
      <c r="L185" s="89">
        <v>-75.345009000000005</v>
      </c>
      <c r="N185" s="6">
        <f t="shared" si="31"/>
        <v>8.4242222222222001</v>
      </c>
      <c r="O185" s="6">
        <f t="shared" si="29"/>
        <v>-62.750717000000002</v>
      </c>
    </row>
    <row r="186" spans="2:15" x14ac:dyDescent="0.25">
      <c r="B186" s="89">
        <v>7477250000</v>
      </c>
      <c r="C186" s="89">
        <v>-63.355209000000002</v>
      </c>
      <c r="D186" s="89">
        <v>-55.174343</v>
      </c>
      <c r="F186" s="6">
        <f t="shared" si="30"/>
        <v>8.8711944444444004</v>
      </c>
      <c r="G186" s="6">
        <f t="shared" si="28"/>
        <v>-61.352936</v>
      </c>
      <c r="J186" s="89">
        <v>7477250000</v>
      </c>
      <c r="K186" s="89">
        <v>-75.493567999999996</v>
      </c>
      <c r="L186" s="89">
        <v>-65.564926</v>
      </c>
      <c r="N186" s="6">
        <f t="shared" si="31"/>
        <v>8.8711944444444004</v>
      </c>
      <c r="O186" s="6">
        <f t="shared" si="29"/>
        <v>-64.871184999999997</v>
      </c>
    </row>
    <row r="187" spans="2:15" x14ac:dyDescent="0.25">
      <c r="B187" s="89">
        <v>7979777777.7777996</v>
      </c>
      <c r="C187" s="89">
        <v>-60.975783999999997</v>
      </c>
      <c r="D187" s="89">
        <v>-52.573895</v>
      </c>
      <c r="F187" s="6">
        <f t="shared" si="30"/>
        <v>9.3181666666667002</v>
      </c>
      <c r="G187" s="6">
        <f t="shared" si="28"/>
        <v>-59.646942000000003</v>
      </c>
      <c r="J187" s="89">
        <v>7979777777.7777996</v>
      </c>
      <c r="K187" s="89">
        <v>-70.040771000000007</v>
      </c>
      <c r="L187" s="89">
        <v>-59.892471</v>
      </c>
      <c r="N187" s="6">
        <f t="shared" si="31"/>
        <v>9.3181666666667002</v>
      </c>
      <c r="O187" s="6">
        <f t="shared" si="29"/>
        <v>-63.348044999999999</v>
      </c>
    </row>
    <row r="188" spans="2:15" x14ac:dyDescent="0.25">
      <c r="B188" s="89">
        <v>8482305555.5556002</v>
      </c>
      <c r="C188" s="89">
        <v>-60.425601999999998</v>
      </c>
      <c r="D188" s="89">
        <v>-52.186508000000003</v>
      </c>
      <c r="F188" s="6">
        <f t="shared" si="30"/>
        <v>9.7651388888889006</v>
      </c>
      <c r="G188" s="6">
        <f t="shared" si="28"/>
        <v>-59.829067000000002</v>
      </c>
      <c r="J188" s="89">
        <v>8482305555.5556002</v>
      </c>
      <c r="K188" s="89">
        <v>-67.278259000000006</v>
      </c>
      <c r="L188" s="89">
        <v>-57.320388999999999</v>
      </c>
      <c r="N188" s="6">
        <f t="shared" si="31"/>
        <v>9.7651388888889006</v>
      </c>
      <c r="O188" s="6">
        <f t="shared" si="29"/>
        <v>-60.339714000000001</v>
      </c>
    </row>
    <row r="189" spans="2:15" x14ac:dyDescent="0.25">
      <c r="B189" s="89">
        <v>8984833333.3332996</v>
      </c>
      <c r="C189" s="89">
        <v>-72.541115000000005</v>
      </c>
      <c r="D189" s="89">
        <v>-64.097770999999995</v>
      </c>
      <c r="F189" s="6">
        <f t="shared" si="30"/>
        <v>10.212111111111</v>
      </c>
      <c r="G189" s="6">
        <f t="shared" si="28"/>
        <v>-65.021889000000002</v>
      </c>
      <c r="J189" s="89">
        <v>8984833333.3332996</v>
      </c>
      <c r="K189" s="89">
        <v>-73.382637000000003</v>
      </c>
      <c r="L189" s="89">
        <v>-63.082661000000002</v>
      </c>
      <c r="N189" s="6">
        <f t="shared" si="31"/>
        <v>10.212111111111</v>
      </c>
      <c r="O189" s="6">
        <f t="shared" si="29"/>
        <v>-61.875</v>
      </c>
    </row>
    <row r="190" spans="2:15" x14ac:dyDescent="0.25">
      <c r="B190" s="89">
        <v>9487361111.1110992</v>
      </c>
      <c r="C190" s="89">
        <v>-85.022591000000006</v>
      </c>
      <c r="D190" s="89">
        <v>-76.396309000000002</v>
      </c>
      <c r="F190" s="6">
        <f t="shared" si="30"/>
        <v>10.659083333333001</v>
      </c>
      <c r="G190" s="6">
        <f t="shared" si="28"/>
        <v>-64.551720000000003</v>
      </c>
      <c r="J190" s="89">
        <v>9487361111.1110992</v>
      </c>
      <c r="K190" s="89">
        <v>-63.747238000000003</v>
      </c>
      <c r="L190" s="89">
        <v>-53.410767</v>
      </c>
      <c r="N190" s="6">
        <f t="shared" si="31"/>
        <v>10.659083333333001</v>
      </c>
      <c r="O190" s="6">
        <f t="shared" si="29"/>
        <v>-62.658844000000002</v>
      </c>
    </row>
    <row r="191" spans="2:15" x14ac:dyDescent="0.25">
      <c r="B191" s="89">
        <v>9989888888.8889008</v>
      </c>
      <c r="C191" s="89">
        <v>-70.318672000000007</v>
      </c>
      <c r="D191" s="89">
        <v>-61.723553000000003</v>
      </c>
      <c r="F191" s="6">
        <f t="shared" si="30"/>
        <v>11.106055555555999</v>
      </c>
      <c r="G191" s="6">
        <f t="shared" si="28"/>
        <v>-65.406357</v>
      </c>
      <c r="J191" s="89">
        <v>9989888888.8889008</v>
      </c>
      <c r="K191" s="89">
        <v>-67.082831999999996</v>
      </c>
      <c r="L191" s="89">
        <v>-56.876418999999999</v>
      </c>
      <c r="N191" s="6">
        <f t="shared" si="31"/>
        <v>11.106055555555999</v>
      </c>
      <c r="O191" s="6">
        <f t="shared" si="29"/>
        <v>-65.898972000000001</v>
      </c>
    </row>
    <row r="192" spans="2:15" x14ac:dyDescent="0.25">
      <c r="B192" s="89">
        <v>10492416666.667</v>
      </c>
      <c r="C192" s="89">
        <v>-60.957031000000001</v>
      </c>
      <c r="D192" s="89">
        <v>-52.493290000000002</v>
      </c>
      <c r="F192" s="6">
        <f t="shared" si="30"/>
        <v>11.553027777778</v>
      </c>
      <c r="G192" s="6">
        <f t="shared" si="28"/>
        <v>-67.391875999999996</v>
      </c>
      <c r="J192" s="89">
        <v>10492416666.667</v>
      </c>
      <c r="K192" s="89">
        <v>-67.071181999999993</v>
      </c>
      <c r="L192" s="89">
        <v>-57.007420000000003</v>
      </c>
      <c r="N192" s="6">
        <f t="shared" si="31"/>
        <v>11.553027777778</v>
      </c>
      <c r="O192" s="6">
        <f t="shared" si="29"/>
        <v>-69.99736</v>
      </c>
    </row>
    <row r="193" spans="2:16" x14ac:dyDescent="0.25">
      <c r="B193" s="89">
        <v>10994944444.444</v>
      </c>
      <c r="C193" s="89">
        <v>-62.165787000000002</v>
      </c>
      <c r="D193" s="89">
        <v>-53.563060999999998</v>
      </c>
      <c r="F193" s="6">
        <f t="shared" si="30"/>
        <v>12</v>
      </c>
      <c r="G193" s="6">
        <f t="shared" si="28"/>
        <v>-64.137276</v>
      </c>
      <c r="J193" s="89">
        <v>10994944444.444</v>
      </c>
      <c r="K193" s="89">
        <v>-62.166313000000002</v>
      </c>
      <c r="L193" s="89">
        <v>-52.150348999999999</v>
      </c>
      <c r="N193" s="6">
        <f t="shared" si="31"/>
        <v>12</v>
      </c>
      <c r="O193" s="6">
        <f t="shared" si="29"/>
        <v>-67.631714000000002</v>
      </c>
    </row>
    <row r="194" spans="2:16" x14ac:dyDescent="0.25">
      <c r="B194" s="89">
        <v>11497472222.222</v>
      </c>
      <c r="C194" s="89">
        <v>-82.565513999999993</v>
      </c>
      <c r="D194" s="89">
        <v>-73.508483999999996</v>
      </c>
      <c r="F194" s="6" t="s">
        <v>21</v>
      </c>
      <c r="J194" s="89">
        <v>11497472222.222</v>
      </c>
      <c r="K194" s="89">
        <v>-60.422722</v>
      </c>
      <c r="L194" s="89">
        <v>-50.481051999999998</v>
      </c>
      <c r="N194" s="6" t="s">
        <v>21</v>
      </c>
    </row>
    <row r="195" spans="2:16" x14ac:dyDescent="0.25">
      <c r="B195" s="89">
        <v>12000000000</v>
      </c>
      <c r="C195" s="89">
        <v>-69.799377000000007</v>
      </c>
      <c r="D195" s="89">
        <v>-59.540421000000002</v>
      </c>
      <c r="J195" s="89">
        <v>12000000000</v>
      </c>
      <c r="K195" s="89">
        <v>-63.670386999999998</v>
      </c>
      <c r="L195" s="89">
        <v>-53.800654999999999</v>
      </c>
    </row>
    <row r="196" spans="2:16" x14ac:dyDescent="0.25">
      <c r="B196" s="89" t="s">
        <v>21</v>
      </c>
      <c r="J196" s="89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9" t="s">
        <v>39</v>
      </c>
      <c r="F199" s="6">
        <f t="shared" ref="F199:F217" si="34">B225/1000000000</f>
        <v>4.9545000000000003</v>
      </c>
      <c r="G199" s="6">
        <f t="shared" si="32"/>
        <v>-46.053100999999998</v>
      </c>
      <c r="H199" s="36">
        <f>ABS(AVERAGE(G199:G217)-(H198-1)*5)</f>
        <v>66.489246578947359</v>
      </c>
      <c r="J199" s="89" t="s">
        <v>39</v>
      </c>
      <c r="N199" s="6">
        <f t="shared" ref="N199:N217" si="35">J225/1000000000</f>
        <v>4.9545000000000003</v>
      </c>
      <c r="O199" s="6">
        <f t="shared" si="33"/>
        <v>-43.772427</v>
      </c>
      <c r="P199" s="36">
        <f>ABS(AVERAGE(O199:O217)-(P198-1)*5)</f>
        <v>58.413284736842101</v>
      </c>
    </row>
    <row r="200" spans="2:16" x14ac:dyDescent="0.25">
      <c r="B200" s="89" t="s">
        <v>19</v>
      </c>
      <c r="C200" s="89" t="s">
        <v>129</v>
      </c>
      <c r="D200" s="89" t="s">
        <v>40</v>
      </c>
      <c r="F200" s="6">
        <f t="shared" si="34"/>
        <v>5.4548055555556001</v>
      </c>
      <c r="G200" s="6">
        <f t="shared" si="32"/>
        <v>-53.776153999999998</v>
      </c>
      <c r="J200" s="89" t="s">
        <v>19</v>
      </c>
      <c r="K200" s="89" t="s">
        <v>129</v>
      </c>
      <c r="L200" s="89" t="s">
        <v>40</v>
      </c>
      <c r="N200" s="6">
        <f t="shared" si="35"/>
        <v>5.4548055555556001</v>
      </c>
      <c r="O200" s="6">
        <f t="shared" si="33"/>
        <v>-45.026702999999998</v>
      </c>
    </row>
    <row r="201" spans="2:16" x14ac:dyDescent="0.25">
      <c r="B201" s="89">
        <v>3954500000</v>
      </c>
      <c r="C201" s="89">
        <v>-63.534813</v>
      </c>
      <c r="D201" s="89">
        <v>-55.711337999999998</v>
      </c>
      <c r="F201" s="6">
        <f t="shared" si="34"/>
        <v>5.9551111111111004</v>
      </c>
      <c r="G201" s="6">
        <f t="shared" si="32"/>
        <v>-55.555962000000001</v>
      </c>
      <c r="J201" s="89">
        <v>3954500000</v>
      </c>
      <c r="K201" s="89">
        <v>-62.122501</v>
      </c>
      <c r="L201" s="89">
        <v>-51.221637999999999</v>
      </c>
      <c r="N201" s="6">
        <f t="shared" si="35"/>
        <v>5.9551111111111004</v>
      </c>
      <c r="O201" s="6">
        <f t="shared" si="33"/>
        <v>-45.542048999999999</v>
      </c>
    </row>
    <row r="202" spans="2:16" x14ac:dyDescent="0.25">
      <c r="B202" s="89">
        <v>4401472222.2222004</v>
      </c>
      <c r="C202" s="89">
        <v>-59.729511000000002</v>
      </c>
      <c r="D202" s="89">
        <v>-52.491798000000003</v>
      </c>
      <c r="F202" s="6">
        <f t="shared" si="34"/>
        <v>6.4554166666667001</v>
      </c>
      <c r="G202" s="6">
        <f t="shared" si="32"/>
        <v>-53.862732000000001</v>
      </c>
      <c r="J202" s="89">
        <v>4401472222.2222004</v>
      </c>
      <c r="K202" s="89">
        <v>-63.044632</v>
      </c>
      <c r="L202" s="89">
        <v>-55.245804</v>
      </c>
      <c r="N202" s="6">
        <f t="shared" si="35"/>
        <v>6.4554166666667001</v>
      </c>
      <c r="O202" s="6">
        <f t="shared" si="33"/>
        <v>-44.077435000000001</v>
      </c>
    </row>
    <row r="203" spans="2:16" x14ac:dyDescent="0.25">
      <c r="B203" s="89">
        <v>4848444444.4443998</v>
      </c>
      <c r="C203" s="89">
        <v>-57.871001999999997</v>
      </c>
      <c r="D203" s="89">
        <v>-50.077956999999998</v>
      </c>
      <c r="F203" s="6">
        <f t="shared" si="34"/>
        <v>6.9557222222222004</v>
      </c>
      <c r="G203" s="6">
        <f t="shared" si="32"/>
        <v>-51.990253000000003</v>
      </c>
      <c r="J203" s="89">
        <v>4848444444.4443998</v>
      </c>
      <c r="K203" s="89">
        <v>-61.400730000000003</v>
      </c>
      <c r="L203" s="89">
        <v>-53.842995000000002</v>
      </c>
      <c r="N203" s="6">
        <f t="shared" si="35"/>
        <v>6.9557222222222004</v>
      </c>
      <c r="O203" s="6">
        <f t="shared" si="33"/>
        <v>-47.105564000000001</v>
      </c>
    </row>
    <row r="204" spans="2:16" x14ac:dyDescent="0.25">
      <c r="B204" s="89">
        <v>5295416666.6667004</v>
      </c>
      <c r="C204" s="89">
        <v>-57.863281000000001</v>
      </c>
      <c r="D204" s="89">
        <v>-50.008327000000001</v>
      </c>
      <c r="F204" s="6">
        <f t="shared" si="34"/>
        <v>7.4560277777777992</v>
      </c>
      <c r="G204" s="6">
        <f t="shared" si="32"/>
        <v>-57.259926</v>
      </c>
      <c r="J204" s="89">
        <v>5295416666.6667004</v>
      </c>
      <c r="K204" s="89">
        <v>-64.246093999999999</v>
      </c>
      <c r="L204" s="89">
        <v>-56.340575999999999</v>
      </c>
      <c r="N204" s="6">
        <f t="shared" si="35"/>
        <v>7.4560277777777992</v>
      </c>
      <c r="O204" s="6">
        <f t="shared" si="33"/>
        <v>-50.657401999999998</v>
      </c>
    </row>
    <row r="205" spans="2:16" x14ac:dyDescent="0.25">
      <c r="B205" s="89">
        <v>5742388888.8888998</v>
      </c>
      <c r="C205" s="89">
        <v>-57.248157999999997</v>
      </c>
      <c r="D205" s="89">
        <v>-49.766852999999998</v>
      </c>
      <c r="F205" s="6">
        <f t="shared" si="34"/>
        <v>7.9563333333332995</v>
      </c>
      <c r="G205" s="6">
        <f t="shared" si="32"/>
        <v>-53.508411000000002</v>
      </c>
      <c r="J205" s="89">
        <v>5742388888.8888998</v>
      </c>
      <c r="K205" s="89">
        <v>-65.966721000000007</v>
      </c>
      <c r="L205" s="89">
        <v>-57.562137999999997</v>
      </c>
      <c r="N205" s="6">
        <f t="shared" si="35"/>
        <v>7.9563333333332995</v>
      </c>
      <c r="O205" s="6">
        <f t="shared" si="33"/>
        <v>-55.859012999999997</v>
      </c>
    </row>
    <row r="206" spans="2:16" x14ac:dyDescent="0.25">
      <c r="B206" s="89">
        <v>6189361111.1111002</v>
      </c>
      <c r="C206" s="89">
        <v>-59.454594</v>
      </c>
      <c r="D206" s="89">
        <v>-51.866287</v>
      </c>
      <c r="F206" s="6">
        <f t="shared" si="34"/>
        <v>8.4566388888889001</v>
      </c>
      <c r="G206" s="6">
        <f t="shared" si="32"/>
        <v>-49.683211999999997</v>
      </c>
      <c r="J206" s="89">
        <v>6189361111.1111002</v>
      </c>
      <c r="K206" s="89">
        <v>-67.749283000000005</v>
      </c>
      <c r="L206" s="89">
        <v>-59.271481000000001</v>
      </c>
      <c r="N206" s="6">
        <f t="shared" si="35"/>
        <v>8.4566388888889001</v>
      </c>
      <c r="O206" s="6">
        <f t="shared" si="33"/>
        <v>-52.788769000000002</v>
      </c>
    </row>
    <row r="207" spans="2:16" x14ac:dyDescent="0.25">
      <c r="B207" s="89">
        <v>6636333333.3332996</v>
      </c>
      <c r="C207" s="89">
        <v>-62.046703000000001</v>
      </c>
      <c r="D207" s="89">
        <v>-54.398440999999998</v>
      </c>
      <c r="F207" s="6">
        <f t="shared" si="34"/>
        <v>8.9569444444444013</v>
      </c>
      <c r="G207" s="6">
        <f t="shared" si="32"/>
        <v>-51.019772000000003</v>
      </c>
      <c r="J207" s="89">
        <v>6636333333.3332996</v>
      </c>
      <c r="K207" s="89">
        <v>-71.441642999999999</v>
      </c>
      <c r="L207" s="89">
        <v>-62.663905999999997</v>
      </c>
      <c r="N207" s="6">
        <f t="shared" si="35"/>
        <v>8.9569444444444013</v>
      </c>
      <c r="O207" s="6">
        <f t="shared" si="33"/>
        <v>-51.373263999999999</v>
      </c>
    </row>
    <row r="208" spans="2:16" x14ac:dyDescent="0.25">
      <c r="B208" s="89">
        <v>7083305555.5556002</v>
      </c>
      <c r="C208" s="89">
        <v>-64.654144000000002</v>
      </c>
      <c r="D208" s="89">
        <v>-56.863911000000002</v>
      </c>
      <c r="F208" s="6">
        <f t="shared" si="34"/>
        <v>9.4572500000000002</v>
      </c>
      <c r="G208" s="6">
        <f t="shared" si="32"/>
        <v>-56.866596000000001</v>
      </c>
      <c r="J208" s="89">
        <v>7083305555.5556002</v>
      </c>
      <c r="K208" s="89">
        <v>-72.024231</v>
      </c>
      <c r="L208" s="89">
        <v>-62.77655</v>
      </c>
      <c r="N208" s="6">
        <f t="shared" si="35"/>
        <v>9.4572500000000002</v>
      </c>
      <c r="O208" s="6">
        <f t="shared" si="33"/>
        <v>-51.798499999999997</v>
      </c>
    </row>
    <row r="209" spans="2:16" x14ac:dyDescent="0.25">
      <c r="B209" s="89">
        <v>7530277777.7777996</v>
      </c>
      <c r="C209" s="89">
        <v>-65.172355999999994</v>
      </c>
      <c r="D209" s="89">
        <v>-57.257064999999997</v>
      </c>
      <c r="F209" s="6">
        <f t="shared" si="34"/>
        <v>9.957555555555599</v>
      </c>
      <c r="G209" s="6">
        <f t="shared" si="32"/>
        <v>-57.955810999999997</v>
      </c>
      <c r="J209" s="89">
        <v>7530277777.7777996</v>
      </c>
      <c r="K209" s="89">
        <v>-72.483299000000002</v>
      </c>
      <c r="L209" s="89">
        <v>-62.832484999999998</v>
      </c>
      <c r="N209" s="6">
        <f t="shared" si="35"/>
        <v>9.957555555555599</v>
      </c>
      <c r="O209" s="6">
        <f t="shared" si="33"/>
        <v>-55.067546999999998</v>
      </c>
    </row>
    <row r="210" spans="2:16" x14ac:dyDescent="0.25">
      <c r="B210" s="89">
        <v>7977250000</v>
      </c>
      <c r="C210" s="89">
        <v>-65.686736999999994</v>
      </c>
      <c r="D210" s="89">
        <v>-57.505867000000002</v>
      </c>
      <c r="F210" s="6">
        <f t="shared" si="34"/>
        <v>10.457861111111001</v>
      </c>
      <c r="G210" s="6">
        <f t="shared" si="32"/>
        <v>-53.944133999999998</v>
      </c>
      <c r="J210" s="89">
        <v>7977250000</v>
      </c>
      <c r="K210" s="89">
        <v>-72.863418999999993</v>
      </c>
      <c r="L210" s="89">
        <v>-62.934780000000003</v>
      </c>
      <c r="N210" s="6">
        <f t="shared" si="35"/>
        <v>10.457861111111001</v>
      </c>
      <c r="O210" s="6">
        <f t="shared" si="33"/>
        <v>-55.623897999999997</v>
      </c>
    </row>
    <row r="211" spans="2:16" x14ac:dyDescent="0.25">
      <c r="B211" s="89">
        <v>8424222222.2222004</v>
      </c>
      <c r="C211" s="89">
        <v>-68.519699000000003</v>
      </c>
      <c r="D211" s="89">
        <v>-60.117804999999997</v>
      </c>
      <c r="F211" s="6">
        <f t="shared" si="34"/>
        <v>10.958166666666999</v>
      </c>
      <c r="G211" s="6">
        <f t="shared" si="32"/>
        <v>-58.835464000000002</v>
      </c>
      <c r="J211" s="89">
        <v>8424222222.2222004</v>
      </c>
      <c r="K211" s="89">
        <v>-72.899017000000001</v>
      </c>
      <c r="L211" s="89">
        <v>-62.750717000000002</v>
      </c>
      <c r="N211" s="6">
        <f t="shared" si="35"/>
        <v>10.958166666666999</v>
      </c>
      <c r="O211" s="6">
        <f t="shared" si="33"/>
        <v>-58.510109</v>
      </c>
    </row>
    <row r="212" spans="2:16" x14ac:dyDescent="0.25">
      <c r="B212" s="89">
        <v>8871194444.4444008</v>
      </c>
      <c r="C212" s="89">
        <v>-69.592026000000004</v>
      </c>
      <c r="D212" s="89">
        <v>-61.352936</v>
      </c>
      <c r="F212" s="6">
        <f t="shared" si="34"/>
        <v>11.458472222221999</v>
      </c>
      <c r="G212" s="6">
        <f t="shared" si="32"/>
        <v>-59.693278999999997</v>
      </c>
      <c r="J212" s="89">
        <v>8871194444.4444008</v>
      </c>
      <c r="K212" s="89">
        <v>-74.829055999999994</v>
      </c>
      <c r="L212" s="89">
        <v>-64.871184999999997</v>
      </c>
      <c r="N212" s="6">
        <f t="shared" si="35"/>
        <v>11.458472222221999</v>
      </c>
      <c r="O212" s="6">
        <f t="shared" si="33"/>
        <v>-56.689765999999999</v>
      </c>
    </row>
    <row r="213" spans="2:16" x14ac:dyDescent="0.25">
      <c r="B213" s="89">
        <v>9318166666.6667004</v>
      </c>
      <c r="C213" s="89">
        <v>-68.090286000000006</v>
      </c>
      <c r="D213" s="89">
        <v>-59.646942000000003</v>
      </c>
      <c r="F213" s="6">
        <f t="shared" si="34"/>
        <v>11.958777777778</v>
      </c>
      <c r="G213" s="6">
        <f t="shared" si="32"/>
        <v>-79.152977000000007</v>
      </c>
      <c r="J213" s="89">
        <v>9318166666.6667004</v>
      </c>
      <c r="K213" s="89">
        <v>-73.648026000000002</v>
      </c>
      <c r="L213" s="89">
        <v>-63.348044999999999</v>
      </c>
      <c r="N213" s="6">
        <f t="shared" si="35"/>
        <v>11.958777777778</v>
      </c>
      <c r="O213" s="6">
        <f t="shared" si="33"/>
        <v>-51.027664000000001</v>
      </c>
    </row>
    <row r="214" spans="2:16" x14ac:dyDescent="0.25">
      <c r="B214" s="89">
        <v>9765138888.8889008</v>
      </c>
      <c r="C214" s="89">
        <v>-68.455344999999994</v>
      </c>
      <c r="D214" s="89">
        <v>-59.829067000000002</v>
      </c>
      <c r="F214" s="6">
        <f t="shared" si="34"/>
        <v>12.459083333333</v>
      </c>
      <c r="G214" s="6">
        <f t="shared" si="32"/>
        <v>-71.779633000000004</v>
      </c>
      <c r="J214" s="89">
        <v>9765138888.8889008</v>
      </c>
      <c r="K214" s="89">
        <v>-70.676186000000001</v>
      </c>
      <c r="L214" s="89">
        <v>-60.339714000000001</v>
      </c>
      <c r="N214" s="6">
        <f t="shared" si="35"/>
        <v>12.459083333333</v>
      </c>
      <c r="O214" s="6">
        <f t="shared" si="33"/>
        <v>-54.012340999999999</v>
      </c>
    </row>
    <row r="215" spans="2:16" x14ac:dyDescent="0.25">
      <c r="B215" s="89">
        <v>10212111111.111</v>
      </c>
      <c r="C215" s="89">
        <v>-73.617012000000003</v>
      </c>
      <c r="D215" s="89">
        <v>-65.021889000000002</v>
      </c>
      <c r="F215" s="6">
        <f t="shared" si="34"/>
        <v>12.959388888889</v>
      </c>
      <c r="G215" s="6">
        <f t="shared" si="32"/>
        <v>-79.867255999999998</v>
      </c>
      <c r="J215" s="89">
        <v>10212111111.111</v>
      </c>
      <c r="K215" s="89">
        <v>-72.081412999999998</v>
      </c>
      <c r="L215" s="89">
        <v>-61.875</v>
      </c>
      <c r="N215" s="6">
        <f t="shared" si="35"/>
        <v>12.959388888889</v>
      </c>
      <c r="O215" s="6">
        <f t="shared" si="33"/>
        <v>-60.044150999999999</v>
      </c>
    </row>
    <row r="216" spans="2:16" x14ac:dyDescent="0.25">
      <c r="B216" s="89">
        <v>10659083333.333</v>
      </c>
      <c r="C216" s="89">
        <v>-73.015456999999998</v>
      </c>
      <c r="D216" s="89">
        <v>-64.551720000000003</v>
      </c>
      <c r="F216" s="6">
        <f t="shared" si="34"/>
        <v>13.459694444444001</v>
      </c>
      <c r="G216" s="6">
        <f t="shared" si="32"/>
        <v>-85.646750999999995</v>
      </c>
      <c r="J216" s="89">
        <v>10659083333.333</v>
      </c>
      <c r="K216" s="89">
        <v>-72.722603000000007</v>
      </c>
      <c r="L216" s="89">
        <v>-62.658844000000002</v>
      </c>
      <c r="N216" s="6">
        <f t="shared" si="35"/>
        <v>13.459694444444001</v>
      </c>
      <c r="O216" s="6">
        <f t="shared" si="33"/>
        <v>-68.262939000000003</v>
      </c>
    </row>
    <row r="217" spans="2:16" x14ac:dyDescent="0.25">
      <c r="B217" s="89">
        <v>11106055555.556</v>
      </c>
      <c r="C217" s="89">
        <v>-74.009079</v>
      </c>
      <c r="D217" s="89">
        <v>-65.406357</v>
      </c>
      <c r="F217" s="6">
        <f t="shared" si="34"/>
        <v>13.96</v>
      </c>
      <c r="G217" s="6">
        <f t="shared" si="32"/>
        <v>-91.844261000000003</v>
      </c>
      <c r="J217" s="89">
        <v>11106055555.556</v>
      </c>
      <c r="K217" s="89">
        <v>-75.914931999999993</v>
      </c>
      <c r="L217" s="89">
        <v>-65.898972000000001</v>
      </c>
      <c r="N217" s="6">
        <f t="shared" si="35"/>
        <v>13.96</v>
      </c>
      <c r="O217" s="6">
        <f t="shared" si="33"/>
        <v>-67.612869000000003</v>
      </c>
    </row>
    <row r="218" spans="2:16" x14ac:dyDescent="0.25">
      <c r="B218" s="89">
        <v>11553027777.778</v>
      </c>
      <c r="C218" s="89">
        <v>-76.448905999999994</v>
      </c>
      <c r="D218" s="89">
        <v>-67.391875999999996</v>
      </c>
      <c r="F218" s="6" t="s">
        <v>21</v>
      </c>
      <c r="J218" s="89">
        <v>11553027777.778</v>
      </c>
      <c r="K218" s="89">
        <v>-79.939034000000007</v>
      </c>
      <c r="L218" s="89">
        <v>-69.99736</v>
      </c>
      <c r="N218" s="6" t="s">
        <v>21</v>
      </c>
    </row>
    <row r="219" spans="2:16" x14ac:dyDescent="0.25">
      <c r="B219" s="89">
        <v>12000000000</v>
      </c>
      <c r="C219" s="89">
        <v>-74.396232999999995</v>
      </c>
      <c r="D219" s="89">
        <v>-64.137276</v>
      </c>
      <c r="J219" s="89">
        <v>12000000000</v>
      </c>
      <c r="K219" s="89">
        <v>-77.501450000000006</v>
      </c>
      <c r="L219" s="89">
        <v>-67.631714000000002</v>
      </c>
    </row>
    <row r="220" spans="2:16" x14ac:dyDescent="0.25">
      <c r="B220" s="89" t="s">
        <v>21</v>
      </c>
      <c r="J220" s="89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9" t="s">
        <v>41</v>
      </c>
      <c r="F223" s="6">
        <f t="shared" ref="F223:F241" si="38">B249/1000000000</f>
        <v>2</v>
      </c>
      <c r="G223" s="6">
        <f t="shared" si="36"/>
        <v>-28.623137</v>
      </c>
      <c r="H223" s="36">
        <f>ABS(AVERAGE(G223:G241)-(H222-1)*5)</f>
        <v>41.074221105263163</v>
      </c>
      <c r="J223" s="89" t="s">
        <v>41</v>
      </c>
      <c r="N223" s="6">
        <f t="shared" ref="N223:N241" si="39">J249/1000000000</f>
        <v>2</v>
      </c>
      <c r="O223" s="6">
        <f t="shared" si="37"/>
        <v>-35.659160999999997</v>
      </c>
      <c r="P223" s="36">
        <f>ABS(AVERAGE(O223:O241)-(P222-1)*5)</f>
        <v>43.919283052631584</v>
      </c>
    </row>
    <row r="224" spans="2:16" x14ac:dyDescent="0.25">
      <c r="B224" s="89" t="s">
        <v>19</v>
      </c>
      <c r="C224" s="89" t="s">
        <v>130</v>
      </c>
      <c r="D224" s="89" t="s">
        <v>42</v>
      </c>
      <c r="F224" s="6">
        <f t="shared" si="38"/>
        <v>2.1094259259258998</v>
      </c>
      <c r="G224" s="6">
        <f t="shared" si="36"/>
        <v>-29.038246000000001</v>
      </c>
      <c r="J224" s="89" t="s">
        <v>19</v>
      </c>
      <c r="K224" s="89" t="s">
        <v>130</v>
      </c>
      <c r="L224" s="89" t="s">
        <v>42</v>
      </c>
      <c r="N224" s="6">
        <f t="shared" si="39"/>
        <v>2.1094259259258998</v>
      </c>
      <c r="O224" s="6">
        <f t="shared" si="37"/>
        <v>-36.598815999999999</v>
      </c>
    </row>
    <row r="225" spans="2:15" x14ac:dyDescent="0.25">
      <c r="B225" s="89">
        <v>4954500000</v>
      </c>
      <c r="C225" s="89">
        <v>-53.876575000000003</v>
      </c>
      <c r="D225" s="89">
        <v>-46.053100999999998</v>
      </c>
      <c r="F225" s="6">
        <f t="shared" si="38"/>
        <v>2.2188518518519</v>
      </c>
      <c r="G225" s="6">
        <f t="shared" si="36"/>
        <v>-30.739512999999999</v>
      </c>
      <c r="J225" s="89">
        <v>4954500000</v>
      </c>
      <c r="K225" s="89">
        <v>-54.673290000000001</v>
      </c>
      <c r="L225" s="89">
        <v>-43.772427</v>
      </c>
      <c r="N225" s="6">
        <f t="shared" si="39"/>
        <v>2.2188518518519</v>
      </c>
      <c r="O225" s="6">
        <f t="shared" si="37"/>
        <v>-37.614398999999999</v>
      </c>
    </row>
    <row r="226" spans="2:15" x14ac:dyDescent="0.25">
      <c r="B226" s="89">
        <v>5454805555.5556002</v>
      </c>
      <c r="C226" s="89">
        <v>-61.013866</v>
      </c>
      <c r="D226" s="89">
        <v>-53.776153999999998</v>
      </c>
      <c r="F226" s="6">
        <f t="shared" si="38"/>
        <v>2.3282777777777999</v>
      </c>
      <c r="G226" s="6">
        <f t="shared" si="36"/>
        <v>-29.726127999999999</v>
      </c>
      <c r="J226" s="89">
        <v>5454805555.5556002</v>
      </c>
      <c r="K226" s="89">
        <v>-52.825530999999998</v>
      </c>
      <c r="L226" s="89">
        <v>-45.026702999999998</v>
      </c>
      <c r="N226" s="6">
        <f t="shared" si="39"/>
        <v>2.3282777777777999</v>
      </c>
      <c r="O226" s="6">
        <f t="shared" si="37"/>
        <v>-39.445095000000002</v>
      </c>
    </row>
    <row r="227" spans="2:15" x14ac:dyDescent="0.25">
      <c r="B227" s="89">
        <v>5955111111.1111002</v>
      </c>
      <c r="C227" s="89">
        <v>-63.34901</v>
      </c>
      <c r="D227" s="89">
        <v>-55.555962000000001</v>
      </c>
      <c r="F227" s="6">
        <f t="shared" si="38"/>
        <v>2.4377037037037002</v>
      </c>
      <c r="G227" s="6">
        <f t="shared" si="36"/>
        <v>-29.224599999999999</v>
      </c>
      <c r="J227" s="89">
        <v>5955111111.1111002</v>
      </c>
      <c r="K227" s="89">
        <v>-53.099784999999997</v>
      </c>
      <c r="L227" s="89">
        <v>-45.542048999999999</v>
      </c>
      <c r="N227" s="6">
        <f t="shared" si="39"/>
        <v>2.4377037037037002</v>
      </c>
      <c r="O227" s="6">
        <f t="shared" si="37"/>
        <v>-38.076309000000002</v>
      </c>
    </row>
    <row r="228" spans="2:15" x14ac:dyDescent="0.25">
      <c r="B228" s="89">
        <v>6455416666.6667004</v>
      </c>
      <c r="C228" s="89">
        <v>-61.717682000000003</v>
      </c>
      <c r="D228" s="89">
        <v>-53.862732000000001</v>
      </c>
      <c r="F228" s="6">
        <f t="shared" si="38"/>
        <v>2.5471296296296</v>
      </c>
      <c r="G228" s="6">
        <f t="shared" si="36"/>
        <v>-30.665721999999999</v>
      </c>
      <c r="J228" s="89">
        <v>6455416666.6667004</v>
      </c>
      <c r="K228" s="89">
        <v>-51.982948</v>
      </c>
      <c r="L228" s="89">
        <v>-44.077435000000001</v>
      </c>
      <c r="N228" s="6">
        <f t="shared" si="39"/>
        <v>2.5471296296296</v>
      </c>
      <c r="O228" s="6">
        <f t="shared" si="37"/>
        <v>-36.678207</v>
      </c>
    </row>
    <row r="229" spans="2:15" x14ac:dyDescent="0.25">
      <c r="B229" s="89">
        <v>6955722222.2222004</v>
      </c>
      <c r="C229" s="89">
        <v>-59.471558000000002</v>
      </c>
      <c r="D229" s="89">
        <v>-51.990253000000003</v>
      </c>
      <c r="F229" s="6">
        <f t="shared" si="38"/>
        <v>2.6565555555556002</v>
      </c>
      <c r="G229" s="6">
        <f t="shared" si="36"/>
        <v>-30.103985000000002</v>
      </c>
      <c r="J229" s="89">
        <v>6955722222.2222004</v>
      </c>
      <c r="K229" s="89">
        <v>-55.510147000000003</v>
      </c>
      <c r="L229" s="89">
        <v>-47.105564000000001</v>
      </c>
      <c r="N229" s="6">
        <f t="shared" si="39"/>
        <v>2.6565555555556002</v>
      </c>
      <c r="O229" s="6">
        <f t="shared" si="37"/>
        <v>-35.486454000000002</v>
      </c>
    </row>
    <row r="230" spans="2:15" x14ac:dyDescent="0.25">
      <c r="B230" s="89">
        <v>7456027777.7777996</v>
      </c>
      <c r="C230" s="89">
        <v>-64.848236</v>
      </c>
      <c r="D230" s="89">
        <v>-57.259926</v>
      </c>
      <c r="F230" s="6">
        <f t="shared" si="38"/>
        <v>2.7659814814815</v>
      </c>
      <c r="G230" s="6">
        <f t="shared" si="36"/>
        <v>-31.163048</v>
      </c>
      <c r="J230" s="89">
        <v>7456027777.7777996</v>
      </c>
      <c r="K230" s="89">
        <v>-59.135204000000002</v>
      </c>
      <c r="L230" s="89">
        <v>-50.657401999999998</v>
      </c>
      <c r="N230" s="6">
        <f t="shared" si="39"/>
        <v>2.7659814814815</v>
      </c>
      <c r="O230" s="6">
        <f t="shared" si="37"/>
        <v>-33.802684999999997</v>
      </c>
    </row>
    <row r="231" spans="2:15" x14ac:dyDescent="0.25">
      <c r="B231" s="89">
        <v>7956333333.3332996</v>
      </c>
      <c r="C231" s="89">
        <v>-61.156669999999998</v>
      </c>
      <c r="D231" s="89">
        <v>-53.508411000000002</v>
      </c>
      <c r="F231" s="6">
        <f t="shared" si="38"/>
        <v>2.8754074074074003</v>
      </c>
      <c r="G231" s="6">
        <f t="shared" si="36"/>
        <v>-32.905994</v>
      </c>
      <c r="J231" s="89">
        <v>7956333333.3332996</v>
      </c>
      <c r="K231" s="89">
        <v>-64.636748999999995</v>
      </c>
      <c r="L231" s="89">
        <v>-55.859012999999997</v>
      </c>
      <c r="N231" s="6">
        <f t="shared" si="39"/>
        <v>2.8754074074074003</v>
      </c>
      <c r="O231" s="6">
        <f t="shared" si="37"/>
        <v>-32.458424000000001</v>
      </c>
    </row>
    <row r="232" spans="2:15" x14ac:dyDescent="0.25">
      <c r="B232" s="89">
        <v>8456638888.8888998</v>
      </c>
      <c r="C232" s="89">
        <v>-57.473446000000003</v>
      </c>
      <c r="D232" s="89">
        <v>-49.683211999999997</v>
      </c>
      <c r="F232" s="6">
        <f t="shared" si="38"/>
        <v>2.9848333333333001</v>
      </c>
      <c r="G232" s="6">
        <f t="shared" si="36"/>
        <v>-31.374514000000001</v>
      </c>
      <c r="J232" s="89">
        <v>8456638888.8888998</v>
      </c>
      <c r="K232" s="89">
        <v>-62.036448999999998</v>
      </c>
      <c r="L232" s="89">
        <v>-52.788769000000002</v>
      </c>
      <c r="N232" s="6">
        <f t="shared" si="39"/>
        <v>2.9848333333333001</v>
      </c>
      <c r="O232" s="6">
        <f t="shared" si="37"/>
        <v>-29.353241000000001</v>
      </c>
    </row>
    <row r="233" spans="2:15" x14ac:dyDescent="0.25">
      <c r="B233" s="89">
        <v>8956944444.4444008</v>
      </c>
      <c r="C233" s="89">
        <v>-58.935059000000003</v>
      </c>
      <c r="D233" s="89">
        <v>-51.019772000000003</v>
      </c>
      <c r="F233" s="6">
        <f t="shared" si="38"/>
        <v>3.0942592592593003</v>
      </c>
      <c r="G233" s="6">
        <f t="shared" si="36"/>
        <v>-32.574840999999999</v>
      </c>
      <c r="J233" s="89">
        <v>8956944444.4444008</v>
      </c>
      <c r="K233" s="89">
        <v>-61.024078000000003</v>
      </c>
      <c r="L233" s="89">
        <v>-51.373263999999999</v>
      </c>
      <c r="N233" s="6">
        <f t="shared" si="39"/>
        <v>3.0942592592593003</v>
      </c>
      <c r="O233" s="6">
        <f t="shared" si="37"/>
        <v>-30.206855999999998</v>
      </c>
    </row>
    <row r="234" spans="2:15" x14ac:dyDescent="0.25">
      <c r="B234" s="89">
        <v>9457250000</v>
      </c>
      <c r="C234" s="89">
        <v>-65.047461999999996</v>
      </c>
      <c r="D234" s="89">
        <v>-56.866596000000001</v>
      </c>
      <c r="F234" s="6">
        <f t="shared" si="38"/>
        <v>3.2036851851852002</v>
      </c>
      <c r="G234" s="6">
        <f t="shared" si="36"/>
        <v>-30.488033000000001</v>
      </c>
      <c r="J234" s="89">
        <v>9457250000</v>
      </c>
      <c r="K234" s="89">
        <v>-61.727142000000001</v>
      </c>
      <c r="L234" s="89">
        <v>-51.798499999999997</v>
      </c>
      <c r="N234" s="6">
        <f t="shared" si="39"/>
        <v>3.2036851851852002</v>
      </c>
      <c r="O234" s="6">
        <f t="shared" si="37"/>
        <v>-30.820754999999998</v>
      </c>
    </row>
    <row r="235" spans="2:15" x14ac:dyDescent="0.25">
      <c r="B235" s="89">
        <v>9957555555.5555992</v>
      </c>
      <c r="C235" s="89">
        <v>-66.357703999999998</v>
      </c>
      <c r="D235" s="89">
        <v>-57.955810999999997</v>
      </c>
      <c r="F235" s="6">
        <f t="shared" si="38"/>
        <v>3.3131111111111</v>
      </c>
      <c r="G235" s="6">
        <f t="shared" si="36"/>
        <v>-30.636410000000001</v>
      </c>
      <c r="J235" s="89">
        <v>9957555555.5555992</v>
      </c>
      <c r="K235" s="89">
        <v>-65.215843000000007</v>
      </c>
      <c r="L235" s="89">
        <v>-55.067546999999998</v>
      </c>
      <c r="N235" s="6">
        <f t="shared" si="39"/>
        <v>3.3131111111111</v>
      </c>
      <c r="O235" s="6">
        <f t="shared" si="37"/>
        <v>-32.043137000000002</v>
      </c>
    </row>
    <row r="236" spans="2:15" x14ac:dyDescent="0.25">
      <c r="B236" s="89">
        <v>10457861111.111</v>
      </c>
      <c r="C236" s="89">
        <v>-62.183228</v>
      </c>
      <c r="D236" s="89">
        <v>-53.944133999999998</v>
      </c>
      <c r="F236" s="6">
        <f t="shared" si="38"/>
        <v>3.4225370370370003</v>
      </c>
      <c r="G236" s="6">
        <f t="shared" si="36"/>
        <v>-30.309031999999998</v>
      </c>
      <c r="J236" s="89">
        <v>10457861111.111</v>
      </c>
      <c r="K236" s="89">
        <v>-65.581772000000001</v>
      </c>
      <c r="L236" s="89">
        <v>-55.623897999999997</v>
      </c>
      <c r="N236" s="6">
        <f t="shared" si="39"/>
        <v>3.4225370370370003</v>
      </c>
      <c r="O236" s="6">
        <f t="shared" si="37"/>
        <v>-32.499564999999997</v>
      </c>
    </row>
    <row r="237" spans="2:15" x14ac:dyDescent="0.25">
      <c r="B237" s="89">
        <v>10958166666.667</v>
      </c>
      <c r="C237" s="89">
        <v>-67.278808999999995</v>
      </c>
      <c r="D237" s="89">
        <v>-58.835464000000002</v>
      </c>
      <c r="F237" s="6">
        <f t="shared" si="38"/>
        <v>3.5319629629629996</v>
      </c>
      <c r="G237" s="6">
        <f t="shared" si="36"/>
        <v>-30.928626999999999</v>
      </c>
      <c r="J237" s="89">
        <v>10958166666.667</v>
      </c>
      <c r="K237" s="89">
        <v>-68.810089000000005</v>
      </c>
      <c r="L237" s="89">
        <v>-58.510109</v>
      </c>
      <c r="N237" s="6">
        <f t="shared" si="39"/>
        <v>3.5319629629629996</v>
      </c>
      <c r="O237" s="6">
        <f t="shared" si="37"/>
        <v>-32.395404999999997</v>
      </c>
    </row>
    <row r="238" spans="2:15" x14ac:dyDescent="0.25">
      <c r="B238" s="89">
        <v>11458472222.222</v>
      </c>
      <c r="C238" s="89">
        <v>-68.319557000000003</v>
      </c>
      <c r="D238" s="89">
        <v>-59.693278999999997</v>
      </c>
      <c r="F238" s="6">
        <f t="shared" si="38"/>
        <v>3.6413888888888999</v>
      </c>
      <c r="G238" s="6">
        <f t="shared" si="36"/>
        <v>-31.853985000000002</v>
      </c>
      <c r="J238" s="89">
        <v>11458472222.222</v>
      </c>
      <c r="K238" s="89">
        <v>-67.026236999999995</v>
      </c>
      <c r="L238" s="89">
        <v>-56.689765999999999</v>
      </c>
      <c r="N238" s="6">
        <f t="shared" si="39"/>
        <v>3.6413888888888999</v>
      </c>
      <c r="O238" s="6">
        <f t="shared" si="37"/>
        <v>-32.406222999999997</v>
      </c>
    </row>
    <row r="239" spans="2:15" x14ac:dyDescent="0.25">
      <c r="B239" s="89">
        <v>11958777777.778</v>
      </c>
      <c r="C239" s="89">
        <v>-87.748092999999997</v>
      </c>
      <c r="D239" s="89">
        <v>-79.152977000000007</v>
      </c>
      <c r="F239" s="6">
        <f t="shared" si="38"/>
        <v>3.7508148148147997</v>
      </c>
      <c r="G239" s="6">
        <f t="shared" si="36"/>
        <v>-32.048045999999999</v>
      </c>
      <c r="J239" s="89">
        <v>11958777777.778</v>
      </c>
      <c r="K239" s="89">
        <v>-61.234076999999999</v>
      </c>
      <c r="L239" s="89">
        <v>-51.027664000000001</v>
      </c>
      <c r="N239" s="6">
        <f t="shared" si="39"/>
        <v>3.7508148148147997</v>
      </c>
      <c r="O239" s="6">
        <f t="shared" si="37"/>
        <v>-33.620959999999997</v>
      </c>
    </row>
    <row r="240" spans="2:15" x14ac:dyDescent="0.25">
      <c r="B240" s="89">
        <v>12459083333.333</v>
      </c>
      <c r="C240" s="89">
        <v>-80.243378000000007</v>
      </c>
      <c r="D240" s="89">
        <v>-71.779633000000004</v>
      </c>
      <c r="F240" s="6">
        <f t="shared" si="38"/>
        <v>3.8602407407406996</v>
      </c>
      <c r="G240" s="6">
        <f t="shared" si="36"/>
        <v>-33.079394999999998</v>
      </c>
      <c r="J240" s="89">
        <v>12459083333.333</v>
      </c>
      <c r="K240" s="89">
        <v>-64.076103000000003</v>
      </c>
      <c r="L240" s="89">
        <v>-54.012340999999999</v>
      </c>
      <c r="N240" s="6">
        <f t="shared" si="39"/>
        <v>3.8602407407406996</v>
      </c>
      <c r="O240" s="6">
        <f t="shared" si="37"/>
        <v>-32.602756999999997</v>
      </c>
    </row>
    <row r="241" spans="2:16" x14ac:dyDescent="0.25">
      <c r="B241" s="89">
        <v>12959388888.889</v>
      </c>
      <c r="C241" s="89">
        <v>-88.469977999999998</v>
      </c>
      <c r="D241" s="89">
        <v>-79.867255999999998</v>
      </c>
      <c r="F241" s="6">
        <f t="shared" si="38"/>
        <v>3.9696666666666998</v>
      </c>
      <c r="G241" s="6">
        <f t="shared" si="36"/>
        <v>-34.926945000000003</v>
      </c>
      <c r="J241" s="89">
        <v>12959388888.889</v>
      </c>
      <c r="K241" s="89">
        <v>-70.060119999999998</v>
      </c>
      <c r="L241" s="89">
        <v>-60.044150999999999</v>
      </c>
      <c r="N241" s="6">
        <f t="shared" si="39"/>
        <v>3.9696666666666998</v>
      </c>
      <c r="O241" s="6">
        <f t="shared" si="37"/>
        <v>-32.697929000000002</v>
      </c>
    </row>
    <row r="242" spans="2:16" x14ac:dyDescent="0.25">
      <c r="B242" s="89">
        <v>13459694444.444</v>
      </c>
      <c r="C242" s="89">
        <v>-94.703781000000006</v>
      </c>
      <c r="D242" s="89">
        <v>-85.646750999999995</v>
      </c>
      <c r="F242" s="6" t="s">
        <v>21</v>
      </c>
      <c r="J242" s="89">
        <v>13459694444.444</v>
      </c>
      <c r="K242" s="89">
        <v>-78.204605000000001</v>
      </c>
      <c r="L242" s="89">
        <v>-68.262939000000003</v>
      </c>
      <c r="N242" s="6" t="s">
        <v>21</v>
      </c>
    </row>
    <row r="243" spans="2:16" x14ac:dyDescent="0.25">
      <c r="B243" s="89">
        <v>13960000000</v>
      </c>
      <c r="C243" s="89">
        <v>-102.10321999999999</v>
      </c>
      <c r="D243" s="89">
        <v>-91.844261000000003</v>
      </c>
      <c r="J243" s="89">
        <v>13960000000</v>
      </c>
      <c r="K243" s="89">
        <v>-77.482596999999998</v>
      </c>
      <c r="L243" s="89">
        <v>-67.612869000000003</v>
      </c>
    </row>
    <row r="244" spans="2:16" x14ac:dyDescent="0.25">
      <c r="B244" s="89" t="s">
        <v>21</v>
      </c>
      <c r="J244" s="89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9" t="s">
        <v>43</v>
      </c>
      <c r="F247" s="6">
        <f t="shared" ref="F247:F265" si="42">B273/1000000000</f>
        <v>2</v>
      </c>
      <c r="G247" s="6">
        <f t="shared" si="40"/>
        <v>-52.406345000000002</v>
      </c>
      <c r="H247" s="36">
        <f>ABS(AVERAGE(G247:G265)-(H246-1)*5)</f>
        <v>72.20121310526315</v>
      </c>
      <c r="J247" s="89" t="s">
        <v>43</v>
      </c>
      <c r="N247" s="6">
        <f t="shared" ref="N247:N265" si="43">J273/1000000000</f>
        <v>2</v>
      </c>
      <c r="O247" s="6">
        <f t="shared" si="41"/>
        <v>-60.710059999999999</v>
      </c>
      <c r="P247" s="36">
        <f>ABS(AVERAGE(O247:O265)-(P246-1)*5)</f>
        <v>75.974131263157901</v>
      </c>
    </row>
    <row r="248" spans="2:16" x14ac:dyDescent="0.25">
      <c r="B248" s="89" t="s">
        <v>19</v>
      </c>
      <c r="C248" s="89" t="s">
        <v>131</v>
      </c>
      <c r="D248" s="89" t="s">
        <v>44</v>
      </c>
      <c r="F248" s="6">
        <f t="shared" si="42"/>
        <v>2.3316481481481</v>
      </c>
      <c r="G248" s="6">
        <f t="shared" si="40"/>
        <v>-57.53434</v>
      </c>
      <c r="J248" s="89" t="s">
        <v>19</v>
      </c>
      <c r="K248" s="89" t="s">
        <v>131</v>
      </c>
      <c r="L248" s="89" t="s">
        <v>44</v>
      </c>
      <c r="N248" s="6">
        <f t="shared" si="43"/>
        <v>2.3316481481481</v>
      </c>
      <c r="O248" s="6">
        <f t="shared" si="41"/>
        <v>-63.859076999999999</v>
      </c>
    </row>
    <row r="249" spans="2:16" x14ac:dyDescent="0.25">
      <c r="B249" s="89">
        <v>2000000000</v>
      </c>
      <c r="C249" s="89">
        <v>-36.446612999999999</v>
      </c>
      <c r="D249" s="89">
        <v>-28.623137</v>
      </c>
      <c r="F249" s="6">
        <f t="shared" si="42"/>
        <v>2.6632962962962998</v>
      </c>
      <c r="G249" s="6">
        <f t="shared" si="40"/>
        <v>-58.597366000000001</v>
      </c>
      <c r="J249" s="89">
        <v>2000000000</v>
      </c>
      <c r="K249" s="89">
        <v>-46.560023999999999</v>
      </c>
      <c r="L249" s="89">
        <v>-35.659160999999997</v>
      </c>
      <c r="N249" s="6">
        <f t="shared" si="43"/>
        <v>2.6632962962962998</v>
      </c>
      <c r="O249" s="6">
        <f t="shared" si="41"/>
        <v>-56.602767999999998</v>
      </c>
    </row>
    <row r="250" spans="2:16" x14ac:dyDescent="0.25">
      <c r="B250" s="89">
        <v>2109425925.9259</v>
      </c>
      <c r="C250" s="89">
        <v>-36.275959</v>
      </c>
      <c r="D250" s="89">
        <v>-29.038246000000001</v>
      </c>
      <c r="F250" s="6">
        <f t="shared" si="42"/>
        <v>2.9949444444443998</v>
      </c>
      <c r="G250" s="6">
        <f t="shared" si="40"/>
        <v>-61.474074999999999</v>
      </c>
      <c r="J250" s="89">
        <v>2109425925.9259</v>
      </c>
      <c r="K250" s="89">
        <v>-44.397640000000003</v>
      </c>
      <c r="L250" s="89">
        <v>-36.598815999999999</v>
      </c>
      <c r="N250" s="6">
        <f t="shared" si="43"/>
        <v>2.9949444444443998</v>
      </c>
      <c r="O250" s="6">
        <f t="shared" si="41"/>
        <v>-57.558998000000003</v>
      </c>
    </row>
    <row r="251" spans="2:16" x14ac:dyDescent="0.25">
      <c r="B251" s="89">
        <v>2218851851.8519001</v>
      </c>
      <c r="C251" s="89">
        <v>-38.532561999999999</v>
      </c>
      <c r="D251" s="89">
        <v>-30.739512999999999</v>
      </c>
      <c r="F251" s="6">
        <f t="shared" si="42"/>
        <v>3.3265925925925997</v>
      </c>
      <c r="G251" s="6">
        <f t="shared" si="40"/>
        <v>-63.539299</v>
      </c>
      <c r="J251" s="89">
        <v>2218851851.8519001</v>
      </c>
      <c r="K251" s="89">
        <v>-45.172134</v>
      </c>
      <c r="L251" s="89">
        <v>-37.614398999999999</v>
      </c>
      <c r="N251" s="6">
        <f t="shared" si="43"/>
        <v>3.3265925925925997</v>
      </c>
      <c r="O251" s="6">
        <f t="shared" si="41"/>
        <v>-61.651432</v>
      </c>
    </row>
    <row r="252" spans="2:16" x14ac:dyDescent="0.25">
      <c r="B252" s="89">
        <v>2328277777.7778001</v>
      </c>
      <c r="C252" s="89">
        <v>-37.581080999999998</v>
      </c>
      <c r="D252" s="89">
        <v>-29.726127999999999</v>
      </c>
      <c r="F252" s="6">
        <f t="shared" si="42"/>
        <v>3.6582407407406996</v>
      </c>
      <c r="G252" s="6">
        <f t="shared" si="40"/>
        <v>-61.882342999999999</v>
      </c>
      <c r="J252" s="89">
        <v>2328277777.7778001</v>
      </c>
      <c r="K252" s="89">
        <v>-47.350608999999999</v>
      </c>
      <c r="L252" s="89">
        <v>-39.445095000000002</v>
      </c>
      <c r="N252" s="6">
        <f t="shared" si="43"/>
        <v>3.6582407407406996</v>
      </c>
      <c r="O252" s="6">
        <f t="shared" si="41"/>
        <v>-72.266471999999993</v>
      </c>
    </row>
    <row r="253" spans="2:16" x14ac:dyDescent="0.25">
      <c r="B253" s="89">
        <v>2437703703.7037001</v>
      </c>
      <c r="C253" s="89">
        <v>-36.705902000000002</v>
      </c>
      <c r="D253" s="89">
        <v>-29.224599999999999</v>
      </c>
      <c r="F253" s="6">
        <f t="shared" si="42"/>
        <v>3.9898888888888999</v>
      </c>
      <c r="G253" s="6">
        <f t="shared" si="40"/>
        <v>-62.146670999999998</v>
      </c>
      <c r="J253" s="89">
        <v>2437703703.7037001</v>
      </c>
      <c r="K253" s="89">
        <v>-46.480896000000001</v>
      </c>
      <c r="L253" s="89">
        <v>-38.076309000000002</v>
      </c>
      <c r="N253" s="6">
        <f t="shared" si="43"/>
        <v>3.9898888888888999</v>
      </c>
      <c r="O253" s="6">
        <f t="shared" si="41"/>
        <v>-65.203979000000004</v>
      </c>
    </row>
    <row r="254" spans="2:16" x14ac:dyDescent="0.25">
      <c r="B254" s="89">
        <v>2547129629.6296</v>
      </c>
      <c r="C254" s="89">
        <v>-38.254027999999998</v>
      </c>
      <c r="D254" s="89">
        <v>-30.665721999999999</v>
      </c>
      <c r="F254" s="6">
        <f t="shared" si="42"/>
        <v>4.3215370370369994</v>
      </c>
      <c r="G254" s="6">
        <f t="shared" si="40"/>
        <v>-62.596107000000003</v>
      </c>
      <c r="J254" s="89">
        <v>2547129629.6296</v>
      </c>
      <c r="K254" s="89">
        <v>-45.156010000000002</v>
      </c>
      <c r="L254" s="89">
        <v>-36.678207</v>
      </c>
      <c r="N254" s="6">
        <f t="shared" si="43"/>
        <v>4.3215370370369994</v>
      </c>
      <c r="O254" s="6">
        <f t="shared" si="41"/>
        <v>-65.681229000000002</v>
      </c>
    </row>
    <row r="255" spans="2:16" x14ac:dyDescent="0.25">
      <c r="B255" s="89">
        <v>2656555555.5556002</v>
      </c>
      <c r="C255" s="89">
        <v>-37.752246999999997</v>
      </c>
      <c r="D255" s="89">
        <v>-30.103985000000002</v>
      </c>
      <c r="F255" s="6">
        <f t="shared" si="42"/>
        <v>4.6531851851851993</v>
      </c>
      <c r="G255" s="6">
        <f t="shared" si="40"/>
        <v>-57.057845999999998</v>
      </c>
      <c r="J255" s="89">
        <v>2656555555.5556002</v>
      </c>
      <c r="K255" s="89">
        <v>-44.264187</v>
      </c>
      <c r="L255" s="89">
        <v>-35.486454000000002</v>
      </c>
      <c r="N255" s="6">
        <f t="shared" si="43"/>
        <v>4.6531851851851993</v>
      </c>
      <c r="O255" s="6">
        <f t="shared" si="41"/>
        <v>-69.280296000000007</v>
      </c>
    </row>
    <row r="256" spans="2:16" x14ac:dyDescent="0.25">
      <c r="B256" s="89">
        <v>2765981481.4815001</v>
      </c>
      <c r="C256" s="89">
        <v>-38.953280999999997</v>
      </c>
      <c r="D256" s="89">
        <v>-31.163048</v>
      </c>
      <c r="F256" s="6">
        <f t="shared" si="42"/>
        <v>4.9848333333332997</v>
      </c>
      <c r="G256" s="6">
        <f t="shared" si="40"/>
        <v>-60.599345999999997</v>
      </c>
      <c r="J256" s="89">
        <v>2765981481.4815001</v>
      </c>
      <c r="K256" s="89">
        <v>-43.050364999999999</v>
      </c>
      <c r="L256" s="89">
        <v>-33.802684999999997</v>
      </c>
      <c r="N256" s="6">
        <f t="shared" si="43"/>
        <v>4.9848333333332997</v>
      </c>
      <c r="O256" s="6">
        <f t="shared" si="41"/>
        <v>-68.438416000000004</v>
      </c>
    </row>
    <row r="257" spans="2:16" x14ac:dyDescent="0.25">
      <c r="B257" s="89">
        <v>2875407407.4074001</v>
      </c>
      <c r="C257" s="89">
        <v>-40.821280999999999</v>
      </c>
      <c r="D257" s="89">
        <v>-32.905994</v>
      </c>
      <c r="F257" s="6">
        <f t="shared" si="42"/>
        <v>5.3164814814814996</v>
      </c>
      <c r="G257" s="6">
        <f t="shared" si="40"/>
        <v>-69.682838000000004</v>
      </c>
      <c r="J257" s="89">
        <v>2875407407.4074001</v>
      </c>
      <c r="K257" s="89">
        <v>-42.109237999999998</v>
      </c>
      <c r="L257" s="89">
        <v>-32.458424000000001</v>
      </c>
      <c r="N257" s="6">
        <f t="shared" si="43"/>
        <v>5.3164814814814996</v>
      </c>
      <c r="O257" s="6">
        <f t="shared" si="41"/>
        <v>-73.408287000000001</v>
      </c>
    </row>
    <row r="258" spans="2:16" x14ac:dyDescent="0.25">
      <c r="B258" s="89">
        <v>2984833333.3333001</v>
      </c>
      <c r="C258" s="89">
        <v>-39.555377999999997</v>
      </c>
      <c r="D258" s="89">
        <v>-31.374514000000001</v>
      </c>
      <c r="F258" s="6">
        <f t="shared" si="42"/>
        <v>5.6481296296296</v>
      </c>
      <c r="G258" s="6">
        <f t="shared" si="40"/>
        <v>-71.273201</v>
      </c>
      <c r="J258" s="89">
        <v>2984833333.3333001</v>
      </c>
      <c r="K258" s="89">
        <v>-39.281879000000004</v>
      </c>
      <c r="L258" s="89">
        <v>-29.353241000000001</v>
      </c>
      <c r="N258" s="6">
        <f t="shared" si="43"/>
        <v>5.6481296296296</v>
      </c>
      <c r="O258" s="6">
        <f t="shared" si="41"/>
        <v>-62.837069999999997</v>
      </c>
    </row>
    <row r="259" spans="2:16" x14ac:dyDescent="0.25">
      <c r="B259" s="89">
        <v>3094259259.2593002</v>
      </c>
      <c r="C259" s="89">
        <v>-40.976730000000003</v>
      </c>
      <c r="D259" s="89">
        <v>-32.574840999999999</v>
      </c>
      <c r="F259" s="6">
        <f t="shared" si="42"/>
        <v>5.9797777777777998</v>
      </c>
      <c r="G259" s="6">
        <f t="shared" si="40"/>
        <v>-66.829605000000001</v>
      </c>
      <c r="J259" s="89">
        <v>3094259259.2593002</v>
      </c>
      <c r="K259" s="89">
        <v>-40.355156000000001</v>
      </c>
      <c r="L259" s="89">
        <v>-30.206855999999998</v>
      </c>
      <c r="N259" s="6">
        <f t="shared" si="43"/>
        <v>5.9797777777777998</v>
      </c>
      <c r="O259" s="6">
        <f t="shared" si="41"/>
        <v>-66.041877999999997</v>
      </c>
    </row>
    <row r="260" spans="2:16" x14ac:dyDescent="0.25">
      <c r="B260" s="89">
        <v>3203685185.1852002</v>
      </c>
      <c r="C260" s="89">
        <v>-38.727127000000003</v>
      </c>
      <c r="D260" s="89">
        <v>-30.488033000000001</v>
      </c>
      <c r="F260" s="6">
        <f t="shared" si="42"/>
        <v>6.3114259259259002</v>
      </c>
      <c r="G260" s="6">
        <f t="shared" si="40"/>
        <v>-60.709102999999999</v>
      </c>
      <c r="J260" s="89">
        <v>3203685185.1852002</v>
      </c>
      <c r="K260" s="89">
        <v>-40.778629000000002</v>
      </c>
      <c r="L260" s="89">
        <v>-30.820754999999998</v>
      </c>
      <c r="N260" s="6">
        <f t="shared" si="43"/>
        <v>6.3114259259259002</v>
      </c>
      <c r="O260" s="6">
        <f t="shared" si="41"/>
        <v>-77.024696000000006</v>
      </c>
    </row>
    <row r="261" spans="2:16" x14ac:dyDescent="0.25">
      <c r="B261" s="89">
        <v>3313111111.1111002</v>
      </c>
      <c r="C261" s="89">
        <v>-39.079754000000001</v>
      </c>
      <c r="D261" s="89">
        <v>-30.636410000000001</v>
      </c>
      <c r="F261" s="6">
        <f t="shared" si="42"/>
        <v>6.6430740740740992</v>
      </c>
      <c r="G261" s="6">
        <f t="shared" si="40"/>
        <v>-66.075721999999999</v>
      </c>
      <c r="J261" s="89">
        <v>3313111111.1111002</v>
      </c>
      <c r="K261" s="89">
        <v>-42.343116999999999</v>
      </c>
      <c r="L261" s="89">
        <v>-32.043137000000002</v>
      </c>
      <c r="N261" s="6">
        <f t="shared" si="43"/>
        <v>6.6430740740740992</v>
      </c>
      <c r="O261" s="6">
        <f t="shared" si="41"/>
        <v>-67.014572000000001</v>
      </c>
    </row>
    <row r="262" spans="2:16" x14ac:dyDescent="0.25">
      <c r="B262" s="89">
        <v>3422537037.0370002</v>
      </c>
      <c r="C262" s="89">
        <v>-38.935310000000001</v>
      </c>
      <c r="D262" s="89">
        <v>-30.309031999999998</v>
      </c>
      <c r="F262" s="6">
        <f t="shared" si="42"/>
        <v>6.9747222222222005</v>
      </c>
      <c r="G262" s="6">
        <f t="shared" si="40"/>
        <v>-63.359530999999997</v>
      </c>
      <c r="J262" s="89">
        <v>3422537037.0370002</v>
      </c>
      <c r="K262" s="89">
        <v>-42.836036999999997</v>
      </c>
      <c r="L262" s="89">
        <v>-32.499564999999997</v>
      </c>
      <c r="N262" s="6">
        <f t="shared" si="43"/>
        <v>6.9747222222222005</v>
      </c>
      <c r="O262" s="6">
        <f t="shared" si="41"/>
        <v>-69.295792000000006</v>
      </c>
    </row>
    <row r="263" spans="2:16" x14ac:dyDescent="0.25">
      <c r="B263" s="89">
        <v>3531962962.9629998</v>
      </c>
      <c r="C263" s="89">
        <v>-39.523746000000003</v>
      </c>
      <c r="D263" s="89">
        <v>-30.928626999999999</v>
      </c>
      <c r="F263" s="6">
        <f t="shared" si="42"/>
        <v>7.3063703703704004</v>
      </c>
      <c r="G263" s="6">
        <f t="shared" si="40"/>
        <v>-63.040497000000002</v>
      </c>
      <c r="J263" s="89">
        <v>3531962962.9629998</v>
      </c>
      <c r="K263" s="89">
        <v>-42.601821999999999</v>
      </c>
      <c r="L263" s="89">
        <v>-32.395404999999997</v>
      </c>
      <c r="N263" s="6">
        <f t="shared" si="43"/>
        <v>7.3063703703704004</v>
      </c>
      <c r="O263" s="6">
        <f t="shared" si="41"/>
        <v>-67.504715000000004</v>
      </c>
    </row>
    <row r="264" spans="2:16" x14ac:dyDescent="0.25">
      <c r="B264" s="89">
        <v>3641388888.8888998</v>
      </c>
      <c r="C264" s="89">
        <v>-40.317726</v>
      </c>
      <c r="D264" s="89">
        <v>-31.853985000000002</v>
      </c>
      <c r="F264" s="6">
        <f t="shared" si="42"/>
        <v>7.6380185185184999</v>
      </c>
      <c r="G264" s="6">
        <f t="shared" si="40"/>
        <v>-64.239638999999997</v>
      </c>
      <c r="J264" s="89">
        <v>3641388888.8888998</v>
      </c>
      <c r="K264" s="89">
        <v>-42.469985999999999</v>
      </c>
      <c r="L264" s="89">
        <v>-32.406222999999997</v>
      </c>
      <c r="N264" s="6">
        <f t="shared" si="43"/>
        <v>7.6380185185184999</v>
      </c>
      <c r="O264" s="6">
        <f t="shared" si="41"/>
        <v>-68.489822000000004</v>
      </c>
    </row>
    <row r="265" spans="2:16" x14ac:dyDescent="0.25">
      <c r="B265" s="89">
        <v>3750814814.8147998</v>
      </c>
      <c r="C265" s="89">
        <v>-40.650772000000003</v>
      </c>
      <c r="D265" s="89">
        <v>-32.048045999999999</v>
      </c>
      <c r="F265" s="6">
        <f t="shared" si="42"/>
        <v>7.9696666666667006</v>
      </c>
      <c r="G265" s="6">
        <f t="shared" si="40"/>
        <v>-58.779175000000002</v>
      </c>
      <c r="J265" s="89">
        <v>3750814814.8147998</v>
      </c>
      <c r="K265" s="89">
        <v>-43.636929000000002</v>
      </c>
      <c r="L265" s="89">
        <v>-33.620959999999997</v>
      </c>
      <c r="N265" s="6">
        <f t="shared" si="43"/>
        <v>7.9696666666667006</v>
      </c>
      <c r="O265" s="6">
        <f t="shared" si="41"/>
        <v>-60.638934999999996</v>
      </c>
    </row>
    <row r="266" spans="2:16" x14ac:dyDescent="0.25">
      <c r="B266" s="89">
        <v>3860240740.7406998</v>
      </c>
      <c r="C266" s="89">
        <v>-42.136425000000003</v>
      </c>
      <c r="D266" s="89">
        <v>-33.079394999999998</v>
      </c>
      <c r="F266" s="6" t="s">
        <v>21</v>
      </c>
      <c r="J266" s="89">
        <v>3860240740.7406998</v>
      </c>
      <c r="K266" s="89">
        <v>-42.544426000000001</v>
      </c>
      <c r="L266" s="89">
        <v>-32.602756999999997</v>
      </c>
      <c r="N266" s="6" t="s">
        <v>21</v>
      </c>
    </row>
    <row r="267" spans="2:16" x14ac:dyDescent="0.25">
      <c r="B267" s="89">
        <v>3969666666.6666999</v>
      </c>
      <c r="C267" s="89">
        <v>-45.185901999999999</v>
      </c>
      <c r="D267" s="89">
        <v>-34.926945000000003</v>
      </c>
      <c r="J267" s="89">
        <v>3969666666.6666999</v>
      </c>
      <c r="K267" s="89">
        <v>-42.567661000000001</v>
      </c>
      <c r="L267" s="89">
        <v>-32.697929000000002</v>
      </c>
    </row>
    <row r="268" spans="2:16" x14ac:dyDescent="0.25">
      <c r="B268" s="89" t="s">
        <v>21</v>
      </c>
      <c r="J268" s="89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9" t="s">
        <v>45</v>
      </c>
      <c r="F271" s="6">
        <f t="shared" ref="F271:F289" si="46">B297/1000000000</f>
        <v>2</v>
      </c>
      <c r="G271" s="6">
        <f t="shared" si="44"/>
        <v>-25.094947999999999</v>
      </c>
      <c r="H271" s="36">
        <f>ABS(AVERAGE(G271:G289)-(H270-1)*5)</f>
        <v>53.735101000000007</v>
      </c>
      <c r="J271" s="89" t="s">
        <v>45</v>
      </c>
      <c r="N271" s="6">
        <f t="shared" ref="N271:N289" si="47">J297/1000000000</f>
        <v>2</v>
      </c>
      <c r="O271" s="6">
        <f t="shared" si="45"/>
        <v>-35.510952000000003</v>
      </c>
      <c r="P271" s="36">
        <f>ABS(AVERAGE(O271:O289)-(P270-1)*5)</f>
        <v>55.653212526315798</v>
      </c>
    </row>
    <row r="272" spans="2:16" x14ac:dyDescent="0.25">
      <c r="B272" s="89" t="s">
        <v>19</v>
      </c>
      <c r="C272" s="89" t="s">
        <v>132</v>
      </c>
      <c r="D272" s="89" t="s">
        <v>46</v>
      </c>
      <c r="F272" s="6">
        <f t="shared" si="46"/>
        <v>2.5538703703704</v>
      </c>
      <c r="G272" s="6">
        <f t="shared" si="44"/>
        <v>-32.800041</v>
      </c>
      <c r="J272" s="89" t="s">
        <v>19</v>
      </c>
      <c r="K272" s="89" t="s">
        <v>132</v>
      </c>
      <c r="L272" s="89" t="s">
        <v>46</v>
      </c>
      <c r="N272" s="6">
        <f t="shared" si="47"/>
        <v>2.5538703703704</v>
      </c>
      <c r="O272" s="6">
        <f t="shared" si="45"/>
        <v>-31.115117999999999</v>
      </c>
    </row>
    <row r="273" spans="2:15" x14ac:dyDescent="0.25">
      <c r="B273" s="89">
        <v>2000000000</v>
      </c>
      <c r="C273" s="89">
        <v>-60.229819999999997</v>
      </c>
      <c r="D273" s="89">
        <v>-52.406345000000002</v>
      </c>
      <c r="F273" s="6">
        <f t="shared" si="46"/>
        <v>3.1077407407406996</v>
      </c>
      <c r="G273" s="6">
        <f t="shared" si="44"/>
        <v>-38.191647000000003</v>
      </c>
      <c r="J273" s="89">
        <v>2000000000</v>
      </c>
      <c r="K273" s="89">
        <v>-71.610923999999997</v>
      </c>
      <c r="L273" s="89">
        <v>-60.710059999999999</v>
      </c>
      <c r="N273" s="6">
        <f t="shared" si="47"/>
        <v>3.1077407407406996</v>
      </c>
      <c r="O273" s="6">
        <f t="shared" si="45"/>
        <v>-35.094410000000003</v>
      </c>
    </row>
    <row r="274" spans="2:15" x14ac:dyDescent="0.25">
      <c r="B274" s="89">
        <v>2331648148.1480999</v>
      </c>
      <c r="C274" s="89">
        <v>-64.772048999999996</v>
      </c>
      <c r="D274" s="89">
        <v>-57.53434</v>
      </c>
      <c r="F274" s="6">
        <f t="shared" si="46"/>
        <v>3.6616111111111</v>
      </c>
      <c r="G274" s="6">
        <f t="shared" si="44"/>
        <v>-39.672336999999999</v>
      </c>
      <c r="J274" s="89">
        <v>2331648148.1480999</v>
      </c>
      <c r="K274" s="89">
        <v>-71.657898000000003</v>
      </c>
      <c r="L274" s="89">
        <v>-63.859076999999999</v>
      </c>
      <c r="N274" s="6">
        <f t="shared" si="47"/>
        <v>3.6616111111111</v>
      </c>
      <c r="O274" s="6">
        <f t="shared" si="45"/>
        <v>-40.062420000000003</v>
      </c>
    </row>
    <row r="275" spans="2:15" x14ac:dyDescent="0.25">
      <c r="B275" s="89">
        <v>2663296296.2962999</v>
      </c>
      <c r="C275" s="89">
        <v>-66.390418999999994</v>
      </c>
      <c r="D275" s="89">
        <v>-58.597366000000001</v>
      </c>
      <c r="F275" s="6">
        <f t="shared" si="46"/>
        <v>4.2154814814815005</v>
      </c>
      <c r="G275" s="6">
        <f t="shared" si="44"/>
        <v>-41.051291999999997</v>
      </c>
      <c r="J275" s="89">
        <v>2663296296.2962999</v>
      </c>
      <c r="K275" s="89">
        <v>-64.160506999999996</v>
      </c>
      <c r="L275" s="89">
        <v>-56.602767999999998</v>
      </c>
      <c r="N275" s="6">
        <f t="shared" si="47"/>
        <v>4.2154814814815005</v>
      </c>
      <c r="O275" s="6">
        <f t="shared" si="45"/>
        <v>-42.798079999999999</v>
      </c>
    </row>
    <row r="276" spans="2:15" x14ac:dyDescent="0.25">
      <c r="B276" s="89">
        <v>2994944444.4443998</v>
      </c>
      <c r="C276" s="89">
        <v>-69.329025000000001</v>
      </c>
      <c r="D276" s="89">
        <v>-61.474074999999999</v>
      </c>
      <c r="F276" s="6">
        <f t="shared" si="46"/>
        <v>4.7693518518519005</v>
      </c>
      <c r="G276" s="6">
        <f t="shared" si="44"/>
        <v>-46.683754</v>
      </c>
      <c r="J276" s="89">
        <v>2994944444.4443998</v>
      </c>
      <c r="K276" s="89">
        <v>-65.464516000000003</v>
      </c>
      <c r="L276" s="89">
        <v>-57.558998000000003</v>
      </c>
      <c r="N276" s="6">
        <f t="shared" si="47"/>
        <v>4.7693518518519005</v>
      </c>
      <c r="O276" s="6">
        <f t="shared" si="45"/>
        <v>-42.996147000000001</v>
      </c>
    </row>
    <row r="277" spans="2:15" x14ac:dyDescent="0.25">
      <c r="B277" s="89">
        <v>3326592592.5925999</v>
      </c>
      <c r="C277" s="89">
        <v>-71.020606999999998</v>
      </c>
      <c r="D277" s="89">
        <v>-63.539299</v>
      </c>
      <c r="F277" s="6">
        <f t="shared" si="46"/>
        <v>5.3232222222222001</v>
      </c>
      <c r="G277" s="6">
        <f t="shared" si="44"/>
        <v>-43.439011000000001</v>
      </c>
      <c r="J277" s="89">
        <v>3326592592.5925999</v>
      </c>
      <c r="K277" s="89">
        <v>-70.056015000000002</v>
      </c>
      <c r="L277" s="89">
        <v>-61.651432</v>
      </c>
      <c r="N277" s="6">
        <f t="shared" si="47"/>
        <v>5.3232222222222001</v>
      </c>
      <c r="O277" s="6">
        <f t="shared" si="45"/>
        <v>-47.456122999999998</v>
      </c>
    </row>
    <row r="278" spans="2:15" x14ac:dyDescent="0.25">
      <c r="B278" s="89">
        <v>3658240740.7406998</v>
      </c>
      <c r="C278" s="89">
        <v>-69.470650000000006</v>
      </c>
      <c r="D278" s="89">
        <v>-61.882342999999999</v>
      </c>
      <c r="F278" s="6">
        <f t="shared" si="46"/>
        <v>5.8770925925926001</v>
      </c>
      <c r="G278" s="6">
        <f t="shared" si="44"/>
        <v>-43.849186000000003</v>
      </c>
      <c r="J278" s="89">
        <v>3658240740.7406998</v>
      </c>
      <c r="K278" s="89">
        <v>-80.744277999999994</v>
      </c>
      <c r="L278" s="89">
        <v>-72.266471999999993</v>
      </c>
      <c r="N278" s="6">
        <f t="shared" si="47"/>
        <v>5.8770925925926001</v>
      </c>
      <c r="O278" s="6">
        <f t="shared" si="45"/>
        <v>-49.689857000000003</v>
      </c>
    </row>
    <row r="279" spans="2:15" x14ac:dyDescent="0.25">
      <c r="B279" s="89">
        <v>3989888888.8888998</v>
      </c>
      <c r="C279" s="89">
        <v>-69.794937000000004</v>
      </c>
      <c r="D279" s="89">
        <v>-62.146670999999998</v>
      </c>
      <c r="F279" s="6">
        <f t="shared" si="46"/>
        <v>6.4309629629630001</v>
      </c>
      <c r="G279" s="6">
        <f t="shared" si="44"/>
        <v>-44.564765999999999</v>
      </c>
      <c r="J279" s="89">
        <v>3989888888.8888998</v>
      </c>
      <c r="K279" s="89">
        <v>-73.981712000000002</v>
      </c>
      <c r="L279" s="89">
        <v>-65.203979000000004</v>
      </c>
      <c r="N279" s="6">
        <f t="shared" si="47"/>
        <v>6.4309629629630001</v>
      </c>
      <c r="O279" s="6">
        <f t="shared" si="45"/>
        <v>-49.286788999999999</v>
      </c>
    </row>
    <row r="280" spans="2:15" x14ac:dyDescent="0.25">
      <c r="B280" s="89">
        <v>4321537037.0369997</v>
      </c>
      <c r="C280" s="89">
        <v>-70.386336999999997</v>
      </c>
      <c r="D280" s="89">
        <v>-62.596107000000003</v>
      </c>
      <c r="F280" s="6">
        <f t="shared" si="46"/>
        <v>6.9848333333332997</v>
      </c>
      <c r="G280" s="6">
        <f t="shared" si="44"/>
        <v>-44.677010000000003</v>
      </c>
      <c r="J280" s="89">
        <v>4321537037.0369997</v>
      </c>
      <c r="K280" s="89">
        <v>-74.928909000000004</v>
      </c>
      <c r="L280" s="89">
        <v>-65.681229000000002</v>
      </c>
      <c r="N280" s="6">
        <f t="shared" si="47"/>
        <v>6.9848333333332997</v>
      </c>
      <c r="O280" s="6">
        <f t="shared" si="45"/>
        <v>-49.098339000000003</v>
      </c>
    </row>
    <row r="281" spans="2:15" x14ac:dyDescent="0.25">
      <c r="B281" s="89">
        <v>4653185185.1851997</v>
      </c>
      <c r="C281" s="89">
        <v>-64.973129</v>
      </c>
      <c r="D281" s="89">
        <v>-57.057845999999998</v>
      </c>
      <c r="F281" s="6">
        <f t="shared" si="46"/>
        <v>7.5387037037036997</v>
      </c>
      <c r="G281" s="6">
        <f t="shared" si="44"/>
        <v>-45.735691000000003</v>
      </c>
      <c r="J281" s="89">
        <v>4653185185.1851997</v>
      </c>
      <c r="K281" s="89">
        <v>-78.931113999999994</v>
      </c>
      <c r="L281" s="89">
        <v>-69.280296000000007</v>
      </c>
      <c r="N281" s="6">
        <f t="shared" si="47"/>
        <v>7.5387037037036997</v>
      </c>
      <c r="O281" s="6">
        <f t="shared" si="45"/>
        <v>-48.158543000000002</v>
      </c>
    </row>
    <row r="282" spans="2:15" x14ac:dyDescent="0.25">
      <c r="B282" s="89">
        <v>4984833333.3332996</v>
      </c>
      <c r="C282" s="89">
        <v>-68.780212000000006</v>
      </c>
      <c r="D282" s="89">
        <v>-60.599345999999997</v>
      </c>
      <c r="F282" s="6">
        <f t="shared" si="46"/>
        <v>8.0925740740740988</v>
      </c>
      <c r="G282" s="6">
        <f t="shared" si="44"/>
        <v>-47.670475000000003</v>
      </c>
      <c r="J282" s="89">
        <v>4984833333.3332996</v>
      </c>
      <c r="K282" s="89">
        <v>-78.367050000000006</v>
      </c>
      <c r="L282" s="89">
        <v>-68.438416000000004</v>
      </c>
      <c r="N282" s="6">
        <f t="shared" si="47"/>
        <v>8.0925740740740988</v>
      </c>
      <c r="O282" s="6">
        <f t="shared" si="45"/>
        <v>-50.527217999999998</v>
      </c>
    </row>
    <row r="283" spans="2:15" x14ac:dyDescent="0.25">
      <c r="B283" s="89">
        <v>5316481481.4814997</v>
      </c>
      <c r="C283" s="89">
        <v>-78.084732000000002</v>
      </c>
      <c r="D283" s="89">
        <v>-69.682838000000004</v>
      </c>
      <c r="F283" s="6">
        <f t="shared" si="46"/>
        <v>8.6464444444444002</v>
      </c>
      <c r="G283" s="6">
        <f t="shared" si="44"/>
        <v>-48.591911000000003</v>
      </c>
      <c r="J283" s="89">
        <v>5316481481.4814997</v>
      </c>
      <c r="K283" s="89">
        <v>-83.556586999999993</v>
      </c>
      <c r="L283" s="89">
        <v>-73.408287000000001</v>
      </c>
      <c r="N283" s="6">
        <f t="shared" si="47"/>
        <v>8.6464444444444002</v>
      </c>
      <c r="O283" s="6">
        <f t="shared" si="45"/>
        <v>-51.092658999999998</v>
      </c>
    </row>
    <row r="284" spans="2:15" x14ac:dyDescent="0.25">
      <c r="B284" s="89">
        <v>5648129629.6295996</v>
      </c>
      <c r="C284" s="89">
        <v>-79.512291000000005</v>
      </c>
      <c r="D284" s="89">
        <v>-71.273201</v>
      </c>
      <c r="F284" s="6">
        <f t="shared" si="46"/>
        <v>9.2003148148148011</v>
      </c>
      <c r="G284" s="6">
        <f t="shared" si="44"/>
        <v>-48.436188000000001</v>
      </c>
      <c r="J284" s="89">
        <v>5648129629.6295996</v>
      </c>
      <c r="K284" s="89">
        <v>-72.794944999999998</v>
      </c>
      <c r="L284" s="89">
        <v>-62.837069999999997</v>
      </c>
      <c r="N284" s="6">
        <f t="shared" si="47"/>
        <v>9.2003148148148011</v>
      </c>
      <c r="O284" s="6">
        <f t="shared" si="45"/>
        <v>-50.434100999999998</v>
      </c>
    </row>
    <row r="285" spans="2:15" x14ac:dyDescent="0.25">
      <c r="B285" s="89">
        <v>5979777777.7777996</v>
      </c>
      <c r="C285" s="89">
        <v>-75.272948999999997</v>
      </c>
      <c r="D285" s="89">
        <v>-66.829605000000001</v>
      </c>
      <c r="F285" s="6">
        <f t="shared" si="46"/>
        <v>9.7541851851852002</v>
      </c>
      <c r="G285" s="6">
        <f t="shared" si="44"/>
        <v>-45.93956</v>
      </c>
      <c r="J285" s="89">
        <v>5979777777.7777996</v>
      </c>
      <c r="K285" s="89">
        <v>-76.341849999999994</v>
      </c>
      <c r="L285" s="89">
        <v>-66.041877999999997</v>
      </c>
      <c r="N285" s="6">
        <f t="shared" si="47"/>
        <v>9.7541851851852002</v>
      </c>
      <c r="O285" s="6">
        <f t="shared" si="45"/>
        <v>-48.512421000000003</v>
      </c>
    </row>
    <row r="286" spans="2:15" x14ac:dyDescent="0.25">
      <c r="B286" s="89">
        <v>6311425925.9259005</v>
      </c>
      <c r="C286" s="89">
        <v>-69.335380999999998</v>
      </c>
      <c r="D286" s="89">
        <v>-60.709102999999999</v>
      </c>
      <c r="F286" s="6">
        <f t="shared" si="46"/>
        <v>10.308055555555999</v>
      </c>
      <c r="G286" s="6">
        <f t="shared" si="44"/>
        <v>-45.198256999999998</v>
      </c>
      <c r="J286" s="89">
        <v>6311425925.9259005</v>
      </c>
      <c r="K286" s="89">
        <v>-87.361168000000006</v>
      </c>
      <c r="L286" s="89">
        <v>-77.024696000000006</v>
      </c>
      <c r="N286" s="6">
        <f t="shared" si="47"/>
        <v>10.308055555555999</v>
      </c>
      <c r="O286" s="6">
        <f t="shared" si="45"/>
        <v>-51.113959999999999</v>
      </c>
    </row>
    <row r="287" spans="2:15" x14ac:dyDescent="0.25">
      <c r="B287" s="89">
        <v>6643074074.0740995</v>
      </c>
      <c r="C287" s="89">
        <v>-74.670845</v>
      </c>
      <c r="D287" s="89">
        <v>-66.075721999999999</v>
      </c>
      <c r="F287" s="6">
        <f t="shared" si="46"/>
        <v>10.861925925926</v>
      </c>
      <c r="G287" s="6">
        <f t="shared" si="44"/>
        <v>-46.884715999999997</v>
      </c>
      <c r="J287" s="89">
        <v>6643074074.0740995</v>
      </c>
      <c r="K287" s="89">
        <v>-77.220993000000007</v>
      </c>
      <c r="L287" s="89">
        <v>-67.014572000000001</v>
      </c>
      <c r="N287" s="6">
        <f t="shared" si="47"/>
        <v>10.861925925926</v>
      </c>
      <c r="O287" s="6">
        <f t="shared" si="45"/>
        <v>-51.496696</v>
      </c>
    </row>
    <row r="288" spans="2:15" x14ac:dyDescent="0.25">
      <c r="B288" s="89">
        <v>6974722222.2222004</v>
      </c>
      <c r="C288" s="89">
        <v>-71.823273</v>
      </c>
      <c r="D288" s="89">
        <v>-63.359530999999997</v>
      </c>
      <c r="F288" s="6">
        <f t="shared" si="46"/>
        <v>11.415796296296</v>
      </c>
      <c r="G288" s="6">
        <f t="shared" si="44"/>
        <v>-48.713985000000001</v>
      </c>
      <c r="J288" s="89">
        <v>6974722222.2222004</v>
      </c>
      <c r="K288" s="89">
        <v>-79.359549999999999</v>
      </c>
      <c r="L288" s="89">
        <v>-69.295792000000006</v>
      </c>
      <c r="N288" s="6">
        <f t="shared" si="47"/>
        <v>11.415796296296</v>
      </c>
      <c r="O288" s="6">
        <f t="shared" si="45"/>
        <v>-47.550468000000002</v>
      </c>
    </row>
    <row r="289" spans="2:16" x14ac:dyDescent="0.25">
      <c r="B289" s="89">
        <v>7306370370.3704004</v>
      </c>
      <c r="C289" s="89">
        <v>-71.643226999999996</v>
      </c>
      <c r="D289" s="89">
        <v>-63.040497000000002</v>
      </c>
      <c r="F289" s="6">
        <f t="shared" si="46"/>
        <v>11.969666666666999</v>
      </c>
      <c r="G289" s="6">
        <f t="shared" si="44"/>
        <v>-53.772143999999997</v>
      </c>
      <c r="J289" s="89">
        <v>7306370370.3704004</v>
      </c>
      <c r="K289" s="89">
        <v>-77.520675999999995</v>
      </c>
      <c r="L289" s="89">
        <v>-67.504715000000004</v>
      </c>
      <c r="N289" s="6">
        <f t="shared" si="47"/>
        <v>11.969666666666999</v>
      </c>
      <c r="O289" s="6">
        <f t="shared" si="45"/>
        <v>-45.416736999999998</v>
      </c>
    </row>
    <row r="290" spans="2:16" x14ac:dyDescent="0.25">
      <c r="B290" s="89">
        <v>7638018518.5185003</v>
      </c>
      <c r="C290" s="89">
        <v>-73.296668999999994</v>
      </c>
      <c r="D290" s="89">
        <v>-64.239638999999997</v>
      </c>
      <c r="F290" s="6" t="s">
        <v>21</v>
      </c>
      <c r="J290" s="89">
        <v>7638018518.5185003</v>
      </c>
      <c r="K290" s="89">
        <v>-78.431495999999996</v>
      </c>
      <c r="L290" s="89">
        <v>-68.489822000000004</v>
      </c>
      <c r="N290" s="6" t="s">
        <v>21</v>
      </c>
    </row>
    <row r="291" spans="2:16" x14ac:dyDescent="0.25">
      <c r="B291" s="89">
        <v>7969666666.6667004</v>
      </c>
      <c r="C291" s="89">
        <v>-69.038132000000004</v>
      </c>
      <c r="D291" s="89">
        <v>-58.779175000000002</v>
      </c>
      <c r="J291" s="89">
        <v>7969666666.6667004</v>
      </c>
      <c r="K291" s="89">
        <v>-70.508667000000003</v>
      </c>
      <c r="L291" s="89">
        <v>-60.638934999999996</v>
      </c>
    </row>
    <row r="292" spans="2:16" x14ac:dyDescent="0.25">
      <c r="B292" s="89" t="s">
        <v>21</v>
      </c>
      <c r="J292" s="89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9" t="s">
        <v>47</v>
      </c>
      <c r="F295" s="6">
        <f t="shared" ref="F295:F313" si="50">B321/1000000000</f>
        <v>2.6363333333333001</v>
      </c>
      <c r="G295" s="6">
        <f t="shared" si="48"/>
        <v>-54.294440999999999</v>
      </c>
      <c r="H295" s="36">
        <f>ABS(AVERAGE(G295:G313)-(H294-1)*5)</f>
        <v>75.979438210526311</v>
      </c>
      <c r="J295" s="89" t="s">
        <v>47</v>
      </c>
      <c r="N295" s="6">
        <f t="shared" ref="N295:N313" si="51">J321/1000000000</f>
        <v>2.6363333333333001</v>
      </c>
      <c r="O295" s="6">
        <f t="shared" si="49"/>
        <v>-51.821795999999999</v>
      </c>
      <c r="P295" s="36">
        <f>ABS(AVERAGE(O295:O313)-(P294-1)*5)</f>
        <v>72.081390315789463</v>
      </c>
    </row>
    <row r="296" spans="2:16" x14ac:dyDescent="0.25">
      <c r="B296" s="89" t="s">
        <v>19</v>
      </c>
      <c r="C296" s="89" t="s">
        <v>133</v>
      </c>
      <c r="D296" s="89" t="s">
        <v>48</v>
      </c>
      <c r="F296" s="6">
        <f t="shared" si="50"/>
        <v>3.1565370370370003</v>
      </c>
      <c r="G296" s="6">
        <f t="shared" si="48"/>
        <v>-62.694839000000002</v>
      </c>
      <c r="J296" s="89" t="s">
        <v>19</v>
      </c>
      <c r="K296" s="89" t="s">
        <v>133</v>
      </c>
      <c r="L296" s="89" t="s">
        <v>48</v>
      </c>
      <c r="N296" s="6">
        <f t="shared" si="51"/>
        <v>3.1565370370370003</v>
      </c>
      <c r="O296" s="6">
        <f t="shared" si="49"/>
        <v>-57.158904999999997</v>
      </c>
    </row>
    <row r="297" spans="2:16" x14ac:dyDescent="0.25">
      <c r="B297" s="89">
        <v>2000000000</v>
      </c>
      <c r="C297" s="89">
        <v>-32.918422999999997</v>
      </c>
      <c r="D297" s="89">
        <v>-25.094947999999999</v>
      </c>
      <c r="F297" s="6">
        <f t="shared" si="50"/>
        <v>3.6767407407406996</v>
      </c>
      <c r="G297" s="6">
        <f t="shared" si="48"/>
        <v>-56.146000000000001</v>
      </c>
      <c r="J297" s="89">
        <v>2000000000</v>
      </c>
      <c r="K297" s="89">
        <v>-46.411816000000002</v>
      </c>
      <c r="L297" s="89">
        <v>-35.510952000000003</v>
      </c>
      <c r="N297" s="6">
        <f t="shared" si="51"/>
        <v>3.6767407407406996</v>
      </c>
      <c r="O297" s="6">
        <f t="shared" si="49"/>
        <v>-63.119419000000001</v>
      </c>
    </row>
    <row r="298" spans="2:16" x14ac:dyDescent="0.25">
      <c r="B298" s="89">
        <v>2553870370.3704</v>
      </c>
      <c r="C298" s="89">
        <v>-40.037754</v>
      </c>
      <c r="D298" s="89">
        <v>-32.800041</v>
      </c>
      <c r="F298" s="6">
        <f t="shared" si="50"/>
        <v>4.1969444444443997</v>
      </c>
      <c r="G298" s="6">
        <f t="shared" si="48"/>
        <v>-53.825020000000002</v>
      </c>
      <c r="J298" s="89">
        <v>2553870370.3704</v>
      </c>
      <c r="K298" s="89">
        <v>-38.913944000000001</v>
      </c>
      <c r="L298" s="89">
        <v>-31.115117999999999</v>
      </c>
      <c r="N298" s="6">
        <f t="shared" si="51"/>
        <v>4.1969444444443997</v>
      </c>
      <c r="O298" s="6">
        <f t="shared" si="49"/>
        <v>-68.476180999999997</v>
      </c>
    </row>
    <row r="299" spans="2:16" x14ac:dyDescent="0.25">
      <c r="B299" s="89">
        <v>3107740740.7406998</v>
      </c>
      <c r="C299" s="89">
        <v>-45.984695000000002</v>
      </c>
      <c r="D299" s="89">
        <v>-38.191647000000003</v>
      </c>
      <c r="F299" s="6">
        <f t="shared" si="50"/>
        <v>4.7171481481480999</v>
      </c>
      <c r="G299" s="6">
        <f t="shared" si="48"/>
        <v>-56.936866999999999</v>
      </c>
      <c r="J299" s="89">
        <v>3107740740.7406998</v>
      </c>
      <c r="K299" s="89">
        <v>-42.652144999999997</v>
      </c>
      <c r="L299" s="89">
        <v>-35.094410000000003</v>
      </c>
      <c r="N299" s="6">
        <f t="shared" si="51"/>
        <v>4.7171481481480999</v>
      </c>
      <c r="O299" s="6">
        <f t="shared" si="49"/>
        <v>-72.054908999999995</v>
      </c>
    </row>
    <row r="300" spans="2:16" x14ac:dyDescent="0.25">
      <c r="B300" s="89">
        <v>3661611111.1111002</v>
      </c>
      <c r="C300" s="89">
        <v>-47.527290000000001</v>
      </c>
      <c r="D300" s="89">
        <v>-39.672336999999999</v>
      </c>
      <c r="F300" s="6">
        <f t="shared" si="50"/>
        <v>5.2373518518519004</v>
      </c>
      <c r="G300" s="6">
        <f t="shared" si="48"/>
        <v>-62.191001999999997</v>
      </c>
      <c r="J300" s="89">
        <v>3661611111.1111002</v>
      </c>
      <c r="K300" s="89">
        <v>-47.967934</v>
      </c>
      <c r="L300" s="89">
        <v>-40.062420000000003</v>
      </c>
      <c r="N300" s="6">
        <f t="shared" si="51"/>
        <v>5.2373518518519004</v>
      </c>
      <c r="O300" s="6">
        <f t="shared" si="49"/>
        <v>-83.804901000000001</v>
      </c>
    </row>
    <row r="301" spans="2:16" x14ac:dyDescent="0.25">
      <c r="B301" s="89">
        <v>4215481481.4815001</v>
      </c>
      <c r="C301" s="89">
        <v>-48.532597000000003</v>
      </c>
      <c r="D301" s="89">
        <v>-41.051291999999997</v>
      </c>
      <c r="F301" s="6">
        <f t="shared" si="50"/>
        <v>5.7575555555555997</v>
      </c>
      <c r="G301" s="6">
        <f t="shared" si="48"/>
        <v>-63.815578000000002</v>
      </c>
      <c r="J301" s="89">
        <v>4215481481.4815001</v>
      </c>
      <c r="K301" s="89">
        <v>-51.202666999999998</v>
      </c>
      <c r="L301" s="89">
        <v>-42.798079999999999</v>
      </c>
      <c r="N301" s="6">
        <f t="shared" si="51"/>
        <v>5.7575555555555997</v>
      </c>
      <c r="O301" s="6">
        <f t="shared" si="49"/>
        <v>-62.626990999999997</v>
      </c>
    </row>
    <row r="302" spans="2:16" x14ac:dyDescent="0.25">
      <c r="B302" s="89">
        <v>4769351851.8519001</v>
      </c>
      <c r="C302" s="89">
        <v>-54.272060000000003</v>
      </c>
      <c r="D302" s="89">
        <v>-46.683754</v>
      </c>
      <c r="F302" s="6">
        <f t="shared" si="50"/>
        <v>6.2777592592592999</v>
      </c>
      <c r="G302" s="6">
        <f t="shared" si="48"/>
        <v>-67.731583000000001</v>
      </c>
      <c r="J302" s="89">
        <v>4769351851.8519001</v>
      </c>
      <c r="K302" s="89">
        <v>-51.473948999999998</v>
      </c>
      <c r="L302" s="89">
        <v>-42.996147000000001</v>
      </c>
      <c r="N302" s="6">
        <f t="shared" si="51"/>
        <v>6.2777592592592999</v>
      </c>
      <c r="O302" s="6">
        <f t="shared" si="49"/>
        <v>-64.194832000000005</v>
      </c>
    </row>
    <row r="303" spans="2:16" x14ac:dyDescent="0.25">
      <c r="B303" s="89">
        <v>5323222222.2222004</v>
      </c>
      <c r="C303" s="89">
        <v>-51.087273000000003</v>
      </c>
      <c r="D303" s="89">
        <v>-43.439011000000001</v>
      </c>
      <c r="F303" s="6">
        <f t="shared" si="50"/>
        <v>6.7979629629630001</v>
      </c>
      <c r="G303" s="6">
        <f t="shared" si="48"/>
        <v>-65.876602000000005</v>
      </c>
      <c r="J303" s="89">
        <v>5323222222.2222004</v>
      </c>
      <c r="K303" s="89">
        <v>-56.233856000000003</v>
      </c>
      <c r="L303" s="89">
        <v>-47.456122999999998</v>
      </c>
      <c r="N303" s="6">
        <f t="shared" si="51"/>
        <v>6.7979629629630001</v>
      </c>
      <c r="O303" s="6">
        <f t="shared" si="49"/>
        <v>-64.537734999999998</v>
      </c>
    </row>
    <row r="304" spans="2:16" x14ac:dyDescent="0.25">
      <c r="B304" s="89">
        <v>5877092592.5925999</v>
      </c>
      <c r="C304" s="89">
        <v>-51.639420000000001</v>
      </c>
      <c r="D304" s="89">
        <v>-43.849186000000003</v>
      </c>
      <c r="F304" s="6">
        <f t="shared" si="50"/>
        <v>7.3181666666667002</v>
      </c>
      <c r="G304" s="6">
        <f t="shared" si="48"/>
        <v>-66.452881000000005</v>
      </c>
      <c r="J304" s="89">
        <v>5877092592.5925999</v>
      </c>
      <c r="K304" s="89">
        <v>-58.937538000000004</v>
      </c>
      <c r="L304" s="89">
        <v>-49.689857000000003</v>
      </c>
      <c r="N304" s="6">
        <f t="shared" si="51"/>
        <v>7.3181666666667002</v>
      </c>
      <c r="O304" s="6">
        <f t="shared" si="49"/>
        <v>-60.932850000000002</v>
      </c>
    </row>
    <row r="305" spans="2:16" x14ac:dyDescent="0.25">
      <c r="B305" s="89">
        <v>6430962962.9630003</v>
      </c>
      <c r="C305" s="89">
        <v>-52.480052999999998</v>
      </c>
      <c r="D305" s="89">
        <v>-44.564765999999999</v>
      </c>
      <c r="F305" s="6">
        <f t="shared" si="50"/>
        <v>7.8383703703704004</v>
      </c>
      <c r="G305" s="6">
        <f t="shared" si="48"/>
        <v>-71.358138999999994</v>
      </c>
      <c r="J305" s="89">
        <v>6430962962.9630003</v>
      </c>
      <c r="K305" s="89">
        <v>-58.937598999999999</v>
      </c>
      <c r="L305" s="89">
        <v>-49.286788999999999</v>
      </c>
      <c r="N305" s="6">
        <f t="shared" si="51"/>
        <v>7.8383703703704004</v>
      </c>
      <c r="O305" s="6">
        <f t="shared" si="49"/>
        <v>-62.828972</v>
      </c>
    </row>
    <row r="306" spans="2:16" x14ac:dyDescent="0.25">
      <c r="B306" s="89">
        <v>6984833333.3332996</v>
      </c>
      <c r="C306" s="89">
        <v>-52.857875999999997</v>
      </c>
      <c r="D306" s="89">
        <v>-44.677010000000003</v>
      </c>
      <c r="F306" s="6">
        <f t="shared" si="50"/>
        <v>8.3585740740740988</v>
      </c>
      <c r="G306" s="6">
        <f t="shared" si="48"/>
        <v>-64.279578999999998</v>
      </c>
      <c r="J306" s="89">
        <v>6984833333.3332996</v>
      </c>
      <c r="K306" s="89">
        <v>-59.026978</v>
      </c>
      <c r="L306" s="89">
        <v>-49.098339000000003</v>
      </c>
      <c r="N306" s="6">
        <f t="shared" si="51"/>
        <v>8.3585740740740988</v>
      </c>
      <c r="O306" s="6">
        <f t="shared" si="49"/>
        <v>-63.842491000000003</v>
      </c>
    </row>
    <row r="307" spans="2:16" x14ac:dyDescent="0.25">
      <c r="B307" s="89">
        <v>7538703703.7037001</v>
      </c>
      <c r="C307" s="89">
        <v>-54.137585000000001</v>
      </c>
      <c r="D307" s="89">
        <v>-45.735691000000003</v>
      </c>
      <c r="F307" s="6">
        <f t="shared" si="50"/>
        <v>8.878777777777799</v>
      </c>
      <c r="G307" s="6">
        <f t="shared" si="48"/>
        <v>-63.139755000000001</v>
      </c>
      <c r="J307" s="89">
        <v>7538703703.7037001</v>
      </c>
      <c r="K307" s="89">
        <v>-58.306843000000001</v>
      </c>
      <c r="L307" s="89">
        <v>-48.158543000000002</v>
      </c>
      <c r="N307" s="6">
        <f t="shared" si="51"/>
        <v>8.878777777777799</v>
      </c>
      <c r="O307" s="6">
        <f t="shared" si="49"/>
        <v>-59.455188999999997</v>
      </c>
    </row>
    <row r="308" spans="2:16" x14ac:dyDescent="0.25">
      <c r="B308" s="89">
        <v>8092574074.0740995</v>
      </c>
      <c r="C308" s="89">
        <v>-55.909568999999998</v>
      </c>
      <c r="D308" s="89">
        <v>-47.670475000000003</v>
      </c>
      <c r="F308" s="6">
        <f t="shared" si="50"/>
        <v>9.3989814814815009</v>
      </c>
      <c r="G308" s="6">
        <f t="shared" si="48"/>
        <v>-93.246712000000002</v>
      </c>
      <c r="J308" s="89">
        <v>8092574074.0740995</v>
      </c>
      <c r="K308" s="89">
        <v>-60.485092000000002</v>
      </c>
      <c r="L308" s="89">
        <v>-50.527217999999998</v>
      </c>
      <c r="N308" s="6">
        <f t="shared" si="51"/>
        <v>9.3989814814815009</v>
      </c>
      <c r="O308" s="6">
        <f t="shared" si="49"/>
        <v>-62.920184999999996</v>
      </c>
    </row>
    <row r="309" spans="2:16" x14ac:dyDescent="0.25">
      <c r="B309" s="89">
        <v>8646444444.4444008</v>
      </c>
      <c r="C309" s="89">
        <v>-57.035254999999999</v>
      </c>
      <c r="D309" s="89">
        <v>-48.591911000000003</v>
      </c>
      <c r="F309" s="6">
        <f t="shared" si="50"/>
        <v>9.9191851851851993</v>
      </c>
      <c r="G309" s="6">
        <f t="shared" si="48"/>
        <v>-72.691422000000003</v>
      </c>
      <c r="J309" s="89">
        <v>8646444444.4444008</v>
      </c>
      <c r="K309" s="89">
        <v>-61.392639000000003</v>
      </c>
      <c r="L309" s="89">
        <v>-51.092658999999998</v>
      </c>
      <c r="N309" s="6">
        <f t="shared" si="51"/>
        <v>9.9191851851851993</v>
      </c>
      <c r="O309" s="6">
        <f t="shared" si="49"/>
        <v>-58.857348999999999</v>
      </c>
    </row>
    <row r="310" spans="2:16" x14ac:dyDescent="0.25">
      <c r="B310" s="89">
        <v>9200314814.8148003</v>
      </c>
      <c r="C310" s="89">
        <v>-57.062469</v>
      </c>
      <c r="D310" s="89">
        <v>-48.436188000000001</v>
      </c>
      <c r="F310" s="6">
        <f t="shared" si="50"/>
        <v>10.439388888889001</v>
      </c>
      <c r="G310" s="6">
        <f t="shared" si="48"/>
        <v>-75.969887</v>
      </c>
      <c r="J310" s="89">
        <v>9200314814.8148003</v>
      </c>
      <c r="K310" s="89">
        <v>-60.770572999999999</v>
      </c>
      <c r="L310" s="89">
        <v>-50.434100999999998</v>
      </c>
      <c r="N310" s="6">
        <f t="shared" si="51"/>
        <v>10.439388888889001</v>
      </c>
      <c r="O310" s="6">
        <f t="shared" si="49"/>
        <v>-56.618366000000002</v>
      </c>
    </row>
    <row r="311" spans="2:16" x14ac:dyDescent="0.25">
      <c r="B311" s="89">
        <v>9754185185.1851997</v>
      </c>
      <c r="C311" s="89">
        <v>-54.534678999999997</v>
      </c>
      <c r="D311" s="89">
        <v>-45.93956</v>
      </c>
      <c r="F311" s="6">
        <f t="shared" si="50"/>
        <v>10.959592592593001</v>
      </c>
      <c r="G311" s="6">
        <f t="shared" si="48"/>
        <v>-75.749015999999997</v>
      </c>
      <c r="J311" s="89">
        <v>9754185185.1851997</v>
      </c>
      <c r="K311" s="89">
        <v>-58.718837999999998</v>
      </c>
      <c r="L311" s="89">
        <v>-48.512421000000003</v>
      </c>
      <c r="N311" s="6">
        <f t="shared" si="51"/>
        <v>10.959592592593001</v>
      </c>
      <c r="O311" s="6">
        <f t="shared" si="49"/>
        <v>-55.653922999999999</v>
      </c>
    </row>
    <row r="312" spans="2:16" x14ac:dyDescent="0.25">
      <c r="B312" s="89">
        <v>10308055555.556</v>
      </c>
      <c r="C312" s="89">
        <v>-53.661999000000002</v>
      </c>
      <c r="D312" s="89">
        <v>-45.198256999999998</v>
      </c>
      <c r="F312" s="6">
        <f t="shared" si="50"/>
        <v>11.479796296296</v>
      </c>
      <c r="G312" s="6">
        <f t="shared" si="48"/>
        <v>-62.561062</v>
      </c>
      <c r="J312" s="89">
        <v>10308055555.556</v>
      </c>
      <c r="K312" s="89">
        <v>-61.177719000000003</v>
      </c>
      <c r="L312" s="89">
        <v>-51.113959999999999</v>
      </c>
      <c r="N312" s="6">
        <f t="shared" si="51"/>
        <v>11.479796296296</v>
      </c>
      <c r="O312" s="6">
        <f t="shared" si="49"/>
        <v>-54.627800000000001</v>
      </c>
    </row>
    <row r="313" spans="2:16" x14ac:dyDescent="0.25">
      <c r="B313" s="89">
        <v>10861925925.926001</v>
      </c>
      <c r="C313" s="89">
        <v>-55.487437999999997</v>
      </c>
      <c r="D313" s="89">
        <v>-46.884715999999997</v>
      </c>
      <c r="F313" s="6">
        <f t="shared" si="50"/>
        <v>12</v>
      </c>
      <c r="G313" s="6">
        <f t="shared" si="48"/>
        <v>-64.648940999999994</v>
      </c>
      <c r="J313" s="89">
        <v>10861925925.926001</v>
      </c>
      <c r="K313" s="89">
        <v>-61.512661000000001</v>
      </c>
      <c r="L313" s="89">
        <v>-51.496696</v>
      </c>
      <c r="N313" s="6">
        <f t="shared" si="51"/>
        <v>12</v>
      </c>
      <c r="O313" s="6">
        <f t="shared" si="49"/>
        <v>-56.013621999999998</v>
      </c>
    </row>
    <row r="314" spans="2:16" x14ac:dyDescent="0.25">
      <c r="B314" s="89">
        <v>11415796296.296</v>
      </c>
      <c r="C314" s="89">
        <v>-57.771014999999998</v>
      </c>
      <c r="D314" s="89">
        <v>-48.713985000000001</v>
      </c>
      <c r="F314" s="6" t="s">
        <v>21</v>
      </c>
      <c r="J314" s="89">
        <v>11415796296.296</v>
      </c>
      <c r="K314" s="89">
        <v>-57.492142000000001</v>
      </c>
      <c r="L314" s="89">
        <v>-47.550468000000002</v>
      </c>
      <c r="N314" s="6" t="s">
        <v>21</v>
      </c>
    </row>
    <row r="315" spans="2:16" x14ac:dyDescent="0.25">
      <c r="B315" s="89">
        <v>11969666666.667</v>
      </c>
      <c r="C315" s="89">
        <v>-64.031097000000003</v>
      </c>
      <c r="D315" s="89">
        <v>-53.772143999999997</v>
      </c>
      <c r="J315" s="89">
        <v>11969666666.667</v>
      </c>
      <c r="K315" s="89">
        <v>-55.286468999999997</v>
      </c>
      <c r="L315" s="89">
        <v>-45.416736999999998</v>
      </c>
    </row>
    <row r="316" spans="2:16" x14ac:dyDescent="0.25">
      <c r="B316" s="89" t="s">
        <v>21</v>
      </c>
      <c r="J316" s="89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9" t="s">
        <v>49</v>
      </c>
      <c r="F319" s="6">
        <f t="shared" ref="F319:F337" si="54">B345/1000000000</f>
        <v>3.3029999999999999</v>
      </c>
      <c r="G319" s="6">
        <f t="shared" si="52"/>
        <v>-34.889240000000001</v>
      </c>
      <c r="H319" s="36">
        <f>ABS(AVERAGE(G319:G337)-(H318-1)*5)</f>
        <v>52.501507578947368</v>
      </c>
      <c r="J319" s="89" t="s">
        <v>49</v>
      </c>
      <c r="N319" s="6">
        <f t="shared" ref="N319:N337" si="55">J345/1000000000</f>
        <v>3.3029999999999999</v>
      </c>
      <c r="O319" s="6">
        <f t="shared" si="53"/>
        <v>-30.409379999999999</v>
      </c>
      <c r="P319" s="36">
        <f>ABS(AVERAGE(O319:O337)-(P318-1)*5)</f>
        <v>52.990370210526315</v>
      </c>
    </row>
    <row r="320" spans="2:16" x14ac:dyDescent="0.25">
      <c r="B320" s="89" t="s">
        <v>19</v>
      </c>
      <c r="C320" s="89" t="s">
        <v>134</v>
      </c>
      <c r="D320" s="89" t="s">
        <v>50</v>
      </c>
      <c r="F320" s="6">
        <f t="shared" si="54"/>
        <v>3.7861666666666998</v>
      </c>
      <c r="G320" s="6">
        <f t="shared" si="52"/>
        <v>-39.977424999999997</v>
      </c>
      <c r="J320" s="89" t="s">
        <v>19</v>
      </c>
      <c r="K320" s="89" t="s">
        <v>134</v>
      </c>
      <c r="L320" s="89" t="s">
        <v>50</v>
      </c>
      <c r="N320" s="6">
        <f t="shared" si="55"/>
        <v>3.7861666666666998</v>
      </c>
      <c r="O320" s="84">
        <f t="shared" si="53"/>
        <v>-36.112136999999997</v>
      </c>
    </row>
    <row r="321" spans="2:15" x14ac:dyDescent="0.25">
      <c r="B321" s="89">
        <v>2636333333.3333001</v>
      </c>
      <c r="C321" s="89">
        <v>-62.117919999999998</v>
      </c>
      <c r="D321" s="89">
        <v>-54.294440999999999</v>
      </c>
      <c r="F321" s="6">
        <f t="shared" si="54"/>
        <v>4.2693333333333001</v>
      </c>
      <c r="G321" s="6">
        <f t="shared" si="52"/>
        <v>-40.878101000000001</v>
      </c>
      <c r="J321" s="89">
        <v>2636333333.3333001</v>
      </c>
      <c r="K321" s="89">
        <v>-62.722659999999998</v>
      </c>
      <c r="L321" s="89">
        <v>-51.821795999999999</v>
      </c>
      <c r="N321" s="6">
        <f t="shared" si="55"/>
        <v>4.2693333333333001</v>
      </c>
      <c r="O321" s="84">
        <f t="shared" si="53"/>
        <v>-38.670067000000003</v>
      </c>
    </row>
    <row r="322" spans="2:15" x14ac:dyDescent="0.25">
      <c r="B322" s="89">
        <v>3156537037.0370002</v>
      </c>
      <c r="C322" s="89">
        <v>-69.932548999999995</v>
      </c>
      <c r="D322" s="89">
        <v>-62.694839000000002</v>
      </c>
      <c r="F322" s="6">
        <f t="shared" si="54"/>
        <v>4.7525000000000004</v>
      </c>
      <c r="G322" s="6">
        <f t="shared" si="52"/>
        <v>-37.724541000000002</v>
      </c>
      <c r="J322" s="89">
        <v>3156537037.0370002</v>
      </c>
      <c r="K322" s="89">
        <v>-64.957733000000005</v>
      </c>
      <c r="L322" s="89">
        <v>-57.158904999999997</v>
      </c>
      <c r="N322" s="6">
        <f t="shared" si="55"/>
        <v>4.7525000000000004</v>
      </c>
      <c r="O322" s="84">
        <f t="shared" si="53"/>
        <v>-38.041252</v>
      </c>
    </row>
    <row r="323" spans="2:15" x14ac:dyDescent="0.25">
      <c r="B323" s="89">
        <v>3676740740.7406998</v>
      </c>
      <c r="C323" s="89">
        <v>-63.939048999999997</v>
      </c>
      <c r="D323" s="89">
        <v>-56.146000000000001</v>
      </c>
      <c r="F323" s="6">
        <f t="shared" si="54"/>
        <v>5.2356666666667007</v>
      </c>
      <c r="G323" s="6">
        <f t="shared" si="52"/>
        <v>-36.23489</v>
      </c>
      <c r="J323" s="89">
        <v>3676740740.7406998</v>
      </c>
      <c r="K323" s="89">
        <v>-70.677154999999999</v>
      </c>
      <c r="L323" s="89">
        <v>-63.119419000000001</v>
      </c>
      <c r="N323" s="6">
        <f t="shared" si="55"/>
        <v>5.2356666666667007</v>
      </c>
      <c r="O323" s="84">
        <f t="shared" si="53"/>
        <v>-38.164867000000001</v>
      </c>
    </row>
    <row r="324" spans="2:15" x14ac:dyDescent="0.25">
      <c r="B324" s="89">
        <v>4196944444.4443998</v>
      </c>
      <c r="C324" s="89">
        <v>-61.679969999999997</v>
      </c>
      <c r="D324" s="89">
        <v>-53.825020000000002</v>
      </c>
      <c r="F324" s="6">
        <f t="shared" si="54"/>
        <v>5.7188333333332997</v>
      </c>
      <c r="G324" s="6">
        <f t="shared" si="52"/>
        <v>-36.735171999999999</v>
      </c>
      <c r="J324" s="89">
        <v>4196944444.4443998</v>
      </c>
      <c r="K324" s="89">
        <v>-76.381698999999998</v>
      </c>
      <c r="L324" s="89">
        <v>-68.476180999999997</v>
      </c>
      <c r="N324" s="6">
        <f t="shared" si="55"/>
        <v>5.7188333333332997</v>
      </c>
      <c r="O324" s="84">
        <f t="shared" si="53"/>
        <v>-39.851489999999998</v>
      </c>
    </row>
    <row r="325" spans="2:15" x14ac:dyDescent="0.25">
      <c r="B325" s="89">
        <v>4717148148.1480999</v>
      </c>
      <c r="C325" s="89">
        <v>-64.418166999999997</v>
      </c>
      <c r="D325" s="89">
        <v>-56.936866999999999</v>
      </c>
      <c r="F325" s="6">
        <f t="shared" si="54"/>
        <v>6.202</v>
      </c>
      <c r="G325" s="6">
        <f t="shared" si="52"/>
        <v>-36.625152999999997</v>
      </c>
      <c r="J325" s="89">
        <v>4717148148.1480999</v>
      </c>
      <c r="K325" s="89">
        <v>-80.459496000000001</v>
      </c>
      <c r="L325" s="89">
        <v>-72.054908999999995</v>
      </c>
      <c r="N325" s="6">
        <f t="shared" si="55"/>
        <v>6.202</v>
      </c>
      <c r="O325" s="84">
        <f t="shared" si="53"/>
        <v>-39.638534999999997</v>
      </c>
    </row>
    <row r="326" spans="2:15" x14ac:dyDescent="0.25">
      <c r="B326" s="89">
        <v>5237351851.8519001</v>
      </c>
      <c r="C326" s="89">
        <v>-69.779304999999994</v>
      </c>
      <c r="D326" s="89">
        <v>-62.191001999999997</v>
      </c>
      <c r="F326" s="6">
        <f t="shared" si="54"/>
        <v>6.6851666666667002</v>
      </c>
      <c r="G326" s="6">
        <f t="shared" si="52"/>
        <v>-40.118842999999998</v>
      </c>
      <c r="J326" s="89">
        <v>5237351851.8519001</v>
      </c>
      <c r="K326" s="89">
        <v>-92.282700000000006</v>
      </c>
      <c r="L326" s="89">
        <v>-83.804901000000001</v>
      </c>
      <c r="N326" s="6">
        <f t="shared" si="55"/>
        <v>6.6851666666667002</v>
      </c>
      <c r="O326" s="84">
        <f t="shared" si="53"/>
        <v>-40.644680000000001</v>
      </c>
    </row>
    <row r="327" spans="2:15" x14ac:dyDescent="0.25">
      <c r="B327" s="89">
        <v>5757555555.5556002</v>
      </c>
      <c r="C327" s="89">
        <v>-71.463843999999995</v>
      </c>
      <c r="D327" s="89">
        <v>-63.815578000000002</v>
      </c>
      <c r="F327" s="6">
        <f t="shared" si="54"/>
        <v>7.1683333333332993</v>
      </c>
      <c r="G327" s="6">
        <f t="shared" si="52"/>
        <v>-39.358387</v>
      </c>
      <c r="J327" s="89">
        <v>5757555555.5556002</v>
      </c>
      <c r="K327" s="89">
        <v>-71.404724000000002</v>
      </c>
      <c r="L327" s="89">
        <v>-62.626990999999997</v>
      </c>
      <c r="N327" s="6">
        <f t="shared" si="55"/>
        <v>7.1683333333332993</v>
      </c>
      <c r="O327" s="84">
        <f t="shared" si="53"/>
        <v>-39.86401</v>
      </c>
    </row>
    <row r="328" spans="2:15" x14ac:dyDescent="0.25">
      <c r="B328" s="89">
        <v>6277759259.2593002</v>
      </c>
      <c r="C328" s="89">
        <v>-75.521811999999997</v>
      </c>
      <c r="D328" s="89">
        <v>-67.731583000000001</v>
      </c>
      <c r="F328" s="6">
        <f t="shared" si="54"/>
        <v>7.6515000000000004</v>
      </c>
      <c r="G328" s="6">
        <f t="shared" si="52"/>
        <v>-38.497292000000002</v>
      </c>
      <c r="J328" s="89">
        <v>6277759259.2593002</v>
      </c>
      <c r="K328" s="89">
        <v>-73.442513000000005</v>
      </c>
      <c r="L328" s="89">
        <v>-64.194832000000005</v>
      </c>
      <c r="N328" s="6">
        <f t="shared" si="55"/>
        <v>7.6515000000000004</v>
      </c>
      <c r="O328" s="84">
        <f t="shared" si="53"/>
        <v>-42.127929999999999</v>
      </c>
    </row>
    <row r="329" spans="2:15" x14ac:dyDescent="0.25">
      <c r="B329" s="89">
        <v>6797962962.9630003</v>
      </c>
      <c r="C329" s="89">
        <v>-73.791884999999994</v>
      </c>
      <c r="D329" s="89">
        <v>-65.876602000000005</v>
      </c>
      <c r="F329" s="6">
        <f t="shared" si="54"/>
        <v>8.1346666666666998</v>
      </c>
      <c r="G329" s="6">
        <f t="shared" si="52"/>
        <v>-40.462322</v>
      </c>
      <c r="J329" s="89">
        <v>6797962962.9630003</v>
      </c>
      <c r="K329" s="89">
        <v>-74.188545000000005</v>
      </c>
      <c r="L329" s="89">
        <v>-64.537734999999998</v>
      </c>
      <c r="N329" s="6">
        <f t="shared" si="55"/>
        <v>8.1346666666666998</v>
      </c>
      <c r="O329" s="84">
        <f t="shared" si="53"/>
        <v>-42.705193000000001</v>
      </c>
    </row>
    <row r="330" spans="2:15" x14ac:dyDescent="0.25">
      <c r="B330" s="89">
        <v>7318166666.6667004</v>
      </c>
      <c r="C330" s="89">
        <v>-74.633751000000004</v>
      </c>
      <c r="D330" s="89">
        <v>-66.452881000000005</v>
      </c>
      <c r="F330" s="6">
        <f t="shared" si="54"/>
        <v>8.6178333333332997</v>
      </c>
      <c r="G330" s="6">
        <f t="shared" si="52"/>
        <v>-43.715477</v>
      </c>
      <c r="J330" s="89">
        <v>7318166666.6667004</v>
      </c>
      <c r="K330" s="89">
        <v>-70.861487999999994</v>
      </c>
      <c r="L330" s="89">
        <v>-60.932850000000002</v>
      </c>
      <c r="N330" s="6">
        <f t="shared" si="55"/>
        <v>8.6178333333332997</v>
      </c>
      <c r="O330" s="84">
        <f t="shared" si="53"/>
        <v>-46.849552000000003</v>
      </c>
    </row>
    <row r="331" spans="2:15" x14ac:dyDescent="0.25">
      <c r="B331" s="89">
        <v>7838370370.3704004</v>
      </c>
      <c r="C331" s="89">
        <v>-79.760033000000007</v>
      </c>
      <c r="D331" s="89">
        <v>-71.358138999999994</v>
      </c>
      <c r="F331" s="6">
        <f t="shared" si="54"/>
        <v>9.1010000000000009</v>
      </c>
      <c r="G331" s="6">
        <f t="shared" si="52"/>
        <v>-50.323898</v>
      </c>
      <c r="J331" s="89">
        <v>7838370370.3704004</v>
      </c>
      <c r="K331" s="89">
        <v>-72.977271999999999</v>
      </c>
      <c r="L331" s="89">
        <v>-62.828972</v>
      </c>
      <c r="N331" s="6">
        <f t="shared" si="55"/>
        <v>9.1010000000000009</v>
      </c>
      <c r="O331" s="84">
        <f t="shared" si="53"/>
        <v>-46.719059000000001</v>
      </c>
    </row>
    <row r="332" spans="2:15" x14ac:dyDescent="0.25">
      <c r="B332" s="89">
        <v>8358574074.0740995</v>
      </c>
      <c r="C332" s="89">
        <v>-72.518669000000003</v>
      </c>
      <c r="D332" s="89">
        <v>-64.279578999999998</v>
      </c>
      <c r="F332" s="6">
        <f t="shared" si="54"/>
        <v>9.5841666666667003</v>
      </c>
      <c r="G332" s="6">
        <f t="shared" si="52"/>
        <v>-51.388302000000003</v>
      </c>
      <c r="J332" s="89">
        <v>8358574074.0740995</v>
      </c>
      <c r="K332" s="89">
        <v>-73.800369000000003</v>
      </c>
      <c r="L332" s="89">
        <v>-63.842491000000003</v>
      </c>
      <c r="N332" s="6">
        <f t="shared" si="55"/>
        <v>9.5841666666667003</v>
      </c>
      <c r="O332" s="84">
        <f t="shared" si="53"/>
        <v>-49.05254</v>
      </c>
    </row>
    <row r="333" spans="2:15" x14ac:dyDescent="0.25">
      <c r="B333" s="89">
        <v>8878777777.7777996</v>
      </c>
      <c r="C333" s="89">
        <v>-71.583099000000004</v>
      </c>
      <c r="D333" s="89">
        <v>-63.139755000000001</v>
      </c>
      <c r="F333" s="6">
        <f t="shared" si="54"/>
        <v>10.067333333333</v>
      </c>
      <c r="G333" s="6">
        <f t="shared" si="52"/>
        <v>-48.831989</v>
      </c>
      <c r="J333" s="89">
        <v>8878777777.7777996</v>
      </c>
      <c r="K333" s="89">
        <v>-69.755165000000005</v>
      </c>
      <c r="L333" s="89">
        <v>-59.455188999999997</v>
      </c>
      <c r="N333" s="6">
        <f t="shared" si="55"/>
        <v>10.067333333333</v>
      </c>
      <c r="O333" s="84">
        <f t="shared" si="53"/>
        <v>-49.207644999999999</v>
      </c>
    </row>
    <row r="334" spans="2:15" x14ac:dyDescent="0.25">
      <c r="B334" s="89">
        <v>9398981481.4815006</v>
      </c>
      <c r="C334" s="89">
        <v>-101.87299</v>
      </c>
      <c r="D334" s="89">
        <v>-93.246712000000002</v>
      </c>
      <c r="F334" s="6">
        <f t="shared" si="54"/>
        <v>10.5505</v>
      </c>
      <c r="G334" s="6">
        <f t="shared" si="52"/>
        <v>-46.337791000000003</v>
      </c>
      <c r="J334" s="89">
        <v>9398981481.4815006</v>
      </c>
      <c r="K334" s="89">
        <v>-73.256659999999997</v>
      </c>
      <c r="L334" s="89">
        <v>-62.920184999999996</v>
      </c>
      <c r="N334" s="6">
        <f t="shared" si="55"/>
        <v>10.5505</v>
      </c>
      <c r="O334" s="84">
        <f t="shared" si="53"/>
        <v>-47.921429000000003</v>
      </c>
    </row>
    <row r="335" spans="2:15" x14ac:dyDescent="0.25">
      <c r="B335" s="89">
        <v>9919185185.1851997</v>
      </c>
      <c r="C335" s="89">
        <v>-81.286536999999996</v>
      </c>
      <c r="D335" s="89">
        <v>-72.691422000000003</v>
      </c>
      <c r="F335" s="6">
        <f t="shared" si="54"/>
        <v>11.033666666666999</v>
      </c>
      <c r="G335" s="6">
        <f t="shared" si="52"/>
        <v>-47.917293999999998</v>
      </c>
      <c r="J335" s="89">
        <v>9919185185.1851997</v>
      </c>
      <c r="K335" s="89">
        <v>-69.063766000000001</v>
      </c>
      <c r="L335" s="89">
        <v>-58.857348999999999</v>
      </c>
      <c r="N335" s="6">
        <f t="shared" si="55"/>
        <v>11.033666666666999</v>
      </c>
      <c r="O335" s="84">
        <f t="shared" si="53"/>
        <v>-47.098540999999997</v>
      </c>
    </row>
    <row r="336" spans="2:15" x14ac:dyDescent="0.25">
      <c r="B336" s="89">
        <v>10439388888.889</v>
      </c>
      <c r="C336" s="89">
        <v>-84.433632000000003</v>
      </c>
      <c r="D336" s="89">
        <v>-75.969887</v>
      </c>
      <c r="F336" s="6">
        <f t="shared" si="54"/>
        <v>11.516833333333</v>
      </c>
      <c r="G336" s="6">
        <f t="shared" si="52"/>
        <v>-48.500587000000003</v>
      </c>
      <c r="J336" s="89">
        <v>10439388888.889</v>
      </c>
      <c r="K336" s="89">
        <v>-66.682129000000003</v>
      </c>
      <c r="L336" s="89">
        <v>-56.618366000000002</v>
      </c>
      <c r="N336" s="6">
        <f t="shared" si="55"/>
        <v>11.516833333333</v>
      </c>
      <c r="O336" s="84">
        <f t="shared" si="53"/>
        <v>-47.834377000000003</v>
      </c>
    </row>
    <row r="337" spans="2:16" x14ac:dyDescent="0.25">
      <c r="B337" s="89">
        <v>10959592592.593</v>
      </c>
      <c r="C337" s="89">
        <v>-84.351737999999997</v>
      </c>
      <c r="D337" s="89">
        <v>-75.749015999999997</v>
      </c>
      <c r="F337" s="6">
        <f t="shared" si="54"/>
        <v>12</v>
      </c>
      <c r="G337" s="6">
        <f t="shared" si="52"/>
        <v>-49.011940000000003</v>
      </c>
      <c r="J337" s="89">
        <v>10959592592.593</v>
      </c>
      <c r="K337" s="89">
        <v>-65.669891000000007</v>
      </c>
      <c r="L337" s="89">
        <v>-55.653922999999999</v>
      </c>
      <c r="N337" s="6">
        <f t="shared" si="55"/>
        <v>12</v>
      </c>
      <c r="O337" s="84">
        <f t="shared" si="53"/>
        <v>-55.904350000000001</v>
      </c>
    </row>
    <row r="338" spans="2:16" x14ac:dyDescent="0.25">
      <c r="B338" s="89">
        <v>11479796296.296</v>
      </c>
      <c r="C338" s="89">
        <v>-71.618094999999997</v>
      </c>
      <c r="D338" s="89">
        <v>-62.561062</v>
      </c>
      <c r="F338" s="6" t="s">
        <v>21</v>
      </c>
      <c r="J338" s="89">
        <v>11479796296.296</v>
      </c>
      <c r="K338" s="89">
        <v>-64.569473000000002</v>
      </c>
      <c r="L338" s="89">
        <v>-54.627800000000001</v>
      </c>
      <c r="N338" s="6" t="s">
        <v>21</v>
      </c>
    </row>
    <row r="339" spans="2:16" x14ac:dyDescent="0.25">
      <c r="B339" s="89">
        <v>12000000000</v>
      </c>
      <c r="C339" s="89">
        <v>-74.907889999999995</v>
      </c>
      <c r="D339" s="89">
        <v>-64.648940999999994</v>
      </c>
      <c r="J339" s="89">
        <v>12000000000</v>
      </c>
      <c r="K339" s="89">
        <v>-65.883353999999997</v>
      </c>
      <c r="L339" s="89">
        <v>-56.013621999999998</v>
      </c>
    </row>
    <row r="340" spans="2:16" x14ac:dyDescent="0.25">
      <c r="B340" s="89" t="s">
        <v>21</v>
      </c>
      <c r="J340" s="89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9" t="s">
        <v>51</v>
      </c>
      <c r="F343" s="6">
        <f t="shared" ref="F343:F361" si="58">B369/1000000000</f>
        <v>2</v>
      </c>
      <c r="G343" s="6">
        <f t="shared" si="56"/>
        <v>-78.509208999999998</v>
      </c>
      <c r="H343" s="36">
        <f>ABS(AVERAGE(G343:G361)-(H342-1)*5)</f>
        <v>82.43301884210527</v>
      </c>
      <c r="J343" s="89" t="s">
        <v>51</v>
      </c>
      <c r="N343" s="6">
        <f t="shared" ref="N343:N361" si="59">J369/1000000000</f>
        <v>2</v>
      </c>
      <c r="O343" s="6">
        <f t="shared" si="57"/>
        <v>-92.890693999999996</v>
      </c>
      <c r="P343" s="36">
        <f>ABS(AVERAGE(O343:O361)-(P342-1)*5)</f>
        <v>87.780650631578951</v>
      </c>
    </row>
    <row r="344" spans="2:16" x14ac:dyDescent="0.25">
      <c r="B344" s="89" t="s">
        <v>19</v>
      </c>
      <c r="C344" s="89" t="s">
        <v>135</v>
      </c>
      <c r="D344" s="89" t="s">
        <v>52</v>
      </c>
      <c r="F344" s="6">
        <f t="shared" si="58"/>
        <v>2.0542916666666997</v>
      </c>
      <c r="G344" s="6">
        <f t="shared" si="56"/>
        <v>-74.364440999999999</v>
      </c>
      <c r="J344" s="89" t="s">
        <v>19</v>
      </c>
      <c r="K344" s="89" t="s">
        <v>135</v>
      </c>
      <c r="L344" s="89" t="s">
        <v>52</v>
      </c>
      <c r="N344" s="6">
        <f t="shared" si="59"/>
        <v>2.0542916666666997</v>
      </c>
      <c r="O344" s="6">
        <f t="shared" si="57"/>
        <v>-86.617446999999999</v>
      </c>
    </row>
    <row r="345" spans="2:16" x14ac:dyDescent="0.25">
      <c r="B345" s="89">
        <v>3303000000</v>
      </c>
      <c r="C345" s="89">
        <v>-42.712715000000003</v>
      </c>
      <c r="D345" s="89">
        <v>-34.889240000000001</v>
      </c>
      <c r="F345" s="6">
        <f t="shared" si="58"/>
        <v>2.1085833333332999</v>
      </c>
      <c r="G345" s="6">
        <f t="shared" si="56"/>
        <v>-80.607346000000007</v>
      </c>
      <c r="J345" s="89">
        <v>3303000000</v>
      </c>
      <c r="K345" s="89">
        <v>-41.310245999999999</v>
      </c>
      <c r="L345" s="89">
        <v>-30.409379999999999</v>
      </c>
      <c r="N345" s="6">
        <f t="shared" si="59"/>
        <v>2.1085833333332999</v>
      </c>
      <c r="O345" s="6">
        <f t="shared" si="57"/>
        <v>-99.674599000000001</v>
      </c>
    </row>
    <row r="346" spans="2:16" x14ac:dyDescent="0.25">
      <c r="B346" s="89">
        <v>3786166666.6666999</v>
      </c>
      <c r="C346" s="89">
        <v>-47.215133999999999</v>
      </c>
      <c r="D346" s="89">
        <v>-39.977424999999997</v>
      </c>
      <c r="F346" s="6">
        <f t="shared" si="58"/>
        <v>2.1628750000000001</v>
      </c>
      <c r="G346" s="6">
        <f t="shared" si="56"/>
        <v>-83.744652000000002</v>
      </c>
      <c r="J346" s="89">
        <v>3786166666.6666999</v>
      </c>
      <c r="K346" s="89">
        <v>-43.910961</v>
      </c>
      <c r="L346" s="89">
        <v>-36.112136999999997</v>
      </c>
      <c r="N346" s="6">
        <f t="shared" si="59"/>
        <v>2.1628750000000001</v>
      </c>
      <c r="O346" s="6">
        <f t="shared" si="57"/>
        <v>-93.663712000000004</v>
      </c>
    </row>
    <row r="347" spans="2:16" x14ac:dyDescent="0.25">
      <c r="B347" s="89">
        <v>4269333333.3333001</v>
      </c>
      <c r="C347" s="89">
        <v>-48.671149999999997</v>
      </c>
      <c r="D347" s="89">
        <v>-40.878101000000001</v>
      </c>
      <c r="F347" s="6">
        <f t="shared" si="58"/>
        <v>2.2171666666666998</v>
      </c>
      <c r="G347" s="6">
        <f t="shared" si="56"/>
        <v>-70.232056</v>
      </c>
      <c r="J347" s="89">
        <v>4269333333.3333001</v>
      </c>
      <c r="K347" s="89">
        <v>-46.227801999999997</v>
      </c>
      <c r="L347" s="89">
        <v>-38.670067000000003</v>
      </c>
      <c r="N347" s="6">
        <f t="shared" si="59"/>
        <v>2.2171666666666998</v>
      </c>
      <c r="O347" s="6">
        <f t="shared" si="57"/>
        <v>-79.488487000000006</v>
      </c>
    </row>
    <row r="348" spans="2:16" x14ac:dyDescent="0.25">
      <c r="B348" s="89">
        <v>4752500000</v>
      </c>
      <c r="C348" s="89">
        <v>-45.579490999999997</v>
      </c>
      <c r="D348" s="89">
        <v>-37.724541000000002</v>
      </c>
      <c r="F348" s="6">
        <f t="shared" si="58"/>
        <v>2.2714583333333001</v>
      </c>
      <c r="G348" s="6">
        <f t="shared" si="56"/>
        <v>-72.502303999999995</v>
      </c>
      <c r="J348" s="89">
        <v>4752500000</v>
      </c>
      <c r="K348" s="89">
        <v>-45.946765999999997</v>
      </c>
      <c r="L348" s="89">
        <v>-38.041252</v>
      </c>
      <c r="N348" s="6">
        <f t="shared" si="59"/>
        <v>2.2714583333333001</v>
      </c>
      <c r="O348" s="6">
        <f t="shared" si="57"/>
        <v>-87.334839000000002</v>
      </c>
    </row>
    <row r="349" spans="2:16" x14ac:dyDescent="0.25">
      <c r="B349" s="89">
        <v>5235666666.6667004</v>
      </c>
      <c r="C349" s="89">
        <v>-43.716194000000002</v>
      </c>
      <c r="D349" s="89">
        <v>-36.23489</v>
      </c>
      <c r="F349" s="6">
        <f t="shared" si="58"/>
        <v>2.3257500000000002</v>
      </c>
      <c r="G349" s="6">
        <f t="shared" si="56"/>
        <v>-67.045113000000001</v>
      </c>
      <c r="J349" s="89">
        <v>5235666666.6667004</v>
      </c>
      <c r="K349" s="89">
        <v>-46.569454</v>
      </c>
      <c r="L349" s="89">
        <v>-38.164867000000001</v>
      </c>
      <c r="N349" s="6">
        <f t="shared" si="59"/>
        <v>2.3257500000000002</v>
      </c>
      <c r="O349" s="6">
        <f t="shared" si="57"/>
        <v>-73.352501000000004</v>
      </c>
    </row>
    <row r="350" spans="2:16" x14ac:dyDescent="0.25">
      <c r="B350" s="89">
        <v>5718833333.3332996</v>
      </c>
      <c r="C350" s="89">
        <v>-44.323478999999999</v>
      </c>
      <c r="D350" s="89">
        <v>-36.735171999999999</v>
      </c>
      <c r="F350" s="6">
        <f t="shared" si="58"/>
        <v>2.3800416666666999</v>
      </c>
      <c r="G350" s="6">
        <f t="shared" si="56"/>
        <v>-58.990729999999999</v>
      </c>
      <c r="J350" s="89">
        <v>5718833333.3332996</v>
      </c>
      <c r="K350" s="89">
        <v>-48.329295999999999</v>
      </c>
      <c r="L350" s="89">
        <v>-39.851489999999998</v>
      </c>
      <c r="N350" s="6">
        <f t="shared" si="59"/>
        <v>2.3800416666666999</v>
      </c>
      <c r="O350" s="6">
        <f t="shared" si="57"/>
        <v>-59.470900999999998</v>
      </c>
    </row>
    <row r="351" spans="2:16" x14ac:dyDescent="0.25">
      <c r="B351" s="89">
        <v>6202000000</v>
      </c>
      <c r="C351" s="89">
        <v>-44.273415</v>
      </c>
      <c r="D351" s="89">
        <v>-36.625152999999997</v>
      </c>
      <c r="F351" s="6">
        <f t="shared" si="58"/>
        <v>2.4343333333333002</v>
      </c>
      <c r="G351" s="6">
        <f t="shared" si="56"/>
        <v>-57.527656999999998</v>
      </c>
      <c r="J351" s="89">
        <v>6202000000</v>
      </c>
      <c r="K351" s="89">
        <v>-48.416266999999998</v>
      </c>
      <c r="L351" s="89">
        <v>-39.638534999999997</v>
      </c>
      <c r="N351" s="6">
        <f t="shared" si="59"/>
        <v>2.4343333333333002</v>
      </c>
      <c r="O351" s="6">
        <f t="shared" si="57"/>
        <v>-56.936703000000001</v>
      </c>
    </row>
    <row r="352" spans="2:16" x14ac:dyDescent="0.25">
      <c r="B352" s="89">
        <v>6685166666.6667004</v>
      </c>
      <c r="C352" s="89">
        <v>-47.909077000000003</v>
      </c>
      <c r="D352" s="89">
        <v>-40.118842999999998</v>
      </c>
      <c r="F352" s="6">
        <f t="shared" si="58"/>
        <v>2.4886249999999999</v>
      </c>
      <c r="G352" s="6">
        <f t="shared" si="56"/>
        <v>-57.284438999999999</v>
      </c>
      <c r="J352" s="89">
        <v>6685166666.6667004</v>
      </c>
      <c r="K352" s="89">
        <v>-49.892361000000001</v>
      </c>
      <c r="L352" s="89">
        <v>-40.644680000000001</v>
      </c>
      <c r="N352" s="6">
        <f t="shared" si="59"/>
        <v>2.4886249999999999</v>
      </c>
      <c r="O352" s="6">
        <f t="shared" si="57"/>
        <v>-59.242207000000001</v>
      </c>
    </row>
    <row r="353" spans="2:16" x14ac:dyDescent="0.25">
      <c r="B353" s="89">
        <v>7168333333.3332996</v>
      </c>
      <c r="C353" s="89">
        <v>-47.273674</v>
      </c>
      <c r="D353" s="89">
        <v>-39.358387</v>
      </c>
      <c r="F353" s="6">
        <f t="shared" si="58"/>
        <v>2.5429166666667</v>
      </c>
      <c r="G353" s="6">
        <f t="shared" si="56"/>
        <v>-60.324883</v>
      </c>
      <c r="J353" s="89">
        <v>7168333333.3332996</v>
      </c>
      <c r="K353" s="89">
        <v>-49.514823999999997</v>
      </c>
      <c r="L353" s="89">
        <v>-39.86401</v>
      </c>
      <c r="N353" s="6">
        <f t="shared" si="59"/>
        <v>2.5429166666667</v>
      </c>
      <c r="O353" s="6">
        <f t="shared" si="57"/>
        <v>-73.915642000000005</v>
      </c>
    </row>
    <row r="354" spans="2:16" x14ac:dyDescent="0.25">
      <c r="B354" s="89">
        <v>7651500000</v>
      </c>
      <c r="C354" s="89">
        <v>-46.678158000000003</v>
      </c>
      <c r="D354" s="89">
        <v>-38.497292000000002</v>
      </c>
      <c r="F354" s="6">
        <f t="shared" si="58"/>
        <v>2.5972083333333003</v>
      </c>
      <c r="G354" s="6">
        <f t="shared" si="56"/>
        <v>-60.514446</v>
      </c>
      <c r="J354" s="89">
        <v>7651500000</v>
      </c>
      <c r="K354" s="89">
        <v>-52.056567999999999</v>
      </c>
      <c r="L354" s="89">
        <v>-42.127929999999999</v>
      </c>
      <c r="N354" s="6">
        <f t="shared" si="59"/>
        <v>2.5972083333333003</v>
      </c>
      <c r="O354" s="6">
        <f t="shared" si="57"/>
        <v>-75.939301</v>
      </c>
    </row>
    <row r="355" spans="2:16" x14ac:dyDescent="0.25">
      <c r="B355" s="89">
        <v>8134666666.6667004</v>
      </c>
      <c r="C355" s="89">
        <v>-48.864215999999999</v>
      </c>
      <c r="D355" s="89">
        <v>-40.462322</v>
      </c>
      <c r="F355" s="6">
        <f t="shared" si="58"/>
        <v>2.6515</v>
      </c>
      <c r="G355" s="6">
        <f t="shared" si="56"/>
        <v>-56.784897000000001</v>
      </c>
      <c r="J355" s="89">
        <v>8134666666.6667004</v>
      </c>
      <c r="K355" s="89">
        <v>-52.853493</v>
      </c>
      <c r="L355" s="89">
        <v>-42.705193000000001</v>
      </c>
      <c r="N355" s="6">
        <f t="shared" si="59"/>
        <v>2.6515</v>
      </c>
      <c r="O355" s="6">
        <f t="shared" si="57"/>
        <v>-68.205048000000005</v>
      </c>
    </row>
    <row r="356" spans="2:16" x14ac:dyDescent="0.25">
      <c r="B356" s="89">
        <v>8617833333.3332996</v>
      </c>
      <c r="C356" s="89">
        <v>-51.954571000000001</v>
      </c>
      <c r="D356" s="89">
        <v>-43.715477</v>
      </c>
      <c r="F356" s="6">
        <f t="shared" si="58"/>
        <v>2.7057916666666997</v>
      </c>
      <c r="G356" s="6">
        <f t="shared" si="56"/>
        <v>-60.255279999999999</v>
      </c>
      <c r="J356" s="89">
        <v>8617833333.3332996</v>
      </c>
      <c r="K356" s="89">
        <v>-56.807426</v>
      </c>
      <c r="L356" s="89">
        <v>-46.849552000000003</v>
      </c>
      <c r="N356" s="6">
        <f t="shared" si="59"/>
        <v>2.7057916666666997</v>
      </c>
      <c r="O356" s="6">
        <f t="shared" si="57"/>
        <v>-64.305908000000002</v>
      </c>
    </row>
    <row r="357" spans="2:16" x14ac:dyDescent="0.25">
      <c r="B357" s="89">
        <v>9101000000</v>
      </c>
      <c r="C357" s="89">
        <v>-58.767242000000003</v>
      </c>
      <c r="D357" s="89">
        <v>-50.323898</v>
      </c>
      <c r="F357" s="6">
        <f t="shared" si="58"/>
        <v>2.7600833333332999</v>
      </c>
      <c r="G357" s="6">
        <f t="shared" si="56"/>
        <v>-60.265079</v>
      </c>
      <c r="J357" s="89">
        <v>9101000000</v>
      </c>
      <c r="K357" s="89">
        <v>-57.019035000000002</v>
      </c>
      <c r="L357" s="89">
        <v>-46.719059000000001</v>
      </c>
      <c r="N357" s="6">
        <f t="shared" si="59"/>
        <v>2.7600833333332999</v>
      </c>
      <c r="O357" s="6">
        <f t="shared" si="57"/>
        <v>-63.884926</v>
      </c>
    </row>
    <row r="358" spans="2:16" x14ac:dyDescent="0.25">
      <c r="B358" s="89">
        <v>9584166666.6667004</v>
      </c>
      <c r="C358" s="89">
        <v>-60.014580000000002</v>
      </c>
      <c r="D358" s="89">
        <v>-51.388302000000003</v>
      </c>
      <c r="F358" s="6">
        <f t="shared" si="58"/>
        <v>2.8143750000000001</v>
      </c>
      <c r="G358" s="6">
        <f t="shared" si="56"/>
        <v>-70.944687000000002</v>
      </c>
      <c r="J358" s="89">
        <v>9584166666.6667004</v>
      </c>
      <c r="K358" s="89">
        <v>-59.389011000000004</v>
      </c>
      <c r="L358" s="89">
        <v>-49.05254</v>
      </c>
      <c r="N358" s="6">
        <f t="shared" si="59"/>
        <v>2.8143750000000001</v>
      </c>
      <c r="O358" s="6">
        <f t="shared" si="57"/>
        <v>-63.721245000000003</v>
      </c>
    </row>
    <row r="359" spans="2:16" x14ac:dyDescent="0.25">
      <c r="B359" s="89">
        <v>10067333333.333</v>
      </c>
      <c r="C359" s="89">
        <v>-57.427109000000002</v>
      </c>
      <c r="D359" s="89">
        <v>-48.831989</v>
      </c>
      <c r="F359" s="6">
        <f t="shared" si="58"/>
        <v>2.8686666666666998</v>
      </c>
      <c r="G359" s="6">
        <f t="shared" si="56"/>
        <v>-69.093445000000003</v>
      </c>
      <c r="J359" s="89">
        <v>10067333333.333</v>
      </c>
      <c r="K359" s="89">
        <v>-59.414059000000002</v>
      </c>
      <c r="L359" s="89">
        <v>-49.207644999999999</v>
      </c>
      <c r="N359" s="6">
        <f t="shared" si="59"/>
        <v>2.8686666666666998</v>
      </c>
      <c r="O359" s="6">
        <f t="shared" si="57"/>
        <v>-62.814438000000003</v>
      </c>
    </row>
    <row r="360" spans="2:16" x14ac:dyDescent="0.25">
      <c r="B360" s="89">
        <v>10550500000</v>
      </c>
      <c r="C360" s="89">
        <v>-54.801532999999999</v>
      </c>
      <c r="D360" s="89">
        <v>-46.337791000000003</v>
      </c>
      <c r="F360" s="6">
        <f t="shared" si="58"/>
        <v>2.9229583333333</v>
      </c>
      <c r="G360" s="6">
        <f t="shared" si="56"/>
        <v>-72.416579999999996</v>
      </c>
      <c r="J360" s="89">
        <v>10550500000</v>
      </c>
      <c r="K360" s="89">
        <v>-57.985188000000001</v>
      </c>
      <c r="L360" s="89">
        <v>-47.921429000000003</v>
      </c>
      <c r="N360" s="6">
        <f t="shared" si="59"/>
        <v>2.9229583333333</v>
      </c>
      <c r="O360" s="6">
        <f t="shared" si="57"/>
        <v>-60.594807000000003</v>
      </c>
    </row>
    <row r="361" spans="2:16" x14ac:dyDescent="0.25">
      <c r="B361" s="89">
        <v>11033666666.667</v>
      </c>
      <c r="C361" s="89">
        <v>-56.520020000000002</v>
      </c>
      <c r="D361" s="89">
        <v>-47.917293999999998</v>
      </c>
      <c r="F361" s="6">
        <f t="shared" si="58"/>
        <v>2.9772500000000002</v>
      </c>
      <c r="G361" s="6">
        <f t="shared" si="56"/>
        <v>-69.820114000000004</v>
      </c>
      <c r="J361" s="89">
        <v>11033666666.667</v>
      </c>
      <c r="K361" s="89">
        <v>-57.114505999999999</v>
      </c>
      <c r="L361" s="89">
        <v>-47.098540999999997</v>
      </c>
      <c r="N361" s="6">
        <f t="shared" si="59"/>
        <v>2.9772500000000002</v>
      </c>
      <c r="O361" s="6">
        <f t="shared" si="57"/>
        <v>-60.778956999999998</v>
      </c>
    </row>
    <row r="362" spans="2:16" x14ac:dyDescent="0.25">
      <c r="B362" s="89">
        <v>11516833333.333</v>
      </c>
      <c r="C362" s="89">
        <v>-57.557617</v>
      </c>
      <c r="D362" s="89">
        <v>-48.500587000000003</v>
      </c>
      <c r="F362" s="6" t="s">
        <v>21</v>
      </c>
      <c r="J362" s="89">
        <v>11516833333.333</v>
      </c>
      <c r="K362" s="89">
        <v>-57.776046999999998</v>
      </c>
      <c r="L362" s="89">
        <v>-47.834377000000003</v>
      </c>
      <c r="N362" s="6" t="s">
        <v>21</v>
      </c>
    </row>
    <row r="363" spans="2:16" x14ac:dyDescent="0.25">
      <c r="B363" s="89">
        <v>12000000000</v>
      </c>
      <c r="C363" s="89">
        <v>-59.270896999999998</v>
      </c>
      <c r="D363" s="89">
        <v>-49.011940000000003</v>
      </c>
      <c r="J363" s="89">
        <v>12000000000</v>
      </c>
      <c r="K363" s="89">
        <v>-65.774085999999997</v>
      </c>
      <c r="L363" s="89">
        <v>-55.904350000000001</v>
      </c>
    </row>
    <row r="364" spans="2:16" x14ac:dyDescent="0.25">
      <c r="B364" s="89" t="s">
        <v>21</v>
      </c>
      <c r="J364" s="89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9" t="s">
        <v>53</v>
      </c>
      <c r="F367" s="6">
        <f t="shared" ref="F367:F385" si="62">B393/1000000000</f>
        <v>3</v>
      </c>
      <c r="G367" s="6">
        <f t="shared" si="60"/>
        <v>-77.721091999999999</v>
      </c>
      <c r="H367" s="36">
        <f>ABS(AVERAGE(G367:G385)-(H366-1)*5)</f>
        <v>88.951805105263176</v>
      </c>
      <c r="J367" s="89" t="s">
        <v>53</v>
      </c>
      <c r="N367" s="6">
        <f t="shared" ref="N367:N385" si="63">J393/1000000000</f>
        <v>3</v>
      </c>
      <c r="O367" s="6">
        <f t="shared" si="61"/>
        <v>-70.946770000000001</v>
      </c>
      <c r="P367" s="36">
        <f>ABS(AVERAGE(O367:O385)-(P366-1)*5)</f>
        <v>91.216559210526299</v>
      </c>
    </row>
    <row r="368" spans="2:16" x14ac:dyDescent="0.25">
      <c r="B368" s="89" t="s">
        <v>19</v>
      </c>
      <c r="C368" s="89" t="s">
        <v>136</v>
      </c>
      <c r="D368" s="89" t="s">
        <v>54</v>
      </c>
      <c r="F368" s="6">
        <f t="shared" si="62"/>
        <v>3.1654027777778002</v>
      </c>
      <c r="G368" s="6">
        <f t="shared" si="60"/>
        <v>-74.683104999999998</v>
      </c>
      <c r="J368" s="89" t="s">
        <v>19</v>
      </c>
      <c r="K368" s="89" t="s">
        <v>136</v>
      </c>
      <c r="L368" s="89" t="s">
        <v>54</v>
      </c>
      <c r="N368" s="6">
        <f t="shared" si="63"/>
        <v>3.1654027777778002</v>
      </c>
      <c r="O368" s="6">
        <f t="shared" si="61"/>
        <v>-72.181090999999995</v>
      </c>
    </row>
    <row r="369" spans="2:15" x14ac:dyDescent="0.25">
      <c r="B369" s="89">
        <v>2000000000</v>
      </c>
      <c r="C369" s="89">
        <v>-86.332679999999996</v>
      </c>
      <c r="D369" s="89">
        <v>-78.509208999999998</v>
      </c>
      <c r="F369" s="6">
        <f t="shared" si="62"/>
        <v>3.3308055555556</v>
      </c>
      <c r="G369" s="6">
        <f t="shared" si="60"/>
        <v>-75.855812</v>
      </c>
      <c r="J369" s="89">
        <v>2000000000</v>
      </c>
      <c r="K369" s="89">
        <v>-103.79156</v>
      </c>
      <c r="L369" s="89">
        <v>-92.890693999999996</v>
      </c>
      <c r="N369" s="6">
        <f t="shared" si="63"/>
        <v>3.3308055555556</v>
      </c>
      <c r="O369" s="6">
        <f t="shared" si="61"/>
        <v>-76.351624000000001</v>
      </c>
    </row>
    <row r="370" spans="2:15" x14ac:dyDescent="0.25">
      <c r="B370" s="89">
        <v>2054291666.6666999</v>
      </c>
      <c r="C370" s="89">
        <v>-81.602149999999995</v>
      </c>
      <c r="D370" s="89">
        <v>-74.364440999999999</v>
      </c>
      <c r="F370" s="6">
        <f t="shared" si="62"/>
        <v>3.4962083333333003</v>
      </c>
      <c r="G370" s="6">
        <f t="shared" si="60"/>
        <v>-71.987639999999999</v>
      </c>
      <c r="J370" s="89">
        <v>2054291666.6666999</v>
      </c>
      <c r="K370" s="89">
        <v>-94.416274999999999</v>
      </c>
      <c r="L370" s="89">
        <v>-86.617446999999999</v>
      </c>
      <c r="N370" s="6">
        <f t="shared" si="63"/>
        <v>3.4962083333333003</v>
      </c>
      <c r="O370" s="6">
        <f t="shared" si="61"/>
        <v>-73.733147000000002</v>
      </c>
    </row>
    <row r="371" spans="2:15" x14ac:dyDescent="0.25">
      <c r="B371" s="89">
        <v>2108583333.3333001</v>
      </c>
      <c r="C371" s="89">
        <v>-88.400390999999999</v>
      </c>
      <c r="D371" s="89">
        <v>-80.607346000000007</v>
      </c>
      <c r="F371" s="6">
        <f t="shared" si="62"/>
        <v>3.6616111111111</v>
      </c>
      <c r="G371" s="6">
        <f t="shared" si="60"/>
        <v>-74.118949999999998</v>
      </c>
      <c r="J371" s="89">
        <v>2108583333.3333001</v>
      </c>
      <c r="K371" s="89">
        <v>-107.23233</v>
      </c>
      <c r="L371" s="89">
        <v>-99.674599000000001</v>
      </c>
      <c r="N371" s="6">
        <f t="shared" si="63"/>
        <v>3.6616111111111</v>
      </c>
      <c r="O371" s="6">
        <f t="shared" si="61"/>
        <v>-70.723938000000004</v>
      </c>
    </row>
    <row r="372" spans="2:15" x14ac:dyDescent="0.25">
      <c r="B372" s="89">
        <v>2162875000</v>
      </c>
      <c r="C372" s="89">
        <v>-91.599609000000001</v>
      </c>
      <c r="D372" s="89">
        <v>-83.744652000000002</v>
      </c>
      <c r="F372" s="6">
        <f t="shared" si="62"/>
        <v>3.8270138888888998</v>
      </c>
      <c r="G372" s="6">
        <f t="shared" si="60"/>
        <v>-70.716521999999998</v>
      </c>
      <c r="J372" s="89">
        <v>2162875000</v>
      </c>
      <c r="K372" s="89">
        <v>-101.56923</v>
      </c>
      <c r="L372" s="89">
        <v>-93.663712000000004</v>
      </c>
      <c r="N372" s="6">
        <f t="shared" si="63"/>
        <v>3.8270138888888998</v>
      </c>
      <c r="O372" s="6">
        <f t="shared" si="61"/>
        <v>-73.032302999999999</v>
      </c>
    </row>
    <row r="373" spans="2:15" x14ac:dyDescent="0.25">
      <c r="B373" s="89">
        <v>2217166666.6666999</v>
      </c>
      <c r="C373" s="89">
        <v>-77.713356000000005</v>
      </c>
      <c r="D373" s="89">
        <v>-70.232056</v>
      </c>
      <c r="F373" s="6">
        <f t="shared" si="62"/>
        <v>3.9924166666667</v>
      </c>
      <c r="G373" s="6">
        <f t="shared" si="60"/>
        <v>-68.617508000000001</v>
      </c>
      <c r="J373" s="89">
        <v>2217166666.6666999</v>
      </c>
      <c r="K373" s="89">
        <v>-87.893073999999999</v>
      </c>
      <c r="L373" s="89">
        <v>-79.488487000000006</v>
      </c>
      <c r="N373" s="6">
        <f t="shared" si="63"/>
        <v>3.9924166666667</v>
      </c>
      <c r="O373" s="6">
        <f t="shared" si="61"/>
        <v>-71.308586000000005</v>
      </c>
    </row>
    <row r="374" spans="2:15" x14ac:dyDescent="0.25">
      <c r="B374" s="89">
        <v>2271458333.3333001</v>
      </c>
      <c r="C374" s="89">
        <v>-80.090607000000006</v>
      </c>
      <c r="D374" s="89">
        <v>-72.502303999999995</v>
      </c>
      <c r="F374" s="6">
        <f t="shared" si="62"/>
        <v>4.1578194444443994</v>
      </c>
      <c r="G374" s="6">
        <f t="shared" si="60"/>
        <v>-75.980575999999999</v>
      </c>
      <c r="J374" s="89">
        <v>2271458333.3333001</v>
      </c>
      <c r="K374" s="89">
        <v>-95.812645000000003</v>
      </c>
      <c r="L374" s="89">
        <v>-87.334839000000002</v>
      </c>
      <c r="N374" s="6">
        <f t="shared" si="63"/>
        <v>4.1578194444443994</v>
      </c>
      <c r="O374" s="6">
        <f t="shared" si="61"/>
        <v>-71.339789999999994</v>
      </c>
    </row>
    <row r="375" spans="2:15" x14ac:dyDescent="0.25">
      <c r="B375" s="89">
        <v>2325750000</v>
      </c>
      <c r="C375" s="89">
        <v>-74.693375000000003</v>
      </c>
      <c r="D375" s="89">
        <v>-67.045113000000001</v>
      </c>
      <c r="F375" s="6">
        <f t="shared" si="62"/>
        <v>4.3232222222222001</v>
      </c>
      <c r="G375" s="6">
        <f t="shared" si="60"/>
        <v>-72.275024000000002</v>
      </c>
      <c r="J375" s="89">
        <v>2325750000</v>
      </c>
      <c r="K375" s="89">
        <v>-82.130234000000002</v>
      </c>
      <c r="L375" s="89">
        <v>-73.352501000000004</v>
      </c>
      <c r="N375" s="6">
        <f t="shared" si="63"/>
        <v>4.3232222222222001</v>
      </c>
      <c r="O375" s="6">
        <f t="shared" si="61"/>
        <v>-74.301124999999999</v>
      </c>
    </row>
    <row r="376" spans="2:15" x14ac:dyDescent="0.25">
      <c r="B376" s="89">
        <v>2380041666.6666999</v>
      </c>
      <c r="C376" s="89">
        <v>-66.780959999999993</v>
      </c>
      <c r="D376" s="89">
        <v>-58.990729999999999</v>
      </c>
      <c r="F376" s="6">
        <f t="shared" si="62"/>
        <v>4.4886249999999999</v>
      </c>
      <c r="G376" s="6">
        <f t="shared" si="60"/>
        <v>-77.539360000000002</v>
      </c>
      <c r="J376" s="89">
        <v>2380041666.6666999</v>
      </c>
      <c r="K376" s="89">
        <v>-68.718581999999998</v>
      </c>
      <c r="L376" s="89">
        <v>-59.470900999999998</v>
      </c>
      <c r="N376" s="6">
        <f t="shared" si="63"/>
        <v>4.4886249999999999</v>
      </c>
      <c r="O376" s="6">
        <f t="shared" si="61"/>
        <v>-82.240211000000002</v>
      </c>
    </row>
    <row r="377" spans="2:15" x14ac:dyDescent="0.25">
      <c r="B377" s="89">
        <v>2434333333.3333001</v>
      </c>
      <c r="C377" s="89">
        <v>-65.442947000000004</v>
      </c>
      <c r="D377" s="89">
        <v>-57.527656999999998</v>
      </c>
      <c r="F377" s="6">
        <f t="shared" si="62"/>
        <v>4.6540277777777996</v>
      </c>
      <c r="G377" s="6">
        <f t="shared" si="60"/>
        <v>-83.849395999999999</v>
      </c>
      <c r="J377" s="89">
        <v>2434333333.3333001</v>
      </c>
      <c r="K377" s="89">
        <v>-66.587517000000005</v>
      </c>
      <c r="L377" s="89">
        <v>-56.936703000000001</v>
      </c>
      <c r="N377" s="6">
        <f t="shared" si="63"/>
        <v>4.6540277777777996</v>
      </c>
      <c r="O377" s="6">
        <f t="shared" si="61"/>
        <v>-83.648003000000003</v>
      </c>
    </row>
    <row r="378" spans="2:15" x14ac:dyDescent="0.25">
      <c r="B378" s="89">
        <v>2488625000</v>
      </c>
      <c r="C378" s="89">
        <v>-65.465301999999994</v>
      </c>
      <c r="D378" s="89">
        <v>-57.284438999999999</v>
      </c>
      <c r="F378" s="6">
        <f t="shared" si="62"/>
        <v>4.8194305555556003</v>
      </c>
      <c r="G378" s="6">
        <f t="shared" si="60"/>
        <v>-71.430358999999996</v>
      </c>
      <c r="J378" s="89">
        <v>2488625000</v>
      </c>
      <c r="K378" s="89">
        <v>-69.170845</v>
      </c>
      <c r="L378" s="89">
        <v>-59.242207000000001</v>
      </c>
      <c r="N378" s="6">
        <f t="shared" si="63"/>
        <v>4.8194305555556003</v>
      </c>
      <c r="O378" s="6">
        <f t="shared" si="61"/>
        <v>-82.688605999999993</v>
      </c>
    </row>
    <row r="379" spans="2:15" x14ac:dyDescent="0.25">
      <c r="B379" s="89">
        <v>2542916666.6666999</v>
      </c>
      <c r="C379" s="89">
        <v>-68.726776000000001</v>
      </c>
      <c r="D379" s="89">
        <v>-60.324883</v>
      </c>
      <c r="F379" s="6">
        <f t="shared" si="62"/>
        <v>4.9848333333332997</v>
      </c>
      <c r="G379" s="6">
        <f t="shared" si="60"/>
        <v>-77.091949</v>
      </c>
      <c r="J379" s="89">
        <v>2542916666.6666999</v>
      </c>
      <c r="K379" s="89">
        <v>-84.063941999999997</v>
      </c>
      <c r="L379" s="89">
        <v>-73.915642000000005</v>
      </c>
      <c r="N379" s="6">
        <f t="shared" si="63"/>
        <v>4.9848333333332997</v>
      </c>
      <c r="O379" s="6">
        <f t="shared" si="61"/>
        <v>-70.904137000000006</v>
      </c>
    </row>
    <row r="380" spans="2:15" x14ac:dyDescent="0.25">
      <c r="B380" s="89">
        <v>2597208333.3333001</v>
      </c>
      <c r="C380" s="89">
        <v>-68.753540000000001</v>
      </c>
      <c r="D380" s="89">
        <v>-60.514446</v>
      </c>
      <c r="F380" s="6">
        <f t="shared" si="62"/>
        <v>5.1502361111111004</v>
      </c>
      <c r="G380" s="6">
        <f t="shared" si="60"/>
        <v>-73.973572000000004</v>
      </c>
      <c r="J380" s="89">
        <v>2597208333.3333001</v>
      </c>
      <c r="K380" s="89">
        <v>-85.897178999999994</v>
      </c>
      <c r="L380" s="89">
        <v>-75.939301</v>
      </c>
      <c r="N380" s="6">
        <f t="shared" si="63"/>
        <v>5.1502361111111004</v>
      </c>
      <c r="O380" s="6">
        <f t="shared" si="61"/>
        <v>-73.553970000000007</v>
      </c>
    </row>
    <row r="381" spans="2:15" x14ac:dyDescent="0.25">
      <c r="B381" s="89">
        <v>2651500000</v>
      </c>
      <c r="C381" s="89">
        <v>-65.228240999999997</v>
      </c>
      <c r="D381" s="89">
        <v>-56.784897000000001</v>
      </c>
      <c r="F381" s="6">
        <f t="shared" si="62"/>
        <v>5.3156388888889001</v>
      </c>
      <c r="G381" s="6">
        <f t="shared" si="60"/>
        <v>-65.596474000000001</v>
      </c>
      <c r="J381" s="89">
        <v>2651500000</v>
      </c>
      <c r="K381" s="89">
        <v>-78.505027999999996</v>
      </c>
      <c r="L381" s="89">
        <v>-68.205048000000005</v>
      </c>
      <c r="N381" s="6">
        <f t="shared" si="63"/>
        <v>5.3156388888889001</v>
      </c>
      <c r="O381" s="6">
        <f t="shared" si="61"/>
        <v>-81.673828</v>
      </c>
    </row>
    <row r="382" spans="2:15" x14ac:dyDescent="0.25">
      <c r="B382" s="89">
        <v>2705791666.6666999</v>
      </c>
      <c r="C382" s="89">
        <v>-68.881561000000005</v>
      </c>
      <c r="D382" s="89">
        <v>-60.255279999999999</v>
      </c>
      <c r="F382" s="6">
        <f t="shared" si="62"/>
        <v>5.4810416666667008</v>
      </c>
      <c r="G382" s="6">
        <f t="shared" si="60"/>
        <v>-67.797058000000007</v>
      </c>
      <c r="J382" s="89">
        <v>2705791666.6666999</v>
      </c>
      <c r="K382" s="89">
        <v>-74.642380000000003</v>
      </c>
      <c r="L382" s="89">
        <v>-64.305908000000002</v>
      </c>
      <c r="N382" s="6">
        <f t="shared" si="63"/>
        <v>5.4810416666667008</v>
      </c>
      <c r="O382" s="6">
        <f t="shared" si="61"/>
        <v>-83.963509000000002</v>
      </c>
    </row>
    <row r="383" spans="2:15" x14ac:dyDescent="0.25">
      <c r="B383" s="89">
        <v>2760083333.3333001</v>
      </c>
      <c r="C383" s="89">
        <v>-68.860198999999994</v>
      </c>
      <c r="D383" s="89">
        <v>-60.265079</v>
      </c>
      <c r="F383" s="6">
        <f t="shared" si="62"/>
        <v>5.6464444444444002</v>
      </c>
      <c r="G383" s="6">
        <f t="shared" si="60"/>
        <v>-75.942238000000003</v>
      </c>
      <c r="J383" s="89">
        <v>2760083333.3333001</v>
      </c>
      <c r="K383" s="89">
        <v>-74.091339000000005</v>
      </c>
      <c r="L383" s="89">
        <v>-63.884926</v>
      </c>
      <c r="N383" s="6">
        <f t="shared" si="63"/>
        <v>5.6464444444444002</v>
      </c>
      <c r="O383" s="6">
        <f t="shared" si="61"/>
        <v>-82.961769000000004</v>
      </c>
    </row>
    <row r="384" spans="2:15" x14ac:dyDescent="0.25">
      <c r="B384" s="89">
        <v>2814375000</v>
      </c>
      <c r="C384" s="89">
        <v>-79.408423999999997</v>
      </c>
      <c r="D384" s="89">
        <v>-70.944687000000002</v>
      </c>
      <c r="F384" s="6">
        <f t="shared" si="62"/>
        <v>5.8118472222222</v>
      </c>
      <c r="G384" s="6">
        <f t="shared" si="60"/>
        <v>-77.464675999999997</v>
      </c>
      <c r="J384" s="89">
        <v>2814375000</v>
      </c>
      <c r="K384" s="89">
        <v>-73.785004000000001</v>
      </c>
      <c r="L384" s="89">
        <v>-63.721245000000003</v>
      </c>
      <c r="N384" s="6">
        <f t="shared" si="63"/>
        <v>5.8118472222222</v>
      </c>
      <c r="O384" s="6">
        <f t="shared" si="61"/>
        <v>-76.249923999999993</v>
      </c>
    </row>
    <row r="385" spans="2:16" x14ac:dyDescent="0.25">
      <c r="B385" s="89">
        <v>2868666666.6666999</v>
      </c>
      <c r="C385" s="89">
        <v>-77.696167000000003</v>
      </c>
      <c r="D385" s="89">
        <v>-69.093445000000003</v>
      </c>
      <c r="F385" s="6">
        <f t="shared" si="62"/>
        <v>5.9772499999999997</v>
      </c>
      <c r="G385" s="6">
        <f t="shared" si="60"/>
        <v>-72.442986000000005</v>
      </c>
      <c r="J385" s="89">
        <v>2868666666.6666999</v>
      </c>
      <c r="K385" s="89">
        <v>-72.830405999999996</v>
      </c>
      <c r="L385" s="89">
        <v>-62.814438000000003</v>
      </c>
      <c r="N385" s="6">
        <f t="shared" si="63"/>
        <v>5.9772499999999997</v>
      </c>
      <c r="O385" s="6">
        <f t="shared" si="61"/>
        <v>-76.312293999999994</v>
      </c>
    </row>
    <row r="386" spans="2:16" x14ac:dyDescent="0.25">
      <c r="B386" s="89">
        <v>2922958333.3333001</v>
      </c>
      <c r="C386" s="89">
        <v>-81.473609999999994</v>
      </c>
      <c r="D386" s="89">
        <v>-72.416579999999996</v>
      </c>
      <c r="F386" s="6" t="s">
        <v>21</v>
      </c>
      <c r="J386" s="89">
        <v>2922958333.3333001</v>
      </c>
      <c r="K386" s="89">
        <v>-70.536475999999993</v>
      </c>
      <c r="L386" s="89">
        <v>-60.594807000000003</v>
      </c>
      <c r="N386" s="6" t="s">
        <v>21</v>
      </c>
    </row>
    <row r="387" spans="2:16" x14ac:dyDescent="0.25">
      <c r="B387" s="89">
        <v>2977250000</v>
      </c>
      <c r="C387" s="89">
        <v>-80.079070999999999</v>
      </c>
      <c r="D387" s="89">
        <v>-69.820114000000004</v>
      </c>
      <c r="J387" s="89">
        <v>2977250000</v>
      </c>
      <c r="K387" s="89">
        <v>-70.648689000000005</v>
      </c>
      <c r="L387" s="89">
        <v>-60.778956999999998</v>
      </c>
    </row>
    <row r="388" spans="2:16" x14ac:dyDescent="0.25">
      <c r="B388" s="89" t="s">
        <v>21</v>
      </c>
      <c r="J388" s="89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9" t="s">
        <v>55</v>
      </c>
      <c r="F391" s="6">
        <f t="shared" ref="F391:F409" si="66">B417/1000000000</f>
        <v>2</v>
      </c>
      <c r="G391" s="6">
        <f t="shared" si="64"/>
        <v>-65.735923999999997</v>
      </c>
      <c r="H391" s="36">
        <f>ABS(AVERAGE(G391:G409)-(H390-1)*5)</f>
        <v>75.948451368421047</v>
      </c>
      <c r="J391" s="89" t="s">
        <v>55</v>
      </c>
      <c r="N391" s="6">
        <f t="shared" ref="N391:N409" si="67">J417/1000000000</f>
        <v>2</v>
      </c>
      <c r="O391" s="6">
        <f t="shared" si="65"/>
        <v>-55.103679999999997</v>
      </c>
      <c r="P391" s="36">
        <f>ABS(AVERAGE(O391:O409)-(P390-1)*5)</f>
        <v>80.331048368421037</v>
      </c>
    </row>
    <row r="392" spans="2:16" x14ac:dyDescent="0.25">
      <c r="B392" s="89" t="s">
        <v>19</v>
      </c>
      <c r="C392" s="89" t="s">
        <v>137</v>
      </c>
      <c r="D392" s="89" t="s">
        <v>56</v>
      </c>
      <c r="F392" s="6">
        <f t="shared" si="66"/>
        <v>2.3876249999999999</v>
      </c>
      <c r="G392" s="6">
        <f t="shared" si="64"/>
        <v>-67.893341000000007</v>
      </c>
      <c r="J392" s="89" t="s">
        <v>19</v>
      </c>
      <c r="K392" s="89" t="s">
        <v>137</v>
      </c>
      <c r="L392" s="89" t="s">
        <v>56</v>
      </c>
      <c r="N392" s="6">
        <f t="shared" si="67"/>
        <v>2.3876249999999999</v>
      </c>
      <c r="O392" s="6">
        <f t="shared" si="65"/>
        <v>-57.516627999999997</v>
      </c>
    </row>
    <row r="393" spans="2:16" x14ac:dyDescent="0.25">
      <c r="B393" s="89">
        <v>3000000000</v>
      </c>
      <c r="C393" s="89">
        <v>-85.544571000000005</v>
      </c>
      <c r="D393" s="89">
        <v>-77.721091999999999</v>
      </c>
      <c r="F393" s="6">
        <f t="shared" si="66"/>
        <v>2.7752500000000002</v>
      </c>
      <c r="G393" s="6">
        <f t="shared" si="64"/>
        <v>-73.878410000000002</v>
      </c>
      <c r="J393" s="89">
        <v>3000000000</v>
      </c>
      <c r="K393" s="89">
        <v>-81.847633000000002</v>
      </c>
      <c r="L393" s="89">
        <v>-70.946770000000001</v>
      </c>
      <c r="N393" s="6">
        <f t="shared" si="67"/>
        <v>2.7752500000000002</v>
      </c>
      <c r="O393" s="6">
        <f t="shared" si="65"/>
        <v>-70.702126000000007</v>
      </c>
    </row>
    <row r="394" spans="2:16" x14ac:dyDescent="0.25">
      <c r="B394" s="89">
        <v>3165402777.7778001</v>
      </c>
      <c r="C394" s="89">
        <v>-81.920822000000001</v>
      </c>
      <c r="D394" s="89">
        <v>-74.683104999999998</v>
      </c>
      <c r="F394" s="6">
        <f t="shared" si="66"/>
        <v>3.1628750000000001</v>
      </c>
      <c r="G394" s="6">
        <f t="shared" si="64"/>
        <v>-63.778534000000001</v>
      </c>
      <c r="J394" s="89">
        <v>3165402777.7778001</v>
      </c>
      <c r="K394" s="89">
        <v>-79.979918999999995</v>
      </c>
      <c r="L394" s="89">
        <v>-72.181090999999995</v>
      </c>
      <c r="N394" s="6">
        <f t="shared" si="67"/>
        <v>3.1628750000000001</v>
      </c>
      <c r="O394" s="6">
        <f t="shared" si="65"/>
        <v>-59.528168000000001</v>
      </c>
    </row>
    <row r="395" spans="2:16" x14ac:dyDescent="0.25">
      <c r="B395" s="89">
        <v>3330805555.5556002</v>
      </c>
      <c r="C395" s="89">
        <v>-83.648865000000001</v>
      </c>
      <c r="D395" s="89">
        <v>-75.855812</v>
      </c>
      <c r="F395" s="6">
        <f t="shared" si="66"/>
        <v>3.5505</v>
      </c>
      <c r="G395" s="6">
        <f t="shared" si="64"/>
        <v>-63.692534999999999</v>
      </c>
      <c r="J395" s="89">
        <v>3330805555.5556002</v>
      </c>
      <c r="K395" s="89">
        <v>-83.909362999999999</v>
      </c>
      <c r="L395" s="89">
        <v>-76.351624000000001</v>
      </c>
      <c r="N395" s="6">
        <f t="shared" si="67"/>
        <v>3.5505</v>
      </c>
      <c r="O395" s="6">
        <f t="shared" si="65"/>
        <v>-98.492187999999999</v>
      </c>
    </row>
    <row r="396" spans="2:16" x14ac:dyDescent="0.25">
      <c r="B396" s="89">
        <v>3496208333.3333001</v>
      </c>
      <c r="C396" s="89">
        <v>-79.842590000000001</v>
      </c>
      <c r="D396" s="89">
        <v>-71.987639999999999</v>
      </c>
      <c r="F396" s="6">
        <f t="shared" si="66"/>
        <v>3.9381249999999999</v>
      </c>
      <c r="G396" s="6">
        <f t="shared" si="64"/>
        <v>-72.620911000000007</v>
      </c>
      <c r="J396" s="89">
        <v>3496208333.3333001</v>
      </c>
      <c r="K396" s="89">
        <v>-81.638656999999995</v>
      </c>
      <c r="L396" s="89">
        <v>-73.733147000000002</v>
      </c>
      <c r="N396" s="6">
        <f t="shared" si="67"/>
        <v>3.9381249999999999</v>
      </c>
      <c r="O396" s="6">
        <f t="shared" si="65"/>
        <v>-65.916031000000004</v>
      </c>
    </row>
    <row r="397" spans="2:16" x14ac:dyDescent="0.25">
      <c r="B397" s="89">
        <v>3661611111.1111002</v>
      </c>
      <c r="C397" s="89">
        <v>-81.600250000000003</v>
      </c>
      <c r="D397" s="89">
        <v>-74.118949999999998</v>
      </c>
      <c r="F397" s="6">
        <f t="shared" si="66"/>
        <v>4.3257500000000002</v>
      </c>
      <c r="G397" s="6">
        <f t="shared" si="64"/>
        <v>-61.616656999999996</v>
      </c>
      <c r="J397" s="89">
        <v>3661611111.1111002</v>
      </c>
      <c r="K397" s="89">
        <v>-79.128524999999996</v>
      </c>
      <c r="L397" s="89">
        <v>-70.723938000000004</v>
      </c>
      <c r="N397" s="6">
        <f t="shared" si="67"/>
        <v>4.3257500000000002</v>
      </c>
      <c r="O397" s="6">
        <f t="shared" si="65"/>
        <v>-65.997405999999998</v>
      </c>
    </row>
    <row r="398" spans="2:16" x14ac:dyDescent="0.25">
      <c r="B398" s="89">
        <v>3827013888.8888998</v>
      </c>
      <c r="C398" s="89">
        <v>-78.304832000000005</v>
      </c>
      <c r="D398" s="89">
        <v>-70.716521999999998</v>
      </c>
      <c r="F398" s="6">
        <f t="shared" si="66"/>
        <v>4.7133750000000001</v>
      </c>
      <c r="G398" s="6">
        <f t="shared" si="64"/>
        <v>-64.421631000000005</v>
      </c>
      <c r="J398" s="89">
        <v>3827013888.8888998</v>
      </c>
      <c r="K398" s="89">
        <v>-81.510109</v>
      </c>
      <c r="L398" s="89">
        <v>-73.032302999999999</v>
      </c>
      <c r="N398" s="6">
        <f t="shared" si="67"/>
        <v>4.7133750000000001</v>
      </c>
      <c r="O398" s="6">
        <f t="shared" si="65"/>
        <v>-73.466087000000002</v>
      </c>
    </row>
    <row r="399" spans="2:16" x14ac:dyDescent="0.25">
      <c r="B399" s="89">
        <v>3992416666.6666999</v>
      </c>
      <c r="C399" s="89">
        <v>-76.265770000000003</v>
      </c>
      <c r="D399" s="89">
        <v>-68.617508000000001</v>
      </c>
      <c r="F399" s="6">
        <f t="shared" si="66"/>
        <v>5.101</v>
      </c>
      <c r="G399" s="6">
        <f t="shared" si="64"/>
        <v>-77.215018999999998</v>
      </c>
      <c r="J399" s="89">
        <v>3992416666.6666999</v>
      </c>
      <c r="K399" s="89">
        <v>-80.086319000000003</v>
      </c>
      <c r="L399" s="89">
        <v>-71.308586000000005</v>
      </c>
      <c r="N399" s="6">
        <f t="shared" si="67"/>
        <v>5.101</v>
      </c>
      <c r="O399" s="6">
        <f t="shared" si="65"/>
        <v>-64.356346000000002</v>
      </c>
    </row>
    <row r="400" spans="2:16" x14ac:dyDescent="0.25">
      <c r="B400" s="89">
        <v>4157819444.4443998</v>
      </c>
      <c r="C400" s="89">
        <v>-83.770813000000004</v>
      </c>
      <c r="D400" s="89">
        <v>-75.980575999999999</v>
      </c>
      <c r="F400" s="6">
        <f t="shared" si="66"/>
        <v>5.4886249999999999</v>
      </c>
      <c r="G400" s="6">
        <f t="shared" si="64"/>
        <v>-62.957450999999999</v>
      </c>
      <c r="J400" s="89">
        <v>4157819444.4443998</v>
      </c>
      <c r="K400" s="89">
        <v>-80.587470999999994</v>
      </c>
      <c r="L400" s="89">
        <v>-71.339789999999994</v>
      </c>
      <c r="N400" s="6">
        <f t="shared" si="67"/>
        <v>5.4886249999999999</v>
      </c>
      <c r="O400" s="6">
        <f t="shared" si="65"/>
        <v>-67.699332999999996</v>
      </c>
    </row>
    <row r="401" spans="2:16" x14ac:dyDescent="0.25">
      <c r="B401" s="89">
        <v>4323222222.2222004</v>
      </c>
      <c r="C401" s="89">
        <v>-80.190308000000002</v>
      </c>
      <c r="D401" s="89">
        <v>-72.275024000000002</v>
      </c>
      <c r="F401" s="6">
        <f t="shared" si="66"/>
        <v>5.8762499999999998</v>
      </c>
      <c r="G401" s="6">
        <f t="shared" si="64"/>
        <v>-53.820048999999997</v>
      </c>
      <c r="J401" s="89">
        <v>4323222222.2222004</v>
      </c>
      <c r="K401" s="89">
        <v>-83.951935000000006</v>
      </c>
      <c r="L401" s="89">
        <v>-74.301124999999999</v>
      </c>
      <c r="N401" s="6">
        <f t="shared" si="67"/>
        <v>5.8762499999999998</v>
      </c>
      <c r="O401" s="6">
        <f t="shared" si="65"/>
        <v>-67.910079999999994</v>
      </c>
    </row>
    <row r="402" spans="2:16" x14ac:dyDescent="0.25">
      <c r="B402" s="89">
        <v>4488625000</v>
      </c>
      <c r="C402" s="89">
        <v>-85.720222000000007</v>
      </c>
      <c r="D402" s="89">
        <v>-77.539360000000002</v>
      </c>
      <c r="F402" s="6">
        <f t="shared" si="66"/>
        <v>6.2638749999999996</v>
      </c>
      <c r="G402" s="6">
        <f t="shared" si="64"/>
        <v>-53.850143000000003</v>
      </c>
      <c r="J402" s="89">
        <v>4488625000</v>
      </c>
      <c r="K402" s="89">
        <v>-92.168846000000002</v>
      </c>
      <c r="L402" s="89">
        <v>-82.240211000000002</v>
      </c>
      <c r="N402" s="6">
        <f t="shared" si="67"/>
        <v>6.2638749999999996</v>
      </c>
      <c r="O402" s="6">
        <f t="shared" si="65"/>
        <v>-68.006989000000004</v>
      </c>
    </row>
    <row r="403" spans="2:16" x14ac:dyDescent="0.25">
      <c r="B403" s="89">
        <v>4654027777.7777996</v>
      </c>
      <c r="C403" s="89">
        <v>-92.251289</v>
      </c>
      <c r="D403" s="89">
        <v>-83.849395999999999</v>
      </c>
      <c r="F403" s="6">
        <f t="shared" si="66"/>
        <v>6.6515000000000004</v>
      </c>
      <c r="G403" s="6">
        <f t="shared" si="64"/>
        <v>-56.658096</v>
      </c>
      <c r="J403" s="89">
        <v>4654027777.7777996</v>
      </c>
      <c r="K403" s="89">
        <v>-93.796302999999995</v>
      </c>
      <c r="L403" s="89">
        <v>-83.648003000000003</v>
      </c>
      <c r="N403" s="6">
        <f t="shared" si="67"/>
        <v>6.6515000000000004</v>
      </c>
      <c r="O403" s="6">
        <f t="shared" si="65"/>
        <v>-62.121735000000001</v>
      </c>
    </row>
    <row r="404" spans="2:16" x14ac:dyDescent="0.25">
      <c r="B404" s="89">
        <v>4819430555.5556002</v>
      </c>
      <c r="C404" s="89">
        <v>-79.669449</v>
      </c>
      <c r="D404" s="89">
        <v>-71.430358999999996</v>
      </c>
      <c r="F404" s="6">
        <f t="shared" si="66"/>
        <v>7.0391250000000003</v>
      </c>
      <c r="G404" s="6">
        <f t="shared" si="64"/>
        <v>-56.218929000000003</v>
      </c>
      <c r="J404" s="89">
        <v>4819430555.5556002</v>
      </c>
      <c r="K404" s="89">
        <v>-92.646484000000001</v>
      </c>
      <c r="L404" s="89">
        <v>-82.688605999999993</v>
      </c>
      <c r="N404" s="6">
        <f t="shared" si="67"/>
        <v>7.0391250000000003</v>
      </c>
      <c r="O404" s="6">
        <f t="shared" si="65"/>
        <v>-64.425362000000007</v>
      </c>
    </row>
    <row r="405" spans="2:16" x14ac:dyDescent="0.25">
      <c r="B405" s="89">
        <v>4984833333.3332996</v>
      </c>
      <c r="C405" s="89">
        <v>-85.535293999999993</v>
      </c>
      <c r="D405" s="89">
        <v>-77.091949</v>
      </c>
      <c r="F405" s="6">
        <f t="shared" si="66"/>
        <v>7.4267500000000002</v>
      </c>
      <c r="G405" s="6">
        <f t="shared" si="64"/>
        <v>-47.495865000000002</v>
      </c>
      <c r="J405" s="89">
        <v>4984833333.3332996</v>
      </c>
      <c r="K405" s="89">
        <v>-81.204116999999997</v>
      </c>
      <c r="L405" s="89">
        <v>-70.904137000000006</v>
      </c>
      <c r="N405" s="6">
        <f t="shared" si="67"/>
        <v>7.4267500000000002</v>
      </c>
      <c r="O405" s="6">
        <f t="shared" si="65"/>
        <v>-60.824741000000003</v>
      </c>
    </row>
    <row r="406" spans="2:16" x14ac:dyDescent="0.25">
      <c r="B406" s="89">
        <v>5150236111.1111002</v>
      </c>
      <c r="C406" s="89">
        <v>-82.599845999999999</v>
      </c>
      <c r="D406" s="89">
        <v>-73.973572000000004</v>
      </c>
      <c r="F406" s="6">
        <f t="shared" si="66"/>
        <v>7.8143750000000001</v>
      </c>
      <c r="G406" s="6">
        <f t="shared" si="64"/>
        <v>-50.432727999999997</v>
      </c>
      <c r="J406" s="89">
        <v>5150236111.1111002</v>
      </c>
      <c r="K406" s="89">
        <v>-83.890441999999993</v>
      </c>
      <c r="L406" s="89">
        <v>-73.553970000000007</v>
      </c>
      <c r="N406" s="6">
        <f t="shared" si="67"/>
        <v>7.8143750000000001</v>
      </c>
      <c r="O406" s="6">
        <f t="shared" si="65"/>
        <v>-64.435410000000005</v>
      </c>
    </row>
    <row r="407" spans="2:16" x14ac:dyDescent="0.25">
      <c r="B407" s="89">
        <v>5315638888.8888998</v>
      </c>
      <c r="C407" s="89">
        <v>-74.191588999999993</v>
      </c>
      <c r="D407" s="89">
        <v>-65.596474000000001</v>
      </c>
      <c r="F407" s="6">
        <f t="shared" si="66"/>
        <v>8.202</v>
      </c>
      <c r="G407" s="6">
        <f t="shared" si="64"/>
        <v>-52.504494000000001</v>
      </c>
      <c r="J407" s="89">
        <v>5315638888.8888998</v>
      </c>
      <c r="K407" s="89">
        <v>-91.880240999999998</v>
      </c>
      <c r="L407" s="89">
        <v>-81.673828</v>
      </c>
      <c r="N407" s="6">
        <f t="shared" si="67"/>
        <v>8.202</v>
      </c>
      <c r="O407" s="6">
        <f t="shared" si="65"/>
        <v>-64.491507999999996</v>
      </c>
    </row>
    <row r="408" spans="2:16" x14ac:dyDescent="0.25">
      <c r="B408" s="89">
        <v>5481041666.6667004</v>
      </c>
      <c r="C408" s="89">
        <v>-76.260802999999996</v>
      </c>
      <c r="D408" s="89">
        <v>-67.797058000000007</v>
      </c>
      <c r="F408" s="6">
        <f t="shared" si="66"/>
        <v>8.5896249999999998</v>
      </c>
      <c r="G408" s="6">
        <f t="shared" si="64"/>
        <v>-60.488723999999998</v>
      </c>
      <c r="J408" s="89">
        <v>5481041666.6667004</v>
      </c>
      <c r="K408" s="89">
        <v>-94.027266999999995</v>
      </c>
      <c r="L408" s="89">
        <v>-83.963509000000002</v>
      </c>
      <c r="N408" s="6">
        <f t="shared" si="67"/>
        <v>8.5896249999999998</v>
      </c>
      <c r="O408" s="6">
        <f t="shared" si="65"/>
        <v>-59.168488000000004</v>
      </c>
    </row>
    <row r="409" spans="2:16" x14ac:dyDescent="0.25">
      <c r="B409" s="89">
        <v>5646444444.4443998</v>
      </c>
      <c r="C409" s="89">
        <v>-84.544960000000003</v>
      </c>
      <c r="D409" s="89">
        <v>-75.942238000000003</v>
      </c>
      <c r="F409" s="6">
        <f t="shared" si="66"/>
        <v>8.9772499999999997</v>
      </c>
      <c r="G409" s="6">
        <f t="shared" si="64"/>
        <v>-52.741135</v>
      </c>
      <c r="J409" s="89">
        <v>5646444444.4443998</v>
      </c>
      <c r="K409" s="89">
        <v>-92.977737000000005</v>
      </c>
      <c r="L409" s="89">
        <v>-82.961769000000004</v>
      </c>
      <c r="N409" s="6">
        <f t="shared" si="67"/>
        <v>8.9772499999999997</v>
      </c>
      <c r="O409" s="6">
        <f t="shared" si="65"/>
        <v>-51.127612999999997</v>
      </c>
    </row>
    <row r="410" spans="2:16" x14ac:dyDescent="0.25">
      <c r="B410" s="89">
        <v>5811847222.2222004</v>
      </c>
      <c r="C410" s="89">
        <v>-86.521705999999995</v>
      </c>
      <c r="D410" s="89">
        <v>-77.464675999999997</v>
      </c>
      <c r="F410" s="6" t="s">
        <v>21</v>
      </c>
      <c r="J410" s="89">
        <v>5811847222.2222004</v>
      </c>
      <c r="K410" s="89">
        <v>-86.191597000000002</v>
      </c>
      <c r="L410" s="89">
        <v>-76.249923999999993</v>
      </c>
      <c r="N410" s="6" t="s">
        <v>21</v>
      </c>
    </row>
    <row r="411" spans="2:16" x14ac:dyDescent="0.25">
      <c r="B411" s="89">
        <v>5977250000</v>
      </c>
      <c r="C411" s="89">
        <v>-82.701942000000003</v>
      </c>
      <c r="D411" s="89">
        <v>-72.442986000000005</v>
      </c>
      <c r="J411" s="89">
        <v>5977250000</v>
      </c>
      <c r="K411" s="89">
        <v>-86.182029999999997</v>
      </c>
      <c r="L411" s="89">
        <v>-76.312293999999994</v>
      </c>
    </row>
    <row r="412" spans="2:16" x14ac:dyDescent="0.25">
      <c r="B412" s="89" t="s">
        <v>21</v>
      </c>
      <c r="J412" s="89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9" t="s">
        <v>57</v>
      </c>
      <c r="F415" s="6">
        <f t="shared" ref="F415:F433" si="70">B441/1000000000</f>
        <v>2</v>
      </c>
      <c r="G415" s="6">
        <f t="shared" si="68"/>
        <v>-72.377205000000004</v>
      </c>
      <c r="H415" s="36">
        <f>ABS(AVERAGE(G415:G433)-(H414-1)*5)</f>
        <v>99.730755578947353</v>
      </c>
      <c r="J415" s="89" t="s">
        <v>57</v>
      </c>
      <c r="N415" s="6">
        <f t="shared" ref="N415:N433" si="71">J441/1000000000</f>
        <v>2</v>
      </c>
      <c r="O415" s="6">
        <f t="shared" si="69"/>
        <v>-75.787345999999999</v>
      </c>
      <c r="P415" s="36">
        <f>ABS(AVERAGE(O415:O433)-(P414-1)*5)</f>
        <v>97.579241105263165</v>
      </c>
    </row>
    <row r="416" spans="2:16" x14ac:dyDescent="0.25">
      <c r="B416" s="89" t="s">
        <v>19</v>
      </c>
      <c r="C416" s="89" t="s">
        <v>138</v>
      </c>
      <c r="D416" s="89" t="s">
        <v>58</v>
      </c>
      <c r="F416" s="6">
        <f t="shared" si="70"/>
        <v>2.5542916666666997</v>
      </c>
      <c r="G416" s="6">
        <f t="shared" si="68"/>
        <v>-76.331871000000007</v>
      </c>
      <c r="J416" s="89" t="s">
        <v>19</v>
      </c>
      <c r="K416" s="89" t="s">
        <v>138</v>
      </c>
      <c r="L416" s="89" t="s">
        <v>58</v>
      </c>
      <c r="N416" s="6">
        <f t="shared" si="71"/>
        <v>2.5542916666666997</v>
      </c>
      <c r="O416" s="6">
        <f t="shared" si="69"/>
        <v>-63.532932000000002</v>
      </c>
    </row>
    <row r="417" spans="2:15" x14ac:dyDescent="0.25">
      <c r="B417" s="89">
        <v>2000000000</v>
      </c>
      <c r="C417" s="89">
        <v>-73.559402000000006</v>
      </c>
      <c r="D417" s="89">
        <v>-65.735923999999997</v>
      </c>
      <c r="F417" s="6">
        <f t="shared" si="70"/>
        <v>3.1085833333332999</v>
      </c>
      <c r="G417" s="6">
        <f t="shared" si="68"/>
        <v>-76.632712999999995</v>
      </c>
      <c r="J417" s="89">
        <v>2000000000</v>
      </c>
      <c r="K417" s="89">
        <v>-66.004538999999994</v>
      </c>
      <c r="L417" s="89">
        <v>-55.103679999999997</v>
      </c>
      <c r="N417" s="6">
        <f t="shared" si="71"/>
        <v>3.1085833333332999</v>
      </c>
      <c r="O417" s="6">
        <f t="shared" si="69"/>
        <v>-66.138863000000001</v>
      </c>
    </row>
    <row r="418" spans="2:15" x14ac:dyDescent="0.25">
      <c r="B418" s="89">
        <v>2387625000</v>
      </c>
      <c r="C418" s="89">
        <v>-75.131050000000002</v>
      </c>
      <c r="D418" s="89">
        <v>-67.893341000000007</v>
      </c>
      <c r="F418" s="6">
        <f t="shared" si="70"/>
        <v>3.6628750000000001</v>
      </c>
      <c r="G418" s="6">
        <f t="shared" si="68"/>
        <v>-82.123008999999996</v>
      </c>
      <c r="J418" s="89">
        <v>2387625000</v>
      </c>
      <c r="K418" s="89">
        <v>-65.315453000000005</v>
      </c>
      <c r="L418" s="89">
        <v>-57.516627999999997</v>
      </c>
      <c r="N418" s="6">
        <f t="shared" si="71"/>
        <v>3.6628750000000001</v>
      </c>
      <c r="O418" s="6">
        <f t="shared" si="69"/>
        <v>-79.748786999999993</v>
      </c>
    </row>
    <row r="419" spans="2:15" x14ac:dyDescent="0.25">
      <c r="B419" s="89">
        <v>2775250000</v>
      </c>
      <c r="C419" s="89">
        <v>-81.671463000000003</v>
      </c>
      <c r="D419" s="89">
        <v>-73.878410000000002</v>
      </c>
      <c r="F419" s="6">
        <f t="shared" si="70"/>
        <v>4.2171666666667003</v>
      </c>
      <c r="G419" s="6">
        <f t="shared" si="68"/>
        <v>-81.964911999999998</v>
      </c>
      <c r="J419" s="89">
        <v>2775250000</v>
      </c>
      <c r="K419" s="89">
        <v>-78.259856999999997</v>
      </c>
      <c r="L419" s="89">
        <v>-70.702126000000007</v>
      </c>
      <c r="N419" s="6">
        <f t="shared" si="71"/>
        <v>4.2171666666667003</v>
      </c>
      <c r="O419" s="6">
        <f t="shared" si="69"/>
        <v>-88.504822000000004</v>
      </c>
    </row>
    <row r="420" spans="2:15" x14ac:dyDescent="0.25">
      <c r="B420" s="89">
        <v>3162875000</v>
      </c>
      <c r="C420" s="89">
        <v>-71.633492000000004</v>
      </c>
      <c r="D420" s="89">
        <v>-63.778534000000001</v>
      </c>
      <c r="F420" s="6">
        <f t="shared" si="70"/>
        <v>4.7714583333332996</v>
      </c>
      <c r="G420" s="6">
        <f t="shared" si="68"/>
        <v>-92.713768000000002</v>
      </c>
      <c r="J420" s="89">
        <v>3162875000</v>
      </c>
      <c r="K420" s="89">
        <v>-67.433684999999997</v>
      </c>
      <c r="L420" s="89">
        <v>-59.528168000000001</v>
      </c>
      <c r="N420" s="6">
        <f t="shared" si="71"/>
        <v>4.7714583333332996</v>
      </c>
      <c r="O420" s="6">
        <f t="shared" si="69"/>
        <v>-87.408912999999998</v>
      </c>
    </row>
    <row r="421" spans="2:15" x14ac:dyDescent="0.25">
      <c r="B421" s="89">
        <v>3550500000</v>
      </c>
      <c r="C421" s="89">
        <v>-71.173843000000005</v>
      </c>
      <c r="D421" s="89">
        <v>-63.692534999999999</v>
      </c>
      <c r="F421" s="6">
        <f t="shared" si="70"/>
        <v>5.3257500000000002</v>
      </c>
      <c r="G421" s="6">
        <f t="shared" si="68"/>
        <v>-85.765488000000005</v>
      </c>
      <c r="J421" s="89">
        <v>3550500000</v>
      </c>
      <c r="K421" s="89">
        <v>-106.89677</v>
      </c>
      <c r="L421" s="89">
        <v>-98.492187999999999</v>
      </c>
      <c r="N421" s="6">
        <f t="shared" si="71"/>
        <v>5.3257500000000002</v>
      </c>
      <c r="O421" s="6">
        <f t="shared" si="69"/>
        <v>-86.877540999999994</v>
      </c>
    </row>
    <row r="422" spans="2:15" x14ac:dyDescent="0.25">
      <c r="B422" s="89">
        <v>3938125000</v>
      </c>
      <c r="C422" s="89">
        <v>-80.209213000000005</v>
      </c>
      <c r="D422" s="89">
        <v>-72.620911000000007</v>
      </c>
      <c r="F422" s="6">
        <f t="shared" si="70"/>
        <v>5.8800416666667008</v>
      </c>
      <c r="G422" s="6">
        <f t="shared" si="68"/>
        <v>-94.685965999999993</v>
      </c>
      <c r="J422" s="89">
        <v>3938125000</v>
      </c>
      <c r="K422" s="89">
        <v>-74.393828999999997</v>
      </c>
      <c r="L422" s="89">
        <v>-65.916031000000004</v>
      </c>
      <c r="N422" s="6">
        <f t="shared" si="71"/>
        <v>5.8800416666667008</v>
      </c>
      <c r="O422" s="6">
        <f t="shared" si="69"/>
        <v>-81.927727000000004</v>
      </c>
    </row>
    <row r="423" spans="2:15" x14ac:dyDescent="0.25">
      <c r="B423" s="89">
        <v>4325750000</v>
      </c>
      <c r="C423" s="89">
        <v>-69.264915000000002</v>
      </c>
      <c r="D423" s="89">
        <v>-61.616656999999996</v>
      </c>
      <c r="F423" s="6">
        <f t="shared" si="70"/>
        <v>6.4343333333332993</v>
      </c>
      <c r="G423" s="6">
        <f t="shared" si="68"/>
        <v>-84.685355999999999</v>
      </c>
      <c r="J423" s="89">
        <v>4325750000</v>
      </c>
      <c r="K423" s="89">
        <v>-74.775138999999996</v>
      </c>
      <c r="L423" s="89">
        <v>-65.997405999999998</v>
      </c>
      <c r="N423" s="6">
        <f t="shared" si="71"/>
        <v>6.4343333333332993</v>
      </c>
      <c r="O423" s="6">
        <f t="shared" si="69"/>
        <v>-86.787520999999998</v>
      </c>
    </row>
    <row r="424" spans="2:15" x14ac:dyDescent="0.25">
      <c r="B424" s="89">
        <v>4713375000</v>
      </c>
      <c r="C424" s="89">
        <v>-72.211867999999996</v>
      </c>
      <c r="D424" s="89">
        <v>-64.421631000000005</v>
      </c>
      <c r="F424" s="6">
        <f t="shared" si="70"/>
        <v>6.9886249999999999</v>
      </c>
      <c r="G424" s="6">
        <f t="shared" si="68"/>
        <v>-89.855948999999995</v>
      </c>
      <c r="J424" s="89">
        <v>4713375000</v>
      </c>
      <c r="K424" s="89">
        <v>-82.713768000000002</v>
      </c>
      <c r="L424" s="89">
        <v>-73.466087000000002</v>
      </c>
      <c r="N424" s="6">
        <f t="shared" si="71"/>
        <v>6.9886249999999999</v>
      </c>
      <c r="O424" s="6">
        <f t="shared" si="69"/>
        <v>-91.677779999999998</v>
      </c>
    </row>
    <row r="425" spans="2:15" x14ac:dyDescent="0.25">
      <c r="B425" s="89">
        <v>5101000000</v>
      </c>
      <c r="C425" s="89">
        <v>-85.130302</v>
      </c>
      <c r="D425" s="89">
        <v>-77.215018999999998</v>
      </c>
      <c r="F425" s="6">
        <f t="shared" si="70"/>
        <v>7.5429166666667005</v>
      </c>
      <c r="G425" s="6">
        <f t="shared" si="68"/>
        <v>-113.7495</v>
      </c>
      <c r="J425" s="89">
        <v>5101000000</v>
      </c>
      <c r="K425" s="89">
        <v>-74.007164000000003</v>
      </c>
      <c r="L425" s="89">
        <v>-64.356346000000002</v>
      </c>
      <c r="N425" s="6">
        <f t="shared" si="71"/>
        <v>7.5429166666667005</v>
      </c>
      <c r="O425" s="6">
        <f t="shared" si="69"/>
        <v>-92.333411999999996</v>
      </c>
    </row>
    <row r="426" spans="2:15" x14ac:dyDescent="0.25">
      <c r="B426" s="89">
        <v>5488625000</v>
      </c>
      <c r="C426" s="89">
        <v>-71.138321000000005</v>
      </c>
      <c r="D426" s="89">
        <v>-62.957450999999999</v>
      </c>
      <c r="F426" s="6">
        <f t="shared" si="70"/>
        <v>8.0972083333332989</v>
      </c>
      <c r="G426" s="6">
        <f t="shared" si="68"/>
        <v>-86.394203000000005</v>
      </c>
      <c r="J426" s="89">
        <v>5488625000</v>
      </c>
      <c r="K426" s="89">
        <v>-77.627967999999996</v>
      </c>
      <c r="L426" s="89">
        <v>-67.699332999999996</v>
      </c>
      <c r="N426" s="6">
        <f t="shared" si="71"/>
        <v>8.0972083333332989</v>
      </c>
      <c r="O426" s="6">
        <f t="shared" si="69"/>
        <v>-87.438179000000005</v>
      </c>
    </row>
    <row r="427" spans="2:15" x14ac:dyDescent="0.25">
      <c r="B427" s="89">
        <v>5876250000</v>
      </c>
      <c r="C427" s="89">
        <v>-62.221938999999999</v>
      </c>
      <c r="D427" s="89">
        <v>-53.820048999999997</v>
      </c>
      <c r="F427" s="6">
        <f t="shared" si="70"/>
        <v>8.6515000000000004</v>
      </c>
      <c r="G427" s="6">
        <f t="shared" si="68"/>
        <v>-91.422020000000003</v>
      </c>
      <c r="J427" s="89">
        <v>5876250000</v>
      </c>
      <c r="K427" s="89">
        <v>-78.05838</v>
      </c>
      <c r="L427" s="89">
        <v>-67.910079999999994</v>
      </c>
      <c r="N427" s="6">
        <f t="shared" si="71"/>
        <v>8.6515000000000004</v>
      </c>
      <c r="O427" s="6">
        <f t="shared" si="69"/>
        <v>-92.348372999999995</v>
      </c>
    </row>
    <row r="428" spans="2:15" x14ac:dyDescent="0.25">
      <c r="B428" s="89">
        <v>6263875000</v>
      </c>
      <c r="C428" s="89">
        <v>-62.089236999999997</v>
      </c>
      <c r="D428" s="89">
        <v>-53.850143000000003</v>
      </c>
      <c r="F428" s="6">
        <f t="shared" si="70"/>
        <v>9.2057916666667001</v>
      </c>
      <c r="G428" s="6">
        <f t="shared" si="68"/>
        <v>-81.004508999999999</v>
      </c>
      <c r="J428" s="89">
        <v>6263875000</v>
      </c>
      <c r="K428" s="89">
        <v>-77.964866999999998</v>
      </c>
      <c r="L428" s="89">
        <v>-68.006989000000004</v>
      </c>
      <c r="N428" s="6">
        <f t="shared" si="71"/>
        <v>9.2057916666667001</v>
      </c>
      <c r="O428" s="6">
        <f t="shared" si="69"/>
        <v>-85.447700999999995</v>
      </c>
    </row>
    <row r="429" spans="2:15" x14ac:dyDescent="0.25">
      <c r="B429" s="89">
        <v>6651500000</v>
      </c>
      <c r="C429" s="89">
        <v>-65.101439999999997</v>
      </c>
      <c r="D429" s="89">
        <v>-56.658096</v>
      </c>
      <c r="F429" s="6">
        <f t="shared" si="70"/>
        <v>9.7600833333333004</v>
      </c>
      <c r="G429" s="6">
        <f t="shared" si="68"/>
        <v>-82.056731999999997</v>
      </c>
      <c r="J429" s="89">
        <v>6651500000</v>
      </c>
      <c r="K429" s="89">
        <v>-72.421715000000006</v>
      </c>
      <c r="L429" s="89">
        <v>-62.121735000000001</v>
      </c>
      <c r="N429" s="6">
        <f t="shared" si="71"/>
        <v>9.7600833333333004</v>
      </c>
      <c r="O429" s="6">
        <f t="shared" si="69"/>
        <v>-77.567970000000003</v>
      </c>
    </row>
    <row r="430" spans="2:15" x14ac:dyDescent="0.25">
      <c r="B430" s="89">
        <v>7039125000</v>
      </c>
      <c r="C430" s="89">
        <v>-64.845207000000002</v>
      </c>
      <c r="D430" s="89">
        <v>-56.218929000000003</v>
      </c>
      <c r="F430" s="6">
        <f t="shared" si="70"/>
        <v>10.314375</v>
      </c>
      <c r="G430" s="6">
        <f t="shared" si="68"/>
        <v>-79.666404999999997</v>
      </c>
      <c r="J430" s="89">
        <v>7039125000</v>
      </c>
      <c r="K430" s="89">
        <v>-74.761832999999996</v>
      </c>
      <c r="L430" s="89">
        <v>-64.425362000000007</v>
      </c>
      <c r="N430" s="6">
        <f t="shared" si="71"/>
        <v>10.314375</v>
      </c>
      <c r="O430" s="6">
        <f t="shared" si="69"/>
        <v>-87.226578000000003</v>
      </c>
    </row>
    <row r="431" spans="2:15" x14ac:dyDescent="0.25">
      <c r="B431" s="89">
        <v>7426750000</v>
      </c>
      <c r="C431" s="89">
        <v>-56.090983999999999</v>
      </c>
      <c r="D431" s="89">
        <v>-47.495865000000002</v>
      </c>
      <c r="F431" s="6">
        <f t="shared" si="70"/>
        <v>10.868666666667</v>
      </c>
      <c r="G431" s="6">
        <f t="shared" si="68"/>
        <v>-78.129035999999999</v>
      </c>
      <c r="J431" s="89">
        <v>7426750000</v>
      </c>
      <c r="K431" s="89">
        <v>-71.031158000000005</v>
      </c>
      <c r="L431" s="89">
        <v>-60.824741000000003</v>
      </c>
      <c r="N431" s="6">
        <f t="shared" si="71"/>
        <v>10.868666666667</v>
      </c>
      <c r="O431" s="6">
        <f t="shared" si="69"/>
        <v>-83.699104000000005</v>
      </c>
    </row>
    <row r="432" spans="2:15" x14ac:dyDescent="0.25">
      <c r="B432" s="89">
        <v>7814375000</v>
      </c>
      <c r="C432" s="89">
        <v>-58.896469000000003</v>
      </c>
      <c r="D432" s="89">
        <v>-50.432727999999997</v>
      </c>
      <c r="F432" s="6">
        <f t="shared" si="70"/>
        <v>11.422958333333</v>
      </c>
      <c r="G432" s="6">
        <f t="shared" si="68"/>
        <v>-79.236839000000003</v>
      </c>
      <c r="J432" s="89">
        <v>7814375000</v>
      </c>
      <c r="K432" s="89">
        <v>-74.499167999999997</v>
      </c>
      <c r="L432" s="89">
        <v>-64.435410000000005</v>
      </c>
      <c r="N432" s="6">
        <f t="shared" si="71"/>
        <v>11.422958333333</v>
      </c>
      <c r="O432" s="6">
        <f t="shared" si="69"/>
        <v>-79.594893999999996</v>
      </c>
    </row>
    <row r="433" spans="2:16" x14ac:dyDescent="0.25">
      <c r="B433" s="89">
        <v>8202000000</v>
      </c>
      <c r="C433" s="89">
        <v>-61.107219999999998</v>
      </c>
      <c r="D433" s="89">
        <v>-52.504494000000001</v>
      </c>
      <c r="F433" s="6">
        <f t="shared" si="70"/>
        <v>11.97725</v>
      </c>
      <c r="G433" s="6">
        <f t="shared" si="68"/>
        <v>-81.088875000000002</v>
      </c>
      <c r="J433" s="89">
        <v>8202000000</v>
      </c>
      <c r="K433" s="89">
        <v>-74.507476999999994</v>
      </c>
      <c r="L433" s="89">
        <v>-64.491507999999996</v>
      </c>
      <c r="N433" s="6">
        <f t="shared" si="71"/>
        <v>11.97725</v>
      </c>
      <c r="O433" s="6">
        <f t="shared" si="69"/>
        <v>-74.957138</v>
      </c>
    </row>
    <row r="434" spans="2:16" x14ac:dyDescent="0.25">
      <c r="B434" s="89">
        <v>8589625000</v>
      </c>
      <c r="C434" s="89">
        <v>-69.545753000000005</v>
      </c>
      <c r="D434" s="89">
        <v>-60.488723999999998</v>
      </c>
      <c r="F434" s="6" t="s">
        <v>21</v>
      </c>
      <c r="J434" s="89">
        <v>8589625000</v>
      </c>
      <c r="K434" s="89">
        <v>-69.110161000000005</v>
      </c>
      <c r="L434" s="89">
        <v>-59.168488000000004</v>
      </c>
      <c r="N434" s="6" t="s">
        <v>21</v>
      </c>
    </row>
    <row r="435" spans="2:16" x14ac:dyDescent="0.25">
      <c r="B435" s="89">
        <v>8977250000</v>
      </c>
      <c r="C435" s="89">
        <v>-63.000087999999998</v>
      </c>
      <c r="D435" s="89">
        <v>-52.741135</v>
      </c>
      <c r="J435" s="89">
        <v>8977250000</v>
      </c>
      <c r="K435" s="89">
        <v>-60.997345000000003</v>
      </c>
      <c r="L435" s="89">
        <v>-51.127612999999997</v>
      </c>
    </row>
    <row r="436" spans="2:16" x14ac:dyDescent="0.25">
      <c r="B436" s="89" t="s">
        <v>21</v>
      </c>
      <c r="J436" s="89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9" t="s">
        <v>59</v>
      </c>
      <c r="F439" s="6">
        <f t="shared" ref="F439:F457" si="74">B465/1000000000</f>
        <v>2.4772500000000002</v>
      </c>
      <c r="G439" s="6">
        <f t="shared" si="72"/>
        <v>-52.057952999999998</v>
      </c>
      <c r="H439" s="36">
        <f>ABS(AVERAGE(G439:G457)-(H438-1)*5)</f>
        <v>88.858891315789464</v>
      </c>
      <c r="J439" s="89" t="s">
        <v>59</v>
      </c>
      <c r="N439" s="6">
        <f t="shared" ref="N439:N457" si="75">J465/1000000000</f>
        <v>2.4772500000000002</v>
      </c>
      <c r="O439" s="6">
        <f t="shared" si="73"/>
        <v>-49.620978999999998</v>
      </c>
      <c r="P439" s="36">
        <f>ABS(AVERAGE(O439:O457)-(P438-1)*5)</f>
        <v>92.635324578947376</v>
      </c>
    </row>
    <row r="440" spans="2:16" x14ac:dyDescent="0.25">
      <c r="B440" s="89" t="s">
        <v>19</v>
      </c>
      <c r="C440" s="89" t="s">
        <v>139</v>
      </c>
      <c r="D440" s="89" t="s">
        <v>60</v>
      </c>
      <c r="F440" s="6">
        <f t="shared" si="74"/>
        <v>3.0062916666666997</v>
      </c>
      <c r="G440" s="6">
        <f t="shared" si="72"/>
        <v>-65.014472999999995</v>
      </c>
      <c r="J440" s="89" t="s">
        <v>19</v>
      </c>
      <c r="K440" s="89" t="s">
        <v>139</v>
      </c>
      <c r="L440" s="89" t="s">
        <v>60</v>
      </c>
      <c r="N440" s="6">
        <f t="shared" si="75"/>
        <v>3.0062916666666997</v>
      </c>
      <c r="O440" s="6">
        <f t="shared" si="73"/>
        <v>-49.339832000000001</v>
      </c>
    </row>
    <row r="441" spans="2:16" x14ac:dyDescent="0.25">
      <c r="B441" s="89">
        <v>2000000000</v>
      </c>
      <c r="C441" s="89">
        <v>-80.200683999999995</v>
      </c>
      <c r="D441" s="89">
        <v>-72.377205000000004</v>
      </c>
      <c r="F441" s="6">
        <f t="shared" si="74"/>
        <v>3.5353333333333001</v>
      </c>
      <c r="G441" s="6">
        <f t="shared" si="72"/>
        <v>-63.230114</v>
      </c>
      <c r="J441" s="89">
        <v>2000000000</v>
      </c>
      <c r="K441" s="89">
        <v>-86.688209999999998</v>
      </c>
      <c r="L441" s="89">
        <v>-75.787345999999999</v>
      </c>
      <c r="N441" s="6">
        <f t="shared" si="75"/>
        <v>3.5353333333333001</v>
      </c>
      <c r="O441" s="6">
        <f t="shared" si="73"/>
        <v>-61.739643000000001</v>
      </c>
    </row>
    <row r="442" spans="2:16" x14ac:dyDescent="0.25">
      <c r="B442" s="89">
        <v>2554291666.6666999</v>
      </c>
      <c r="C442" s="89">
        <v>-83.569580000000002</v>
      </c>
      <c r="D442" s="89">
        <v>-76.331871000000007</v>
      </c>
      <c r="F442" s="6">
        <f t="shared" si="74"/>
        <v>4.0643750000000001</v>
      </c>
      <c r="G442" s="6">
        <f t="shared" si="72"/>
        <v>-62.697800000000001</v>
      </c>
      <c r="J442" s="89">
        <v>2554291666.6666999</v>
      </c>
      <c r="K442" s="89">
        <v>-71.331756999999996</v>
      </c>
      <c r="L442" s="89">
        <v>-63.532932000000002</v>
      </c>
      <c r="N442" s="6">
        <f t="shared" si="75"/>
        <v>4.0643750000000001</v>
      </c>
      <c r="O442" s="6">
        <f t="shared" si="73"/>
        <v>-67.638808999999995</v>
      </c>
    </row>
    <row r="443" spans="2:16" x14ac:dyDescent="0.25">
      <c r="B443" s="89">
        <v>3108583333.3333001</v>
      </c>
      <c r="C443" s="89">
        <v>-84.425758000000002</v>
      </c>
      <c r="D443" s="89">
        <v>-76.632712999999995</v>
      </c>
      <c r="F443" s="6">
        <f t="shared" si="74"/>
        <v>4.5934166666667</v>
      </c>
      <c r="G443" s="6">
        <f t="shared" si="72"/>
        <v>-66.434783999999993</v>
      </c>
      <c r="J443" s="89">
        <v>3108583333.3333001</v>
      </c>
      <c r="K443" s="89">
        <v>-73.696594000000005</v>
      </c>
      <c r="L443" s="89">
        <v>-66.138863000000001</v>
      </c>
      <c r="N443" s="6">
        <f t="shared" si="75"/>
        <v>4.5934166666667</v>
      </c>
      <c r="O443" s="6">
        <f t="shared" si="73"/>
        <v>-80.790344000000005</v>
      </c>
    </row>
    <row r="444" spans="2:16" x14ac:dyDescent="0.25">
      <c r="B444" s="89">
        <v>3662875000</v>
      </c>
      <c r="C444" s="89">
        <v>-89.977958999999998</v>
      </c>
      <c r="D444" s="89">
        <v>-82.123008999999996</v>
      </c>
      <c r="F444" s="6">
        <f t="shared" si="74"/>
        <v>5.1224583333332996</v>
      </c>
      <c r="G444" s="6">
        <f t="shared" si="72"/>
        <v>-82.729506999999998</v>
      </c>
      <c r="J444" s="89">
        <v>3662875000</v>
      </c>
      <c r="K444" s="89">
        <v>-87.654304999999994</v>
      </c>
      <c r="L444" s="89">
        <v>-79.748786999999993</v>
      </c>
      <c r="N444" s="6">
        <f t="shared" si="75"/>
        <v>5.1224583333332996</v>
      </c>
      <c r="O444" s="6">
        <f t="shared" si="73"/>
        <v>-91.798248000000001</v>
      </c>
    </row>
    <row r="445" spans="2:16" x14ac:dyDescent="0.25">
      <c r="B445" s="89">
        <v>4217166666.6666999</v>
      </c>
      <c r="C445" s="89">
        <v>-89.446219999999997</v>
      </c>
      <c r="D445" s="89">
        <v>-81.964911999999998</v>
      </c>
      <c r="F445" s="6">
        <f t="shared" si="74"/>
        <v>5.6515000000000004</v>
      </c>
      <c r="G445" s="6">
        <f t="shared" si="72"/>
        <v>-76.560997</v>
      </c>
      <c r="J445" s="89">
        <v>4217166666.6666999</v>
      </c>
      <c r="K445" s="89">
        <v>-96.909401000000003</v>
      </c>
      <c r="L445" s="89">
        <v>-88.504822000000004</v>
      </c>
      <c r="N445" s="6">
        <f t="shared" si="75"/>
        <v>5.6515000000000004</v>
      </c>
      <c r="O445" s="6">
        <f t="shared" si="73"/>
        <v>-83.715323999999995</v>
      </c>
    </row>
    <row r="446" spans="2:16" x14ac:dyDescent="0.25">
      <c r="B446" s="89">
        <v>4771458333.3332996</v>
      </c>
      <c r="C446" s="89">
        <v>-100.30208</v>
      </c>
      <c r="D446" s="89">
        <v>-92.713768000000002</v>
      </c>
      <c r="F446" s="6">
        <f t="shared" si="74"/>
        <v>6.1805416666667004</v>
      </c>
      <c r="G446" s="6">
        <f t="shared" si="72"/>
        <v>-79.797889999999995</v>
      </c>
      <c r="J446" s="89">
        <v>4771458333.3332996</v>
      </c>
      <c r="K446" s="89">
        <v>-95.886718999999999</v>
      </c>
      <c r="L446" s="89">
        <v>-87.408912999999998</v>
      </c>
      <c r="N446" s="6">
        <f t="shared" si="75"/>
        <v>6.1805416666667004</v>
      </c>
      <c r="O446" s="6">
        <f t="shared" si="73"/>
        <v>-77.418823000000003</v>
      </c>
    </row>
    <row r="447" spans="2:16" x14ac:dyDescent="0.25">
      <c r="B447" s="89">
        <v>5325750000</v>
      </c>
      <c r="C447" s="89">
        <v>-93.413749999999993</v>
      </c>
      <c r="D447" s="89">
        <v>-85.765488000000005</v>
      </c>
      <c r="F447" s="6">
        <f t="shared" si="74"/>
        <v>6.7095833333332999</v>
      </c>
      <c r="G447" s="6">
        <f t="shared" si="72"/>
        <v>-70.845825000000005</v>
      </c>
      <c r="J447" s="89">
        <v>5325750000</v>
      </c>
      <c r="K447" s="89">
        <v>-95.655272999999994</v>
      </c>
      <c r="L447" s="89">
        <v>-86.877540999999994</v>
      </c>
      <c r="N447" s="6">
        <f t="shared" si="75"/>
        <v>6.7095833333332999</v>
      </c>
      <c r="O447" s="6">
        <f t="shared" si="73"/>
        <v>-86.558846000000003</v>
      </c>
    </row>
    <row r="448" spans="2:16" x14ac:dyDescent="0.25">
      <c r="B448" s="89">
        <v>5880041666.6667004</v>
      </c>
      <c r="C448" s="89">
        <v>-102.47620000000001</v>
      </c>
      <c r="D448" s="89">
        <v>-94.685965999999993</v>
      </c>
      <c r="F448" s="6">
        <f t="shared" si="74"/>
        <v>7.2386249999999999</v>
      </c>
      <c r="G448" s="6">
        <f t="shared" si="72"/>
        <v>-86.971153000000001</v>
      </c>
      <c r="J448" s="89">
        <v>5880041666.6667004</v>
      </c>
      <c r="K448" s="89">
        <v>-91.175407000000007</v>
      </c>
      <c r="L448" s="89">
        <v>-81.927727000000004</v>
      </c>
      <c r="N448" s="6">
        <f t="shared" si="75"/>
        <v>7.2386249999999999</v>
      </c>
      <c r="O448" s="6">
        <f t="shared" si="73"/>
        <v>-80.164856</v>
      </c>
    </row>
    <row r="449" spans="2:16" x14ac:dyDescent="0.25">
      <c r="B449" s="89">
        <v>6434333333.3332996</v>
      </c>
      <c r="C449" s="89">
        <v>-92.600646999999995</v>
      </c>
      <c r="D449" s="89">
        <v>-84.685355999999999</v>
      </c>
      <c r="F449" s="6">
        <f t="shared" si="74"/>
        <v>7.7676666666667007</v>
      </c>
      <c r="G449" s="6">
        <f t="shared" si="72"/>
        <v>-89.690291999999999</v>
      </c>
      <c r="J449" s="89">
        <v>6434333333.3332996</v>
      </c>
      <c r="K449" s="89">
        <v>-96.438332000000003</v>
      </c>
      <c r="L449" s="89">
        <v>-86.787520999999998</v>
      </c>
      <c r="N449" s="6">
        <f t="shared" si="75"/>
        <v>7.7676666666667007</v>
      </c>
      <c r="O449" s="6">
        <f t="shared" si="73"/>
        <v>-81.280602000000002</v>
      </c>
    </row>
    <row r="450" spans="2:16" x14ac:dyDescent="0.25">
      <c r="B450" s="89">
        <v>6988625000</v>
      </c>
      <c r="C450" s="89">
        <v>-98.036818999999994</v>
      </c>
      <c r="D450" s="89">
        <v>-89.855948999999995</v>
      </c>
      <c r="F450" s="6">
        <f t="shared" si="74"/>
        <v>8.2967083333332994</v>
      </c>
      <c r="G450" s="6">
        <f t="shared" si="72"/>
        <v>-82.537009999999995</v>
      </c>
      <c r="J450" s="89">
        <v>6988625000</v>
      </c>
      <c r="K450" s="89">
        <v>-101.60642</v>
      </c>
      <c r="L450" s="89">
        <v>-91.677779999999998</v>
      </c>
      <c r="N450" s="6">
        <f t="shared" si="75"/>
        <v>8.2967083333332994</v>
      </c>
      <c r="O450" s="6">
        <f t="shared" si="73"/>
        <v>-83.544533000000001</v>
      </c>
    </row>
    <row r="451" spans="2:16" x14ac:dyDescent="0.25">
      <c r="B451" s="89">
        <v>7542916666.6667004</v>
      </c>
      <c r="C451" s="89">
        <v>-122.1514</v>
      </c>
      <c r="D451" s="89">
        <v>-113.7495</v>
      </c>
      <c r="F451" s="6">
        <f t="shared" si="74"/>
        <v>8.8257499999999993</v>
      </c>
      <c r="G451" s="6">
        <f t="shared" si="72"/>
        <v>-80.977401999999998</v>
      </c>
      <c r="J451" s="89">
        <v>7542916666.6667004</v>
      </c>
      <c r="K451" s="89">
        <v>-102.4817</v>
      </c>
      <c r="L451" s="89">
        <v>-92.333411999999996</v>
      </c>
      <c r="N451" s="6">
        <f t="shared" si="75"/>
        <v>8.8257499999999993</v>
      </c>
      <c r="O451" s="6">
        <f t="shared" si="73"/>
        <v>-79.481307999999999</v>
      </c>
    </row>
    <row r="452" spans="2:16" x14ac:dyDescent="0.25">
      <c r="B452" s="89">
        <v>8097208333.3332996</v>
      </c>
      <c r="C452" s="89">
        <v>-94.633292999999995</v>
      </c>
      <c r="D452" s="89">
        <v>-86.394203000000005</v>
      </c>
      <c r="F452" s="6">
        <f t="shared" si="74"/>
        <v>9.354791666666701</v>
      </c>
      <c r="G452" s="6">
        <f t="shared" si="72"/>
        <v>-76.414664999999999</v>
      </c>
      <c r="J452" s="89">
        <v>8097208333.3332996</v>
      </c>
      <c r="K452" s="89">
        <v>-97.396056999999999</v>
      </c>
      <c r="L452" s="89">
        <v>-87.438179000000005</v>
      </c>
      <c r="N452" s="6">
        <f t="shared" si="75"/>
        <v>9.354791666666701</v>
      </c>
      <c r="O452" s="6">
        <f t="shared" si="73"/>
        <v>-81.424019000000001</v>
      </c>
    </row>
    <row r="453" spans="2:16" x14ac:dyDescent="0.25">
      <c r="B453" s="89">
        <v>8651500000</v>
      </c>
      <c r="C453" s="89">
        <v>-99.865364</v>
      </c>
      <c r="D453" s="89">
        <v>-91.422020000000003</v>
      </c>
      <c r="F453" s="6">
        <f t="shared" si="74"/>
        <v>9.8838333333332997</v>
      </c>
      <c r="G453" s="6">
        <f t="shared" si="72"/>
        <v>-83.110619</v>
      </c>
      <c r="J453" s="89">
        <v>8651500000</v>
      </c>
      <c r="K453" s="89">
        <v>-102.64834999999999</v>
      </c>
      <c r="L453" s="89">
        <v>-92.348372999999995</v>
      </c>
      <c r="N453" s="6">
        <f t="shared" si="75"/>
        <v>9.8838333333332997</v>
      </c>
      <c r="O453" s="6">
        <f t="shared" si="73"/>
        <v>-86.113594000000006</v>
      </c>
    </row>
    <row r="454" spans="2:16" x14ac:dyDescent="0.25">
      <c r="B454" s="89">
        <v>9205791666.6667004</v>
      </c>
      <c r="C454" s="89">
        <v>-89.630791000000002</v>
      </c>
      <c r="D454" s="89">
        <v>-81.004508999999999</v>
      </c>
      <c r="F454" s="6">
        <f t="shared" si="74"/>
        <v>10.412875</v>
      </c>
      <c r="G454" s="6">
        <f t="shared" si="72"/>
        <v>-71.260161999999994</v>
      </c>
      <c r="J454" s="89">
        <v>9205791666.6667004</v>
      </c>
      <c r="K454" s="89">
        <v>-95.784171999999998</v>
      </c>
      <c r="L454" s="89">
        <v>-85.447700999999995</v>
      </c>
      <c r="N454" s="6">
        <f t="shared" si="75"/>
        <v>10.412875</v>
      </c>
      <c r="O454" s="6">
        <f t="shared" si="73"/>
        <v>-88.162070999999997</v>
      </c>
    </row>
    <row r="455" spans="2:16" x14ac:dyDescent="0.25">
      <c r="B455" s="89">
        <v>9760083333.3332996</v>
      </c>
      <c r="C455" s="89">
        <v>-90.651854999999998</v>
      </c>
      <c r="D455" s="89">
        <v>-82.056731999999997</v>
      </c>
      <c r="F455" s="6">
        <f t="shared" si="74"/>
        <v>10.941916666667</v>
      </c>
      <c r="G455" s="6">
        <f t="shared" si="72"/>
        <v>-70.140174999999999</v>
      </c>
      <c r="J455" s="89">
        <v>9760083333.3332996</v>
      </c>
      <c r="K455" s="89">
        <v>-87.774383999999998</v>
      </c>
      <c r="L455" s="89">
        <v>-77.567970000000003</v>
      </c>
      <c r="N455" s="6">
        <f t="shared" si="75"/>
        <v>10.941916666667</v>
      </c>
      <c r="O455" s="6">
        <f t="shared" si="73"/>
        <v>-86.522155999999995</v>
      </c>
    </row>
    <row r="456" spans="2:16" x14ac:dyDescent="0.25">
      <c r="B456" s="89">
        <v>10314375000</v>
      </c>
      <c r="C456" s="89">
        <v>-88.130142000000006</v>
      </c>
      <c r="D456" s="89">
        <v>-79.666404999999997</v>
      </c>
      <c r="F456" s="6">
        <f t="shared" si="74"/>
        <v>11.470958333333</v>
      </c>
      <c r="G456" s="6">
        <f t="shared" si="72"/>
        <v>-70.665749000000005</v>
      </c>
      <c r="J456" s="89">
        <v>10314375000</v>
      </c>
      <c r="K456" s="89">
        <v>-97.290336999999994</v>
      </c>
      <c r="L456" s="89">
        <v>-87.226578000000003</v>
      </c>
      <c r="N456" s="6">
        <f t="shared" si="75"/>
        <v>11.470958333333</v>
      </c>
      <c r="O456" s="6">
        <f t="shared" si="73"/>
        <v>-88.541816999999995</v>
      </c>
    </row>
    <row r="457" spans="2:16" x14ac:dyDescent="0.25">
      <c r="B457" s="89">
        <v>10868666666.667</v>
      </c>
      <c r="C457" s="89">
        <v>-86.731765999999993</v>
      </c>
      <c r="D457" s="89">
        <v>-78.129035999999999</v>
      </c>
      <c r="F457" s="6">
        <f t="shared" si="74"/>
        <v>12</v>
      </c>
      <c r="G457" s="6">
        <f t="shared" si="72"/>
        <v>-72.182365000000004</v>
      </c>
      <c r="J457" s="89">
        <v>10868666666.667</v>
      </c>
      <c r="K457" s="89">
        <v>-93.715064999999996</v>
      </c>
      <c r="L457" s="89">
        <v>-83.699104000000005</v>
      </c>
      <c r="N457" s="6">
        <f t="shared" si="75"/>
        <v>12</v>
      </c>
      <c r="O457" s="6">
        <f t="shared" si="73"/>
        <v>-71.215362999999996</v>
      </c>
    </row>
    <row r="458" spans="2:16" x14ac:dyDescent="0.25">
      <c r="B458" s="89">
        <v>11422958333.333</v>
      </c>
      <c r="C458" s="89">
        <v>-88.293869000000001</v>
      </c>
      <c r="D458" s="89">
        <v>-79.236839000000003</v>
      </c>
      <c r="F458" s="6" t="s">
        <v>21</v>
      </c>
      <c r="J458" s="89">
        <v>11422958333.333</v>
      </c>
      <c r="K458" s="89">
        <v>-89.536568000000003</v>
      </c>
      <c r="L458" s="89">
        <v>-79.594893999999996</v>
      </c>
      <c r="N458" s="6" t="s">
        <v>21</v>
      </c>
    </row>
    <row r="459" spans="2:16" x14ac:dyDescent="0.25">
      <c r="B459" s="89">
        <v>11977250000</v>
      </c>
      <c r="C459" s="89">
        <v>-91.347831999999997</v>
      </c>
      <c r="D459" s="89">
        <v>-81.088875000000002</v>
      </c>
      <c r="J459" s="89">
        <v>11977250000</v>
      </c>
      <c r="K459" s="89">
        <v>-84.826874000000004</v>
      </c>
      <c r="L459" s="89">
        <v>-74.957138</v>
      </c>
    </row>
    <row r="460" spans="2:16" x14ac:dyDescent="0.25">
      <c r="B460" s="89" t="s">
        <v>21</v>
      </c>
      <c r="J460" s="89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5Rx1L dBc Log Mag(dB)</v>
      </c>
      <c r="H462" s="35">
        <v>5</v>
      </c>
      <c r="N462" s="6" t="s">
        <v>19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s="89" t="s">
        <v>61</v>
      </c>
      <c r="F463" s="6">
        <f t="shared" ref="F463:F481" si="78">B489/1000000000</f>
        <v>2</v>
      </c>
      <c r="G463" s="6">
        <f t="shared" si="76"/>
        <v>-75.878913999999995</v>
      </c>
      <c r="H463" s="36">
        <f>ABS(AVERAGE(G463:G481)-(H462-1)*5)</f>
        <v>94.807372578947366</v>
      </c>
      <c r="J463" s="89" t="s">
        <v>61</v>
      </c>
      <c r="N463" s="6">
        <f t="shared" ref="N463:N481" si="79">J489/1000000000</f>
        <v>2</v>
      </c>
      <c r="O463" s="6">
        <f t="shared" si="77"/>
        <v>-76.888344000000004</v>
      </c>
      <c r="P463" s="36">
        <f>ABS(AVERAGE(O463:O481)-(P462-1)*5)</f>
        <v>98.774682578947363</v>
      </c>
    </row>
    <row r="464" spans="2:16" x14ac:dyDescent="0.25">
      <c r="B464" s="89" t="s">
        <v>19</v>
      </c>
      <c r="C464" s="89" t="s">
        <v>140</v>
      </c>
      <c r="D464" s="89" t="s">
        <v>62</v>
      </c>
      <c r="F464" s="6">
        <f t="shared" si="78"/>
        <v>2.0212111111111</v>
      </c>
      <c r="G464" s="6">
        <f t="shared" si="76"/>
        <v>-80.209671</v>
      </c>
      <c r="J464" s="89" t="s">
        <v>19</v>
      </c>
      <c r="K464" s="89" t="s">
        <v>140</v>
      </c>
      <c r="L464" s="89" t="s">
        <v>62</v>
      </c>
      <c r="N464" s="6">
        <f t="shared" si="79"/>
        <v>2.0212111111111</v>
      </c>
      <c r="O464" s="6">
        <f t="shared" si="77"/>
        <v>-89.303229999999999</v>
      </c>
    </row>
    <row r="465" spans="2:15" x14ac:dyDescent="0.25">
      <c r="B465" s="89">
        <v>2477250000</v>
      </c>
      <c r="C465" s="89">
        <v>-59.881431999999997</v>
      </c>
      <c r="D465" s="89">
        <v>-52.057952999999998</v>
      </c>
      <c r="F465" s="6">
        <f t="shared" si="78"/>
        <v>2.0424222222221999</v>
      </c>
      <c r="G465" s="6">
        <f t="shared" si="76"/>
        <v>-72.837158000000002</v>
      </c>
      <c r="J465" s="89">
        <v>2477250000</v>
      </c>
      <c r="K465" s="89">
        <v>-60.521842999999997</v>
      </c>
      <c r="L465" s="89">
        <v>-49.620978999999998</v>
      </c>
      <c r="N465" s="6">
        <f t="shared" si="79"/>
        <v>2.0424222222221999</v>
      </c>
      <c r="O465" s="6">
        <f t="shared" si="77"/>
        <v>-89.342354</v>
      </c>
    </row>
    <row r="466" spans="2:15" x14ac:dyDescent="0.25">
      <c r="B466" s="89">
        <v>3006291666.6666999</v>
      </c>
      <c r="C466" s="89">
        <v>-72.252189999999999</v>
      </c>
      <c r="D466" s="89">
        <v>-65.014472999999995</v>
      </c>
      <c r="F466" s="6">
        <f t="shared" si="78"/>
        <v>2.0636333333332999</v>
      </c>
      <c r="G466" s="6">
        <f t="shared" si="76"/>
        <v>-70.871193000000005</v>
      </c>
      <c r="J466" s="89">
        <v>3006291666.6666999</v>
      </c>
      <c r="K466" s="89">
        <v>-57.138657000000002</v>
      </c>
      <c r="L466" s="89">
        <v>-49.339832000000001</v>
      </c>
      <c r="N466" s="6">
        <f t="shared" si="79"/>
        <v>2.0636333333332999</v>
      </c>
      <c r="O466" s="6">
        <f t="shared" si="77"/>
        <v>-98.448502000000005</v>
      </c>
    </row>
    <row r="467" spans="2:15" x14ac:dyDescent="0.25">
      <c r="B467" s="89">
        <v>3535333333.3333001</v>
      </c>
      <c r="C467" s="89">
        <v>-71.023162999999997</v>
      </c>
      <c r="D467" s="89">
        <v>-63.230114</v>
      </c>
      <c r="F467" s="6">
        <f t="shared" si="78"/>
        <v>2.0848444444443999</v>
      </c>
      <c r="G467" s="6">
        <f t="shared" si="76"/>
        <v>-70.316467000000003</v>
      </c>
      <c r="J467" s="89">
        <v>3535333333.3333001</v>
      </c>
      <c r="K467" s="89">
        <v>-69.297379000000006</v>
      </c>
      <c r="L467" s="89">
        <v>-61.739643000000001</v>
      </c>
      <c r="N467" s="6">
        <f t="shared" si="79"/>
        <v>2.0848444444443999</v>
      </c>
      <c r="O467" s="6">
        <f t="shared" si="77"/>
        <v>-80.405974999999998</v>
      </c>
    </row>
    <row r="468" spans="2:15" x14ac:dyDescent="0.25">
      <c r="B468" s="89">
        <v>4064375000</v>
      </c>
      <c r="C468" s="89">
        <v>-70.552750000000003</v>
      </c>
      <c r="D468" s="89">
        <v>-62.697800000000001</v>
      </c>
      <c r="F468" s="6">
        <f t="shared" si="78"/>
        <v>2.1060555555555998</v>
      </c>
      <c r="G468" s="6">
        <f t="shared" si="76"/>
        <v>-73.028107000000006</v>
      </c>
      <c r="J468" s="89">
        <v>4064375000</v>
      </c>
      <c r="K468" s="89">
        <v>-75.544326999999996</v>
      </c>
      <c r="L468" s="89">
        <v>-67.638808999999995</v>
      </c>
      <c r="N468" s="6">
        <f t="shared" si="79"/>
        <v>2.1060555555555998</v>
      </c>
      <c r="O468" s="6">
        <f t="shared" si="77"/>
        <v>-83.503226999999995</v>
      </c>
    </row>
    <row r="469" spans="2:15" x14ac:dyDescent="0.25">
      <c r="B469" s="89">
        <v>4593416666.6667004</v>
      </c>
      <c r="C469" s="89">
        <v>-73.916092000000006</v>
      </c>
      <c r="D469" s="89">
        <v>-66.434783999999993</v>
      </c>
      <c r="F469" s="6">
        <f t="shared" si="78"/>
        <v>2.1272666666666997</v>
      </c>
      <c r="G469" s="6">
        <f t="shared" si="76"/>
        <v>-73.678946999999994</v>
      </c>
      <c r="J469" s="89">
        <v>4593416666.6667004</v>
      </c>
      <c r="K469" s="89">
        <v>-89.194930999999997</v>
      </c>
      <c r="L469" s="89">
        <v>-80.790344000000005</v>
      </c>
      <c r="N469" s="6">
        <f t="shared" si="79"/>
        <v>2.1272666666666997</v>
      </c>
      <c r="O469" s="6">
        <f t="shared" si="77"/>
        <v>-81.843033000000005</v>
      </c>
    </row>
    <row r="470" spans="2:15" x14ac:dyDescent="0.25">
      <c r="B470" s="89">
        <v>5122458333.3332996</v>
      </c>
      <c r="C470" s="89">
        <v>-90.317809999999994</v>
      </c>
      <c r="D470" s="89">
        <v>-82.729506999999998</v>
      </c>
      <c r="F470" s="6">
        <f t="shared" si="78"/>
        <v>2.1484777777778001</v>
      </c>
      <c r="G470" s="6">
        <f t="shared" si="76"/>
        <v>-73.687423999999993</v>
      </c>
      <c r="J470" s="89">
        <v>5122458333.3332996</v>
      </c>
      <c r="K470" s="89">
        <v>-100.27605</v>
      </c>
      <c r="L470" s="89">
        <v>-91.798248000000001</v>
      </c>
      <c r="N470" s="6">
        <f t="shared" si="79"/>
        <v>2.1484777777778001</v>
      </c>
      <c r="O470" s="6">
        <f t="shared" si="77"/>
        <v>-76.015593999999993</v>
      </c>
    </row>
    <row r="471" spans="2:15" x14ac:dyDescent="0.25">
      <c r="B471" s="89">
        <v>5651500000</v>
      </c>
      <c r="C471" s="89">
        <v>-84.209259000000003</v>
      </c>
      <c r="D471" s="89">
        <v>-76.560997</v>
      </c>
      <c r="F471" s="6">
        <f t="shared" si="78"/>
        <v>2.1696888888888997</v>
      </c>
      <c r="G471" s="6">
        <f t="shared" si="76"/>
        <v>-70.785033999999996</v>
      </c>
      <c r="J471" s="89">
        <v>5651500000</v>
      </c>
      <c r="K471" s="89">
        <v>-92.493056999999993</v>
      </c>
      <c r="L471" s="89">
        <v>-83.715323999999995</v>
      </c>
      <c r="N471" s="6">
        <f t="shared" si="79"/>
        <v>2.1696888888888997</v>
      </c>
      <c r="O471" s="6">
        <f t="shared" si="77"/>
        <v>-73.080894000000001</v>
      </c>
    </row>
    <row r="472" spans="2:15" x14ac:dyDescent="0.25">
      <c r="B472" s="89">
        <v>6180541666.6667004</v>
      </c>
      <c r="C472" s="89">
        <v>-87.588120000000004</v>
      </c>
      <c r="D472" s="89">
        <v>-79.797889999999995</v>
      </c>
      <c r="F472" s="6">
        <f t="shared" si="78"/>
        <v>2.1909000000000001</v>
      </c>
      <c r="G472" s="6">
        <f t="shared" si="76"/>
        <v>-69.762198999999995</v>
      </c>
      <c r="J472" s="89">
        <v>6180541666.6667004</v>
      </c>
      <c r="K472" s="89">
        <v>-86.666504000000003</v>
      </c>
      <c r="L472" s="89">
        <v>-77.418823000000003</v>
      </c>
      <c r="N472" s="6">
        <f t="shared" si="79"/>
        <v>2.1909000000000001</v>
      </c>
      <c r="O472" s="6">
        <f t="shared" si="77"/>
        <v>-74.295815000000005</v>
      </c>
    </row>
    <row r="473" spans="2:15" x14ac:dyDescent="0.25">
      <c r="B473" s="89">
        <v>6709583333.3332996</v>
      </c>
      <c r="C473" s="89">
        <v>-78.761116000000001</v>
      </c>
      <c r="D473" s="89">
        <v>-70.845825000000005</v>
      </c>
      <c r="F473" s="6">
        <f t="shared" si="78"/>
        <v>2.2121111111111</v>
      </c>
      <c r="G473" s="6">
        <f t="shared" si="76"/>
        <v>-72.119881000000007</v>
      </c>
      <c r="J473" s="89">
        <v>6709583333.3332996</v>
      </c>
      <c r="K473" s="89">
        <v>-96.209655999999995</v>
      </c>
      <c r="L473" s="89">
        <v>-86.558846000000003</v>
      </c>
      <c r="N473" s="6">
        <f t="shared" si="79"/>
        <v>2.2121111111111</v>
      </c>
      <c r="O473" s="6">
        <f t="shared" si="77"/>
        <v>-68.417891999999995</v>
      </c>
    </row>
    <row r="474" spans="2:15" x14ac:dyDescent="0.25">
      <c r="B474" s="89">
        <v>7238625000</v>
      </c>
      <c r="C474" s="89">
        <v>-95.152016000000003</v>
      </c>
      <c r="D474" s="89">
        <v>-86.971153000000001</v>
      </c>
      <c r="F474" s="6">
        <f t="shared" si="78"/>
        <v>2.2333222222222</v>
      </c>
      <c r="G474" s="6">
        <f t="shared" si="76"/>
        <v>-72.499847000000003</v>
      </c>
      <c r="J474" s="89">
        <v>7238625000</v>
      </c>
      <c r="K474" s="89">
        <v>-90.093491</v>
      </c>
      <c r="L474" s="89">
        <v>-80.164856</v>
      </c>
      <c r="N474" s="6">
        <f t="shared" si="79"/>
        <v>2.2333222222222</v>
      </c>
      <c r="O474" s="6">
        <f t="shared" si="77"/>
        <v>-71.661827000000002</v>
      </c>
    </row>
    <row r="475" spans="2:15" x14ac:dyDescent="0.25">
      <c r="B475" s="89">
        <v>7767666666.6667004</v>
      </c>
      <c r="C475" s="89">
        <v>-98.092185999999998</v>
      </c>
      <c r="D475" s="89">
        <v>-89.690291999999999</v>
      </c>
      <c r="F475" s="6">
        <f t="shared" si="78"/>
        <v>2.2545333333333</v>
      </c>
      <c r="G475" s="6">
        <f t="shared" si="76"/>
        <v>-74.762535</v>
      </c>
      <c r="J475" s="89">
        <v>7767666666.6667004</v>
      </c>
      <c r="K475" s="89">
        <v>-91.428901999999994</v>
      </c>
      <c r="L475" s="89">
        <v>-81.280602000000002</v>
      </c>
      <c r="N475" s="6">
        <f t="shared" si="79"/>
        <v>2.2545333333333</v>
      </c>
      <c r="O475" s="6">
        <f t="shared" si="77"/>
        <v>-71.285110000000003</v>
      </c>
    </row>
    <row r="476" spans="2:15" x14ac:dyDescent="0.25">
      <c r="B476" s="89">
        <v>8296708333.3332996</v>
      </c>
      <c r="C476" s="89">
        <v>-90.776107999999994</v>
      </c>
      <c r="D476" s="89">
        <v>-82.537009999999995</v>
      </c>
      <c r="F476" s="6">
        <f t="shared" si="78"/>
        <v>2.2757444444443999</v>
      </c>
      <c r="G476" s="6">
        <f t="shared" si="76"/>
        <v>-74.900345000000002</v>
      </c>
      <c r="J476" s="89">
        <v>8296708333.3332996</v>
      </c>
      <c r="K476" s="89">
        <v>-93.502403000000001</v>
      </c>
      <c r="L476" s="89">
        <v>-83.544533000000001</v>
      </c>
      <c r="N476" s="6">
        <f t="shared" si="79"/>
        <v>2.2757444444443999</v>
      </c>
      <c r="O476" s="6">
        <f t="shared" si="77"/>
        <v>-72.285263</v>
      </c>
    </row>
    <row r="477" spans="2:15" x14ac:dyDescent="0.25">
      <c r="B477" s="89">
        <v>8825750000</v>
      </c>
      <c r="C477" s="89">
        <v>-89.420745999999994</v>
      </c>
      <c r="D477" s="89">
        <v>-80.977401999999998</v>
      </c>
      <c r="F477" s="6">
        <f t="shared" si="78"/>
        <v>2.2969555555556003</v>
      </c>
      <c r="G477" s="6">
        <f t="shared" si="76"/>
        <v>-75.718704000000002</v>
      </c>
      <c r="J477" s="89">
        <v>8825750000</v>
      </c>
      <c r="K477" s="89">
        <v>-89.781288000000004</v>
      </c>
      <c r="L477" s="89">
        <v>-79.481307999999999</v>
      </c>
      <c r="N477" s="6">
        <f t="shared" si="79"/>
        <v>2.2969555555556003</v>
      </c>
      <c r="O477" s="6">
        <f t="shared" si="77"/>
        <v>-67.442627000000002</v>
      </c>
    </row>
    <row r="478" spans="2:15" x14ac:dyDescent="0.25">
      <c r="B478" s="89">
        <v>9354791666.6667004</v>
      </c>
      <c r="C478" s="89">
        <v>-85.040947000000003</v>
      </c>
      <c r="D478" s="89">
        <v>-76.414664999999999</v>
      </c>
      <c r="F478" s="6">
        <f t="shared" si="78"/>
        <v>2.3181666666666998</v>
      </c>
      <c r="G478" s="6">
        <f t="shared" si="76"/>
        <v>-79.488968</v>
      </c>
      <c r="J478" s="89">
        <v>9354791666.6667004</v>
      </c>
      <c r="K478" s="89">
        <v>-91.760490000000004</v>
      </c>
      <c r="L478" s="89">
        <v>-81.424019000000001</v>
      </c>
      <c r="N478" s="6">
        <f t="shared" si="79"/>
        <v>2.3181666666666998</v>
      </c>
      <c r="O478" s="6">
        <f t="shared" si="77"/>
        <v>-77.270042000000004</v>
      </c>
    </row>
    <row r="479" spans="2:15" x14ac:dyDescent="0.25">
      <c r="B479" s="89">
        <v>9883833333.3332996</v>
      </c>
      <c r="C479" s="89">
        <v>-91.705742000000001</v>
      </c>
      <c r="D479" s="89">
        <v>-83.110619</v>
      </c>
      <c r="F479" s="6">
        <f t="shared" si="78"/>
        <v>2.3393777777778002</v>
      </c>
      <c r="G479" s="6">
        <f t="shared" si="76"/>
        <v>-81.161902999999995</v>
      </c>
      <c r="J479" s="89">
        <v>9883833333.3332996</v>
      </c>
      <c r="K479" s="89">
        <v>-96.320007000000004</v>
      </c>
      <c r="L479" s="89">
        <v>-86.113594000000006</v>
      </c>
      <c r="N479" s="6">
        <f t="shared" si="79"/>
        <v>2.3393777777778002</v>
      </c>
      <c r="O479" s="6">
        <f t="shared" si="77"/>
        <v>-82.844177000000002</v>
      </c>
    </row>
    <row r="480" spans="2:15" x14ac:dyDescent="0.25">
      <c r="B480" s="89">
        <v>10412875000</v>
      </c>
      <c r="C480" s="89">
        <v>-79.7239</v>
      </c>
      <c r="D480" s="89">
        <v>-71.260161999999994</v>
      </c>
      <c r="F480" s="6">
        <f t="shared" si="78"/>
        <v>2.3605888888888997</v>
      </c>
      <c r="G480" s="6">
        <f t="shared" si="76"/>
        <v>-79.431945999999996</v>
      </c>
      <c r="J480" s="89">
        <v>10412875000</v>
      </c>
      <c r="K480" s="89">
        <v>-98.225830000000002</v>
      </c>
      <c r="L480" s="89">
        <v>-88.162070999999997</v>
      </c>
      <c r="N480" s="6">
        <f t="shared" si="79"/>
        <v>2.3605888888888997</v>
      </c>
      <c r="O480" s="6">
        <f t="shared" si="77"/>
        <v>-80.492767000000001</v>
      </c>
    </row>
    <row r="481" spans="2:16" x14ac:dyDescent="0.25">
      <c r="B481" s="89">
        <v>10941916666.667</v>
      </c>
      <c r="C481" s="89">
        <v>-78.742904999999993</v>
      </c>
      <c r="D481" s="89">
        <v>-70.140174999999999</v>
      </c>
      <c r="F481" s="6">
        <f t="shared" si="78"/>
        <v>2.3818000000000001</v>
      </c>
      <c r="G481" s="6">
        <f t="shared" si="76"/>
        <v>-80.200835999999995</v>
      </c>
      <c r="J481" s="89">
        <v>10941916666.667</v>
      </c>
      <c r="K481" s="89">
        <v>-96.538116000000002</v>
      </c>
      <c r="L481" s="89">
        <v>-86.522155999999995</v>
      </c>
      <c r="N481" s="6">
        <f t="shared" si="79"/>
        <v>2.3818000000000001</v>
      </c>
      <c r="O481" s="6">
        <f t="shared" si="77"/>
        <v>-81.892296000000002</v>
      </c>
    </row>
    <row r="482" spans="2:16" x14ac:dyDescent="0.25">
      <c r="B482" s="89">
        <v>11470958333.333</v>
      </c>
      <c r="C482" s="89">
        <v>-79.722778000000005</v>
      </c>
      <c r="D482" s="89">
        <v>-70.665749000000005</v>
      </c>
      <c r="F482" s="6" t="s">
        <v>21</v>
      </c>
      <c r="J482" s="89">
        <v>11470958333.333</v>
      </c>
      <c r="K482" s="89">
        <v>-98.483490000000003</v>
      </c>
      <c r="L482" s="89">
        <v>-88.541816999999995</v>
      </c>
      <c r="N482" s="6" t="s">
        <v>21</v>
      </c>
    </row>
    <row r="483" spans="2:16" x14ac:dyDescent="0.25">
      <c r="B483" s="89">
        <v>12000000000</v>
      </c>
      <c r="C483" s="89">
        <v>-82.441322</v>
      </c>
      <c r="D483" s="89">
        <v>-72.182365000000004</v>
      </c>
      <c r="J483" s="89">
        <v>12000000000</v>
      </c>
      <c r="K483" s="89">
        <v>-81.085098000000002</v>
      </c>
      <c r="L483" s="89">
        <v>-71.215362999999996</v>
      </c>
    </row>
    <row r="484" spans="2:16" x14ac:dyDescent="0.25">
      <c r="B484" s="89" t="s">
        <v>21</v>
      </c>
      <c r="J484" s="89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9" t="s">
        <v>63</v>
      </c>
      <c r="F487" s="6">
        <f t="shared" ref="F487:F505" si="82">B513/1000000000</f>
        <v>3</v>
      </c>
      <c r="G487" s="6">
        <f t="shared" si="80"/>
        <v>-68.201972999999995</v>
      </c>
      <c r="H487" s="36">
        <f>ABS(AVERAGE(G487:G505)-(H486-1)*5)</f>
        <v>93.313236315789482</v>
      </c>
      <c r="J487" s="89" t="s">
        <v>63</v>
      </c>
      <c r="N487" s="6">
        <f t="shared" ref="N487:N505" si="83">J513/1000000000</f>
        <v>3</v>
      </c>
      <c r="O487" s="6">
        <f t="shared" si="81"/>
        <v>-69.378822</v>
      </c>
      <c r="P487" s="36">
        <f>ABS(AVERAGE(O487:O505)-(P486-1)*5)</f>
        <v>91.071190684210535</v>
      </c>
    </row>
    <row r="488" spans="2:16" x14ac:dyDescent="0.25">
      <c r="B488" s="89" t="s">
        <v>19</v>
      </c>
      <c r="C488" s="89" t="s">
        <v>141</v>
      </c>
      <c r="D488" s="89" t="s">
        <v>277</v>
      </c>
      <c r="F488" s="6">
        <f t="shared" si="82"/>
        <v>3.0989888888888997</v>
      </c>
      <c r="G488" s="6">
        <f t="shared" si="80"/>
        <v>-65.091201999999996</v>
      </c>
      <c r="J488" s="89" t="s">
        <v>19</v>
      </c>
      <c r="K488" s="89" t="s">
        <v>141</v>
      </c>
      <c r="L488" s="89" t="s">
        <v>277</v>
      </c>
      <c r="N488" s="6">
        <f t="shared" si="83"/>
        <v>3.0989888888888997</v>
      </c>
      <c r="O488" s="6">
        <f t="shared" si="81"/>
        <v>-67.990066999999996</v>
      </c>
    </row>
    <row r="489" spans="2:16" x14ac:dyDescent="0.25">
      <c r="B489" s="89">
        <v>2000000000</v>
      </c>
      <c r="C489" s="89">
        <v>-83.702385000000007</v>
      </c>
      <c r="D489" s="89">
        <v>-75.878913999999995</v>
      </c>
      <c r="F489" s="6">
        <f t="shared" si="82"/>
        <v>3.1979777777778002</v>
      </c>
      <c r="G489" s="6">
        <f t="shared" si="80"/>
        <v>-69.457702999999995</v>
      </c>
      <c r="J489" s="89">
        <v>2000000000</v>
      </c>
      <c r="K489" s="89">
        <v>-87.789214999999999</v>
      </c>
      <c r="L489" s="89">
        <v>-76.888344000000004</v>
      </c>
      <c r="N489" s="6">
        <f t="shared" si="83"/>
        <v>3.1979777777778002</v>
      </c>
      <c r="O489" s="6">
        <f t="shared" si="81"/>
        <v>-68.722915999999998</v>
      </c>
    </row>
    <row r="490" spans="2:16" x14ac:dyDescent="0.25">
      <c r="B490" s="89">
        <v>2021211111.1111</v>
      </c>
      <c r="C490" s="89">
        <v>-87.447379999999995</v>
      </c>
      <c r="D490" s="89">
        <v>-80.209671</v>
      </c>
      <c r="F490" s="6">
        <f t="shared" si="82"/>
        <v>3.2969666666666999</v>
      </c>
      <c r="G490" s="6">
        <f t="shared" si="80"/>
        <v>-67.665038999999993</v>
      </c>
      <c r="J490" s="89">
        <v>2021211111.1111</v>
      </c>
      <c r="K490" s="89">
        <v>-97.102058</v>
      </c>
      <c r="L490" s="89">
        <v>-89.303229999999999</v>
      </c>
      <c r="N490" s="6">
        <f t="shared" si="83"/>
        <v>3.2969666666666999</v>
      </c>
      <c r="O490" s="6">
        <f t="shared" si="81"/>
        <v>-65.843620000000001</v>
      </c>
    </row>
    <row r="491" spans="2:16" x14ac:dyDescent="0.25">
      <c r="B491" s="89">
        <v>2042422222.2221999</v>
      </c>
      <c r="C491" s="89">
        <v>-80.630211000000003</v>
      </c>
      <c r="D491" s="89">
        <v>-72.837158000000002</v>
      </c>
      <c r="F491" s="6">
        <f t="shared" si="82"/>
        <v>3.3959555555556</v>
      </c>
      <c r="G491" s="6">
        <f t="shared" si="80"/>
        <v>-72.645995999999997</v>
      </c>
      <c r="J491" s="89">
        <v>2042422222.2221999</v>
      </c>
      <c r="K491" s="89">
        <v>-96.900092999999998</v>
      </c>
      <c r="L491" s="89">
        <v>-89.342354</v>
      </c>
      <c r="N491" s="6">
        <f t="shared" si="83"/>
        <v>3.3959555555556</v>
      </c>
      <c r="O491" s="6">
        <f t="shared" si="81"/>
        <v>-66.685248999999999</v>
      </c>
    </row>
    <row r="492" spans="2:16" x14ac:dyDescent="0.25">
      <c r="B492" s="89">
        <v>2063633333.3333001</v>
      </c>
      <c r="C492" s="89">
        <v>-78.726142999999993</v>
      </c>
      <c r="D492" s="89">
        <v>-70.871193000000005</v>
      </c>
      <c r="F492" s="6">
        <f t="shared" si="82"/>
        <v>3.4949444444443998</v>
      </c>
      <c r="G492" s="6">
        <f t="shared" si="80"/>
        <v>-72.204589999999996</v>
      </c>
      <c r="J492" s="89">
        <v>2063633333.3333001</v>
      </c>
      <c r="K492" s="89">
        <v>-106.35402000000001</v>
      </c>
      <c r="L492" s="89">
        <v>-98.448502000000005</v>
      </c>
      <c r="N492" s="6">
        <f t="shared" si="83"/>
        <v>3.4949444444443998</v>
      </c>
      <c r="O492" s="6">
        <f t="shared" si="81"/>
        <v>-64.362433999999993</v>
      </c>
    </row>
    <row r="493" spans="2:16" x14ac:dyDescent="0.25">
      <c r="B493" s="89">
        <v>2084844444.4444001</v>
      </c>
      <c r="C493" s="89">
        <v>-77.797775000000001</v>
      </c>
      <c r="D493" s="89">
        <v>-70.316467000000003</v>
      </c>
      <c r="F493" s="6">
        <f t="shared" si="82"/>
        <v>3.5939333333332999</v>
      </c>
      <c r="G493" s="6">
        <f t="shared" si="80"/>
        <v>-70.056351000000006</v>
      </c>
      <c r="J493" s="89">
        <v>2084844444.4444001</v>
      </c>
      <c r="K493" s="89">
        <v>-88.810554999999994</v>
      </c>
      <c r="L493" s="89">
        <v>-80.405974999999998</v>
      </c>
      <c r="N493" s="6">
        <f t="shared" si="83"/>
        <v>3.5939333333332999</v>
      </c>
      <c r="O493" s="6">
        <f t="shared" si="81"/>
        <v>-63.574196000000001</v>
      </c>
    </row>
    <row r="494" spans="2:16" x14ac:dyDescent="0.25">
      <c r="B494" s="89">
        <v>2106055555.5555999</v>
      </c>
      <c r="C494" s="89">
        <v>-80.616416999999998</v>
      </c>
      <c r="D494" s="89">
        <v>-73.028107000000006</v>
      </c>
      <c r="F494" s="6">
        <f t="shared" si="82"/>
        <v>3.6929222222222</v>
      </c>
      <c r="G494" s="6">
        <f t="shared" si="80"/>
        <v>-75.487137000000004</v>
      </c>
      <c r="J494" s="89">
        <v>2106055555.5555999</v>
      </c>
      <c r="K494" s="89">
        <v>-91.981026</v>
      </c>
      <c r="L494" s="89">
        <v>-83.503226999999995</v>
      </c>
      <c r="N494" s="6">
        <f t="shared" si="83"/>
        <v>3.6929222222222</v>
      </c>
      <c r="O494" s="6">
        <f t="shared" si="81"/>
        <v>-64.178473999999994</v>
      </c>
    </row>
    <row r="495" spans="2:16" x14ac:dyDescent="0.25">
      <c r="B495" s="89">
        <v>2127266666.6666999</v>
      </c>
      <c r="C495" s="89">
        <v>-81.327208999999996</v>
      </c>
      <c r="D495" s="89">
        <v>-73.678946999999994</v>
      </c>
      <c r="F495" s="6">
        <f t="shared" si="82"/>
        <v>3.7919111111111001</v>
      </c>
      <c r="G495" s="6">
        <f t="shared" si="80"/>
        <v>-71.825691000000006</v>
      </c>
      <c r="J495" s="89">
        <v>2127266666.6666999</v>
      </c>
      <c r="K495" s="89">
        <v>-90.620766000000003</v>
      </c>
      <c r="L495" s="89">
        <v>-81.843033000000005</v>
      </c>
      <c r="N495" s="6">
        <f t="shared" si="83"/>
        <v>3.7919111111111001</v>
      </c>
      <c r="O495" s="6">
        <f t="shared" si="81"/>
        <v>-63.492103999999998</v>
      </c>
    </row>
    <row r="496" spans="2:16" x14ac:dyDescent="0.25">
      <c r="B496" s="89">
        <v>2148477777.7778001</v>
      </c>
      <c r="C496" s="89">
        <v>-81.477660999999998</v>
      </c>
      <c r="D496" s="89">
        <v>-73.687423999999993</v>
      </c>
      <c r="F496" s="6">
        <f t="shared" si="82"/>
        <v>3.8908999999999998</v>
      </c>
      <c r="G496" s="6">
        <f t="shared" si="80"/>
        <v>-66.292839000000001</v>
      </c>
      <c r="J496" s="89">
        <v>2148477777.7778001</v>
      </c>
      <c r="K496" s="89">
        <v>-85.263274999999993</v>
      </c>
      <c r="L496" s="89">
        <v>-76.015593999999993</v>
      </c>
      <c r="N496" s="6">
        <f t="shared" si="83"/>
        <v>3.8908999999999998</v>
      </c>
      <c r="O496" s="6">
        <f t="shared" si="81"/>
        <v>-66.315185999999997</v>
      </c>
    </row>
    <row r="497" spans="2:16" x14ac:dyDescent="0.25">
      <c r="B497" s="89">
        <v>2169688888.8888998</v>
      </c>
      <c r="C497" s="89">
        <v>-78.700325000000007</v>
      </c>
      <c r="D497" s="89">
        <v>-70.785033999999996</v>
      </c>
      <c r="F497" s="6">
        <f t="shared" si="82"/>
        <v>3.9898888888888999</v>
      </c>
      <c r="G497" s="6">
        <f t="shared" si="80"/>
        <v>-63.195163999999998</v>
      </c>
      <c r="J497" s="89">
        <v>2169688888.8888998</v>
      </c>
      <c r="K497" s="89">
        <v>-82.731705000000005</v>
      </c>
      <c r="L497" s="89">
        <v>-73.080894000000001</v>
      </c>
      <c r="N497" s="6">
        <f t="shared" si="83"/>
        <v>3.9898888888888999</v>
      </c>
      <c r="O497" s="6">
        <f t="shared" si="81"/>
        <v>-67.632392999999993</v>
      </c>
    </row>
    <row r="498" spans="2:16" x14ac:dyDescent="0.25">
      <c r="B498" s="89">
        <v>2190900000</v>
      </c>
      <c r="C498" s="89">
        <v>-77.943068999999994</v>
      </c>
      <c r="D498" s="89">
        <v>-69.762198999999995</v>
      </c>
      <c r="F498" s="6">
        <f t="shared" si="82"/>
        <v>4.0888777777778005</v>
      </c>
      <c r="G498" s="6">
        <f t="shared" si="80"/>
        <v>-70.912018000000003</v>
      </c>
      <c r="J498" s="89">
        <v>2190900000</v>
      </c>
      <c r="K498" s="89">
        <v>-84.224449000000007</v>
      </c>
      <c r="L498" s="89">
        <v>-74.295815000000005</v>
      </c>
      <c r="N498" s="6">
        <f t="shared" si="83"/>
        <v>4.0888777777778005</v>
      </c>
      <c r="O498" s="6">
        <f t="shared" si="81"/>
        <v>-79.133094999999997</v>
      </c>
    </row>
    <row r="499" spans="2:16" x14ac:dyDescent="0.25">
      <c r="B499" s="89">
        <v>2212111111.1111002</v>
      </c>
      <c r="C499" s="89">
        <v>-80.521773999999994</v>
      </c>
      <c r="D499" s="89">
        <v>-72.119881000000007</v>
      </c>
      <c r="F499" s="6">
        <f t="shared" si="82"/>
        <v>4.1878666666667002</v>
      </c>
      <c r="G499" s="6">
        <f t="shared" si="80"/>
        <v>-79.834907999999999</v>
      </c>
      <c r="J499" s="89">
        <v>2212111111.1111002</v>
      </c>
      <c r="K499" s="89">
        <v>-78.566192999999998</v>
      </c>
      <c r="L499" s="89">
        <v>-68.417891999999995</v>
      </c>
      <c r="N499" s="6">
        <f t="shared" si="83"/>
        <v>4.1878666666667002</v>
      </c>
      <c r="O499" s="6">
        <f t="shared" si="81"/>
        <v>-81.944923000000003</v>
      </c>
    </row>
    <row r="500" spans="2:16" x14ac:dyDescent="0.25">
      <c r="B500" s="89">
        <v>2233322222.2221999</v>
      </c>
      <c r="C500" s="89">
        <v>-80.738945000000001</v>
      </c>
      <c r="D500" s="89">
        <v>-72.499847000000003</v>
      </c>
      <c r="F500" s="6">
        <f t="shared" si="82"/>
        <v>4.2868555555555998</v>
      </c>
      <c r="G500" s="6">
        <f t="shared" si="80"/>
        <v>-79.200683999999995</v>
      </c>
      <c r="J500" s="89">
        <v>2233322222.2221999</v>
      </c>
      <c r="K500" s="89">
        <v>-81.619704999999996</v>
      </c>
      <c r="L500" s="89">
        <v>-71.661827000000002</v>
      </c>
      <c r="N500" s="6">
        <f t="shared" si="83"/>
        <v>4.2868555555555998</v>
      </c>
      <c r="O500" s="6">
        <f t="shared" si="81"/>
        <v>-73.651618999999997</v>
      </c>
    </row>
    <row r="501" spans="2:16" x14ac:dyDescent="0.25">
      <c r="B501" s="89">
        <v>2254533333.3333001</v>
      </c>
      <c r="C501" s="89">
        <v>-83.205878999999996</v>
      </c>
      <c r="D501" s="89">
        <v>-74.762535</v>
      </c>
      <c r="F501" s="6">
        <f t="shared" si="82"/>
        <v>4.3858444444444</v>
      </c>
      <c r="G501" s="6">
        <f t="shared" si="80"/>
        <v>-78.378860000000003</v>
      </c>
      <c r="J501" s="89">
        <v>2254533333.3333001</v>
      </c>
      <c r="K501" s="89">
        <v>-81.585091000000006</v>
      </c>
      <c r="L501" s="89">
        <v>-71.285110000000003</v>
      </c>
      <c r="N501" s="6">
        <f t="shared" si="83"/>
        <v>4.3858444444444</v>
      </c>
      <c r="O501" s="6">
        <f t="shared" si="81"/>
        <v>-72.200835999999995</v>
      </c>
    </row>
    <row r="502" spans="2:16" x14ac:dyDescent="0.25">
      <c r="B502" s="89">
        <v>2275744444.4443998</v>
      </c>
      <c r="C502" s="89">
        <v>-83.526627000000005</v>
      </c>
      <c r="D502" s="89">
        <v>-74.900345000000002</v>
      </c>
      <c r="F502" s="6">
        <f t="shared" si="82"/>
        <v>4.4848333333332997</v>
      </c>
      <c r="G502" s="6">
        <f t="shared" si="80"/>
        <v>-82.620063999999999</v>
      </c>
      <c r="J502" s="89">
        <v>2275744444.4443998</v>
      </c>
      <c r="K502" s="89">
        <v>-82.621741999999998</v>
      </c>
      <c r="L502" s="89">
        <v>-72.285263</v>
      </c>
      <c r="N502" s="6">
        <f t="shared" si="83"/>
        <v>4.4848333333332997</v>
      </c>
      <c r="O502" s="6">
        <f t="shared" si="81"/>
        <v>-79.765563999999998</v>
      </c>
    </row>
    <row r="503" spans="2:16" x14ac:dyDescent="0.25">
      <c r="B503" s="89">
        <v>2296955555.5556002</v>
      </c>
      <c r="C503" s="89">
        <v>-84.313820000000007</v>
      </c>
      <c r="D503" s="89">
        <v>-75.718704000000002</v>
      </c>
      <c r="F503" s="6">
        <f t="shared" si="82"/>
        <v>4.5838222222222003</v>
      </c>
      <c r="G503" s="6">
        <f t="shared" si="80"/>
        <v>-83.807715999999999</v>
      </c>
      <c r="J503" s="89">
        <v>2296955555.5556002</v>
      </c>
      <c r="K503" s="89">
        <v>-77.649047999999993</v>
      </c>
      <c r="L503" s="89">
        <v>-67.442627000000002</v>
      </c>
      <c r="N503" s="6">
        <f t="shared" si="83"/>
        <v>4.5838222222222003</v>
      </c>
      <c r="O503" s="6">
        <f t="shared" si="81"/>
        <v>-82.115463000000005</v>
      </c>
    </row>
    <row r="504" spans="2:16" x14ac:dyDescent="0.25">
      <c r="B504" s="89">
        <v>2318166666.6666999</v>
      </c>
      <c r="C504" s="89">
        <v>-87.952704999999995</v>
      </c>
      <c r="D504" s="89">
        <v>-79.488968</v>
      </c>
      <c r="F504" s="6">
        <f t="shared" si="82"/>
        <v>4.6828111111110999</v>
      </c>
      <c r="G504" s="6">
        <f t="shared" si="80"/>
        <v>-79.065849</v>
      </c>
      <c r="J504" s="89">
        <v>2318166666.6666999</v>
      </c>
      <c r="K504" s="89">
        <v>-87.333800999999994</v>
      </c>
      <c r="L504" s="89">
        <v>-77.270042000000004</v>
      </c>
      <c r="N504" s="6">
        <f t="shared" si="83"/>
        <v>4.6828111111110999</v>
      </c>
      <c r="O504" s="6">
        <f t="shared" si="81"/>
        <v>-80.051552000000001</v>
      </c>
    </row>
    <row r="505" spans="2:16" x14ac:dyDescent="0.25">
      <c r="B505" s="89">
        <v>2339377777.7778001</v>
      </c>
      <c r="C505" s="89">
        <v>-89.764626000000007</v>
      </c>
      <c r="D505" s="89">
        <v>-81.161902999999995</v>
      </c>
      <c r="F505" s="6">
        <f t="shared" si="82"/>
        <v>4.7817999999999996</v>
      </c>
      <c r="G505" s="6">
        <f t="shared" si="80"/>
        <v>-77.007705999999999</v>
      </c>
      <c r="J505" s="89">
        <v>2339377777.7778001</v>
      </c>
      <c r="K505" s="89">
        <v>-92.860146</v>
      </c>
      <c r="L505" s="89">
        <v>-82.844177000000002</v>
      </c>
      <c r="N505" s="6">
        <f t="shared" si="83"/>
        <v>4.7817999999999996</v>
      </c>
      <c r="O505" s="6">
        <f t="shared" si="81"/>
        <v>-73.314109999999999</v>
      </c>
    </row>
    <row r="506" spans="2:16" x14ac:dyDescent="0.25">
      <c r="B506" s="89">
        <v>2360588888.8888998</v>
      </c>
      <c r="C506" s="89">
        <v>-88.488975999999994</v>
      </c>
      <c r="D506" s="89">
        <v>-79.431945999999996</v>
      </c>
      <c r="F506" s="6" t="s">
        <v>21</v>
      </c>
      <c r="J506" s="89">
        <v>2360588888.8888998</v>
      </c>
      <c r="K506" s="89">
        <v>-90.434441000000007</v>
      </c>
      <c r="L506" s="89">
        <v>-80.492767000000001</v>
      </c>
      <c r="N506" s="6" t="s">
        <v>21</v>
      </c>
    </row>
    <row r="507" spans="2:16" x14ac:dyDescent="0.25">
      <c r="B507" s="89">
        <v>2381800000</v>
      </c>
      <c r="C507" s="89">
        <v>-90.459793000000005</v>
      </c>
      <c r="D507" s="89">
        <v>-80.200835999999995</v>
      </c>
      <c r="J507" s="89">
        <v>2381800000</v>
      </c>
      <c r="K507" s="89">
        <v>-91.762032000000005</v>
      </c>
      <c r="L507" s="89">
        <v>-81.892296000000002</v>
      </c>
    </row>
    <row r="508" spans="2:16" x14ac:dyDescent="0.25">
      <c r="B508" s="89" t="s">
        <v>21</v>
      </c>
      <c r="J508" s="89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9" t="s">
        <v>64</v>
      </c>
      <c r="F511" s="6">
        <f t="shared" ref="F511:F529" si="86">B537/1000000000</f>
        <v>2</v>
      </c>
      <c r="G511" s="6">
        <f t="shared" si="84"/>
        <v>-47.675109999999997</v>
      </c>
      <c r="H511" s="36">
        <f>ABS(AVERAGE(G511:G529)-(H510-1)*5)</f>
        <v>79.89636505263158</v>
      </c>
      <c r="J511" s="89" t="s">
        <v>64</v>
      </c>
      <c r="N511" s="6">
        <f t="shared" ref="N511:N529" si="87">J537/1000000000</f>
        <v>2</v>
      </c>
      <c r="O511" s="6">
        <f t="shared" si="85"/>
        <v>-53.443710000000003</v>
      </c>
      <c r="P511" s="36">
        <f>ABS(AVERAGE(O511:O529)-(P510-1)*5)</f>
        <v>84.890315210526325</v>
      </c>
    </row>
    <row r="512" spans="2:16" x14ac:dyDescent="0.25">
      <c r="B512" s="89" t="s">
        <v>19</v>
      </c>
      <c r="C512" s="89" t="s">
        <v>142</v>
      </c>
      <c r="D512" s="89" t="s">
        <v>65</v>
      </c>
      <c r="F512" s="6">
        <f t="shared" si="86"/>
        <v>2.2878777777777999</v>
      </c>
      <c r="G512" s="6">
        <f t="shared" si="84"/>
        <v>-47.100960000000001</v>
      </c>
      <c r="J512" s="89" t="s">
        <v>19</v>
      </c>
      <c r="K512" s="89" t="s">
        <v>142</v>
      </c>
      <c r="L512" s="89" t="s">
        <v>65</v>
      </c>
      <c r="N512" s="6">
        <f t="shared" si="87"/>
        <v>2.2878777777777999</v>
      </c>
      <c r="O512" s="6">
        <f t="shared" si="85"/>
        <v>-53.991042999999998</v>
      </c>
    </row>
    <row r="513" spans="2:15" x14ac:dyDescent="0.25">
      <c r="B513" s="89">
        <v>3000000000</v>
      </c>
      <c r="C513" s="89">
        <v>-76.025452000000001</v>
      </c>
      <c r="D513" s="89">
        <v>-68.201972999999995</v>
      </c>
      <c r="F513" s="6">
        <f t="shared" si="86"/>
        <v>2.5757555555556002</v>
      </c>
      <c r="G513" s="6">
        <f t="shared" si="84"/>
        <v>-55.93309</v>
      </c>
      <c r="J513" s="89">
        <v>3000000000</v>
      </c>
      <c r="K513" s="89">
        <v>-80.279685999999998</v>
      </c>
      <c r="L513" s="89">
        <v>-69.378822</v>
      </c>
      <c r="N513" s="6">
        <f t="shared" si="87"/>
        <v>2.5757555555556002</v>
      </c>
      <c r="O513" s="6">
        <f t="shared" si="85"/>
        <v>-56.157210999999997</v>
      </c>
    </row>
    <row r="514" spans="2:15" x14ac:dyDescent="0.25">
      <c r="B514" s="89">
        <v>3098988888.8888998</v>
      </c>
      <c r="C514" s="89">
        <v>-72.328918000000002</v>
      </c>
      <c r="D514" s="89">
        <v>-65.091201999999996</v>
      </c>
      <c r="F514" s="6">
        <f t="shared" si="86"/>
        <v>2.8636333333333002</v>
      </c>
      <c r="G514" s="6">
        <f t="shared" si="84"/>
        <v>-57.783839999999998</v>
      </c>
      <c r="J514" s="89">
        <v>3098988888.8888998</v>
      </c>
      <c r="K514" s="89">
        <v>-75.788894999999997</v>
      </c>
      <c r="L514" s="89">
        <v>-67.990066999999996</v>
      </c>
      <c r="N514" s="6">
        <f t="shared" si="87"/>
        <v>2.8636333333333002</v>
      </c>
      <c r="O514" s="6">
        <f t="shared" si="85"/>
        <v>-56.362076000000002</v>
      </c>
    </row>
    <row r="515" spans="2:15" x14ac:dyDescent="0.25">
      <c r="B515" s="89">
        <v>3197977777.7778001</v>
      </c>
      <c r="C515" s="89">
        <v>-77.250754999999998</v>
      </c>
      <c r="D515" s="89">
        <v>-69.457702999999995</v>
      </c>
      <c r="F515" s="6">
        <f t="shared" si="86"/>
        <v>3.1515111111111</v>
      </c>
      <c r="G515" s="6">
        <f t="shared" si="84"/>
        <v>-64.217506</v>
      </c>
      <c r="J515" s="89">
        <v>3197977777.7778001</v>
      </c>
      <c r="K515" s="89">
        <v>-76.280647000000002</v>
      </c>
      <c r="L515" s="89">
        <v>-68.722915999999998</v>
      </c>
      <c r="N515" s="6">
        <f t="shared" si="87"/>
        <v>3.1515111111111</v>
      </c>
      <c r="O515" s="6">
        <f t="shared" si="85"/>
        <v>-63.872810000000001</v>
      </c>
    </row>
    <row r="516" spans="2:15" x14ac:dyDescent="0.25">
      <c r="B516" s="89">
        <v>3296966666.6666999</v>
      </c>
      <c r="C516" s="89">
        <v>-75.519997000000004</v>
      </c>
      <c r="D516" s="89">
        <v>-67.665038999999993</v>
      </c>
      <c r="F516" s="6">
        <f t="shared" si="86"/>
        <v>3.4393888888888999</v>
      </c>
      <c r="G516" s="6">
        <f t="shared" si="84"/>
        <v>-72.512375000000006</v>
      </c>
      <c r="J516" s="89">
        <v>3296966666.6666999</v>
      </c>
      <c r="K516" s="89">
        <v>-73.749129999999994</v>
      </c>
      <c r="L516" s="89">
        <v>-65.843620000000001</v>
      </c>
      <c r="N516" s="6">
        <f t="shared" si="87"/>
        <v>3.4393888888888999</v>
      </c>
      <c r="O516" s="6">
        <f t="shared" si="85"/>
        <v>-65.004508999999999</v>
      </c>
    </row>
    <row r="517" spans="2:15" x14ac:dyDescent="0.25">
      <c r="B517" s="89">
        <v>3395955555.5556002</v>
      </c>
      <c r="C517" s="89">
        <v>-80.127296000000001</v>
      </c>
      <c r="D517" s="89">
        <v>-72.645995999999997</v>
      </c>
      <c r="F517" s="6">
        <f t="shared" si="86"/>
        <v>3.7272666666666998</v>
      </c>
      <c r="G517" s="6">
        <f t="shared" si="84"/>
        <v>-66.045624000000004</v>
      </c>
      <c r="J517" s="89">
        <v>3395955555.5556002</v>
      </c>
      <c r="K517" s="89">
        <v>-75.089827999999997</v>
      </c>
      <c r="L517" s="89">
        <v>-66.685248999999999</v>
      </c>
      <c r="N517" s="6">
        <f t="shared" si="87"/>
        <v>3.7272666666666998</v>
      </c>
      <c r="O517" s="6">
        <f t="shared" si="85"/>
        <v>-72.190285000000003</v>
      </c>
    </row>
    <row r="518" spans="2:15" x14ac:dyDescent="0.25">
      <c r="B518" s="89">
        <v>3494944444.4443998</v>
      </c>
      <c r="C518" s="89">
        <v>-79.792891999999995</v>
      </c>
      <c r="D518" s="89">
        <v>-72.204589999999996</v>
      </c>
      <c r="F518" s="6">
        <f t="shared" si="86"/>
        <v>4.0151444444443998</v>
      </c>
      <c r="G518" s="6">
        <f t="shared" si="84"/>
        <v>-68.797241</v>
      </c>
      <c r="J518" s="89">
        <v>3494944444.4443998</v>
      </c>
      <c r="K518" s="89">
        <v>-72.840232999999998</v>
      </c>
      <c r="L518" s="89">
        <v>-64.362433999999993</v>
      </c>
      <c r="N518" s="6">
        <f t="shared" si="87"/>
        <v>4.0151444444443998</v>
      </c>
      <c r="O518" s="6">
        <f t="shared" si="85"/>
        <v>-68.425430000000006</v>
      </c>
    </row>
    <row r="519" spans="2:15" x14ac:dyDescent="0.25">
      <c r="B519" s="89">
        <v>3593933333.3333001</v>
      </c>
      <c r="C519" s="89">
        <v>-77.704612999999995</v>
      </c>
      <c r="D519" s="89">
        <v>-70.056351000000006</v>
      </c>
      <c r="F519" s="6">
        <f t="shared" si="86"/>
        <v>4.3030222222222001</v>
      </c>
      <c r="G519" s="6">
        <f t="shared" si="84"/>
        <v>-67.390159999999995</v>
      </c>
      <c r="J519" s="89">
        <v>3593933333.3333001</v>
      </c>
      <c r="K519" s="89">
        <v>-72.351928999999998</v>
      </c>
      <c r="L519" s="89">
        <v>-63.574196000000001</v>
      </c>
      <c r="N519" s="6">
        <f t="shared" si="87"/>
        <v>4.3030222222222001</v>
      </c>
      <c r="O519" s="6">
        <f t="shared" si="85"/>
        <v>-69.048012</v>
      </c>
    </row>
    <row r="520" spans="2:15" x14ac:dyDescent="0.25">
      <c r="B520" s="89">
        <v>3692922222.2221999</v>
      </c>
      <c r="C520" s="89">
        <v>-83.277373999999995</v>
      </c>
      <c r="D520" s="89">
        <v>-75.487137000000004</v>
      </c>
      <c r="F520" s="6">
        <f t="shared" si="86"/>
        <v>4.5909000000000004</v>
      </c>
      <c r="G520" s="6">
        <f t="shared" si="84"/>
        <v>-65.709969000000001</v>
      </c>
      <c r="J520" s="89">
        <v>3692922222.2221999</v>
      </c>
      <c r="K520" s="89">
        <v>-73.426154999999994</v>
      </c>
      <c r="L520" s="89">
        <v>-64.178473999999994</v>
      </c>
      <c r="N520" s="6">
        <f t="shared" si="87"/>
        <v>4.5909000000000004</v>
      </c>
      <c r="O520" s="6">
        <f t="shared" si="85"/>
        <v>-74.676056000000003</v>
      </c>
    </row>
    <row r="521" spans="2:15" x14ac:dyDescent="0.25">
      <c r="B521" s="89">
        <v>3791911111.1111002</v>
      </c>
      <c r="C521" s="89">
        <v>-79.740982000000002</v>
      </c>
      <c r="D521" s="89">
        <v>-71.825691000000006</v>
      </c>
      <c r="F521" s="6">
        <f t="shared" si="86"/>
        <v>4.8787777777777999</v>
      </c>
      <c r="G521" s="6">
        <f t="shared" si="84"/>
        <v>-63.415042999999997</v>
      </c>
      <c r="J521" s="89">
        <v>3791911111.1111002</v>
      </c>
      <c r="K521" s="89">
        <v>-73.142921000000001</v>
      </c>
      <c r="L521" s="89">
        <v>-63.492103999999998</v>
      </c>
      <c r="N521" s="6">
        <f t="shared" si="87"/>
        <v>4.8787777777777999</v>
      </c>
      <c r="O521" s="6">
        <f t="shared" si="85"/>
        <v>-72.171752999999995</v>
      </c>
    </row>
    <row r="522" spans="2:15" x14ac:dyDescent="0.25">
      <c r="B522" s="89">
        <v>3890900000</v>
      </c>
      <c r="C522" s="89">
        <v>-74.473701000000005</v>
      </c>
      <c r="D522" s="89">
        <v>-66.292839000000001</v>
      </c>
      <c r="F522" s="6">
        <f t="shared" si="86"/>
        <v>5.1666555555556002</v>
      </c>
      <c r="G522" s="6">
        <f t="shared" si="84"/>
        <v>-60.119213000000002</v>
      </c>
      <c r="J522" s="89">
        <v>3890900000</v>
      </c>
      <c r="K522" s="89">
        <v>-76.243827999999993</v>
      </c>
      <c r="L522" s="89">
        <v>-66.315185999999997</v>
      </c>
      <c r="N522" s="6">
        <f t="shared" si="87"/>
        <v>5.1666555555556002</v>
      </c>
      <c r="O522" s="6">
        <f t="shared" si="85"/>
        <v>-74.598395999999994</v>
      </c>
    </row>
    <row r="523" spans="2:15" x14ac:dyDescent="0.25">
      <c r="B523" s="89">
        <v>3989888888.8888998</v>
      </c>
      <c r="C523" s="89">
        <v>-71.597054</v>
      </c>
      <c r="D523" s="89">
        <v>-63.195163999999998</v>
      </c>
      <c r="F523" s="6">
        <f t="shared" si="86"/>
        <v>5.4545333333332993</v>
      </c>
      <c r="G523" s="6">
        <f t="shared" si="84"/>
        <v>-56.650173000000002</v>
      </c>
      <c r="J523" s="89">
        <v>3989888888.8888998</v>
      </c>
      <c r="K523" s="89">
        <v>-77.780692999999999</v>
      </c>
      <c r="L523" s="89">
        <v>-67.632392999999993</v>
      </c>
      <c r="N523" s="6">
        <f t="shared" si="87"/>
        <v>5.4545333333332993</v>
      </c>
      <c r="O523" s="6">
        <f t="shared" si="85"/>
        <v>-67.223877000000002</v>
      </c>
    </row>
    <row r="524" spans="2:15" x14ac:dyDescent="0.25">
      <c r="B524" s="89">
        <v>4088877777.7778001</v>
      </c>
      <c r="C524" s="89">
        <v>-79.151115000000004</v>
      </c>
      <c r="D524" s="89">
        <v>-70.912018000000003</v>
      </c>
      <c r="F524" s="6">
        <f t="shared" si="86"/>
        <v>5.7424111111111005</v>
      </c>
      <c r="G524" s="6">
        <f t="shared" si="84"/>
        <v>-57.878677000000003</v>
      </c>
      <c r="J524" s="89">
        <v>4088877777.7778001</v>
      </c>
      <c r="K524" s="89">
        <v>-89.090964999999997</v>
      </c>
      <c r="L524" s="89">
        <v>-79.133094999999997</v>
      </c>
      <c r="N524" s="6">
        <f t="shared" si="87"/>
        <v>5.7424111111111005</v>
      </c>
      <c r="O524" s="6">
        <f t="shared" si="85"/>
        <v>-62.534100000000002</v>
      </c>
    </row>
    <row r="525" spans="2:15" x14ac:dyDescent="0.25">
      <c r="B525" s="89">
        <v>4187866666.6666999</v>
      </c>
      <c r="C525" s="89">
        <v>-88.278251999999995</v>
      </c>
      <c r="D525" s="89">
        <v>-79.834907999999999</v>
      </c>
      <c r="F525" s="6">
        <f t="shared" si="86"/>
        <v>6.0302888888888999</v>
      </c>
      <c r="G525" s="6">
        <f t="shared" si="84"/>
        <v>-64.287109000000001</v>
      </c>
      <c r="J525" s="89">
        <v>4187866666.6666999</v>
      </c>
      <c r="K525" s="89">
        <v>-92.244904000000005</v>
      </c>
      <c r="L525" s="89">
        <v>-81.944923000000003</v>
      </c>
      <c r="N525" s="6">
        <f t="shared" si="87"/>
        <v>6.0302888888888999</v>
      </c>
      <c r="O525" s="6">
        <f t="shared" si="85"/>
        <v>-65.767380000000003</v>
      </c>
    </row>
    <row r="526" spans="2:15" x14ac:dyDescent="0.25">
      <c r="B526" s="89">
        <v>4286855555.5556002</v>
      </c>
      <c r="C526" s="89">
        <v>-87.826965000000001</v>
      </c>
      <c r="D526" s="89">
        <v>-79.200683999999995</v>
      </c>
      <c r="F526" s="6">
        <f t="shared" si="86"/>
        <v>6.3181666666667002</v>
      </c>
      <c r="G526" s="6">
        <f t="shared" si="84"/>
        <v>-62.741661000000001</v>
      </c>
      <c r="J526" s="89">
        <v>4286855555.5556002</v>
      </c>
      <c r="K526" s="89">
        <v>-83.988090999999997</v>
      </c>
      <c r="L526" s="89">
        <v>-73.651618999999997</v>
      </c>
      <c r="N526" s="6">
        <f t="shared" si="87"/>
        <v>6.3181666666667002</v>
      </c>
      <c r="O526" s="6">
        <f t="shared" si="85"/>
        <v>-66.164580999999998</v>
      </c>
    </row>
    <row r="527" spans="2:15" x14ac:dyDescent="0.25">
      <c r="B527" s="89">
        <v>4385844444.4443998</v>
      </c>
      <c r="C527" s="89">
        <v>-86.973984000000002</v>
      </c>
      <c r="D527" s="89">
        <v>-78.378860000000003</v>
      </c>
      <c r="F527" s="6">
        <f t="shared" si="86"/>
        <v>6.6060444444444002</v>
      </c>
      <c r="G527" s="6">
        <f t="shared" si="84"/>
        <v>-62.774878999999999</v>
      </c>
      <c r="J527" s="89">
        <v>4385844444.4443998</v>
      </c>
      <c r="K527" s="89">
        <v>-82.407257000000001</v>
      </c>
      <c r="L527" s="89">
        <v>-72.200835999999995</v>
      </c>
      <c r="N527" s="6">
        <f t="shared" si="87"/>
        <v>6.6060444444444002</v>
      </c>
      <c r="O527" s="6">
        <f t="shared" si="85"/>
        <v>-62.946747000000002</v>
      </c>
    </row>
    <row r="528" spans="2:15" x14ac:dyDescent="0.25">
      <c r="B528" s="89">
        <v>4484833333.3332996</v>
      </c>
      <c r="C528" s="89">
        <v>-91.083800999999994</v>
      </c>
      <c r="D528" s="89">
        <v>-82.620063999999999</v>
      </c>
      <c r="F528" s="6">
        <f t="shared" si="86"/>
        <v>6.8939222222222005</v>
      </c>
      <c r="G528" s="6">
        <f t="shared" si="84"/>
        <v>-49.052757</v>
      </c>
      <c r="J528" s="89">
        <v>4484833333.3332996</v>
      </c>
      <c r="K528" s="89">
        <v>-89.829323000000002</v>
      </c>
      <c r="L528" s="89">
        <v>-79.765563999999998</v>
      </c>
      <c r="N528" s="6">
        <f t="shared" si="87"/>
        <v>6.8939222222222005</v>
      </c>
      <c r="O528" s="6">
        <f t="shared" si="85"/>
        <v>-62.946198000000003</v>
      </c>
    </row>
    <row r="529" spans="2:16" x14ac:dyDescent="0.25">
      <c r="B529" s="89">
        <v>4583822222.2222004</v>
      </c>
      <c r="C529" s="89">
        <v>-92.410438999999997</v>
      </c>
      <c r="D529" s="89">
        <v>-83.807715999999999</v>
      </c>
      <c r="F529" s="6">
        <f t="shared" si="86"/>
        <v>7.1818</v>
      </c>
      <c r="G529" s="6">
        <f t="shared" si="84"/>
        <v>-47.945549</v>
      </c>
      <c r="J529" s="89">
        <v>4583822222.2222004</v>
      </c>
      <c r="K529" s="89">
        <v>-92.131432000000004</v>
      </c>
      <c r="L529" s="89">
        <v>-82.115463000000005</v>
      </c>
      <c r="N529" s="6">
        <f t="shared" si="87"/>
        <v>7.1818</v>
      </c>
      <c r="O529" s="6">
        <f t="shared" si="85"/>
        <v>-65.391814999999994</v>
      </c>
    </row>
    <row r="530" spans="2:16" x14ac:dyDescent="0.25">
      <c r="B530" s="89">
        <v>4682811111.1111002</v>
      </c>
      <c r="C530" s="89">
        <v>-88.122878999999998</v>
      </c>
      <c r="D530" s="89">
        <v>-79.065849</v>
      </c>
      <c r="F530" s="6" t="s">
        <v>21</v>
      </c>
      <c r="J530" s="89">
        <v>4682811111.1111002</v>
      </c>
      <c r="K530" s="89">
        <v>-89.993224999999995</v>
      </c>
      <c r="L530" s="89">
        <v>-80.051552000000001</v>
      </c>
      <c r="N530" s="6" t="s">
        <v>21</v>
      </c>
    </row>
    <row r="531" spans="2:16" x14ac:dyDescent="0.25">
      <c r="B531" s="89">
        <v>4781800000</v>
      </c>
      <c r="C531" s="89">
        <v>-87.266662999999994</v>
      </c>
      <c r="D531" s="89">
        <v>-77.007705999999999</v>
      </c>
      <c r="J531" s="89">
        <v>4781800000</v>
      </c>
      <c r="K531" s="89">
        <v>-83.183846000000003</v>
      </c>
      <c r="L531" s="89">
        <v>-73.314109999999999</v>
      </c>
    </row>
    <row r="532" spans="2:16" x14ac:dyDescent="0.25">
      <c r="B532" s="89" t="s">
        <v>21</v>
      </c>
      <c r="J532" s="89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9" t="s">
        <v>66</v>
      </c>
      <c r="F535" s="6">
        <f t="shared" ref="F535:F553" si="90">B561/1000000000</f>
        <v>2</v>
      </c>
      <c r="G535" s="6">
        <f t="shared" si="88"/>
        <v>-75.339432000000002</v>
      </c>
      <c r="H535" s="36">
        <f>ABS(AVERAGE(G535:G553)-(H534-1)*5)</f>
        <v>103.98471505263157</v>
      </c>
      <c r="J535" s="89" t="s">
        <v>66</v>
      </c>
      <c r="N535" s="6">
        <f t="shared" ref="N535:N553" si="91">J561/1000000000</f>
        <v>2</v>
      </c>
      <c r="O535" s="6">
        <f t="shared" si="89"/>
        <v>-73.066474999999997</v>
      </c>
      <c r="P535" s="36">
        <f>ABS(AVERAGE(O535:O553)-(P534-1)*5)</f>
        <v>104.36266826315789</v>
      </c>
    </row>
    <row r="536" spans="2:16" x14ac:dyDescent="0.25">
      <c r="B536" s="89" t="s">
        <v>19</v>
      </c>
      <c r="C536" s="89" t="s">
        <v>143</v>
      </c>
      <c r="D536" s="89" t="s">
        <v>67</v>
      </c>
      <c r="F536" s="6">
        <f t="shared" si="90"/>
        <v>2.4212111111111003</v>
      </c>
      <c r="G536" s="6">
        <f t="shared" si="88"/>
        <v>-66.965134000000006</v>
      </c>
      <c r="J536" s="89" t="s">
        <v>19</v>
      </c>
      <c r="K536" s="89" t="s">
        <v>143</v>
      </c>
      <c r="L536" s="89" t="s">
        <v>67</v>
      </c>
      <c r="N536" s="6">
        <f t="shared" si="91"/>
        <v>2.4212111111111003</v>
      </c>
      <c r="O536" s="6">
        <f t="shared" si="89"/>
        <v>-65.081862999999998</v>
      </c>
    </row>
    <row r="537" spans="2:16" x14ac:dyDescent="0.25">
      <c r="B537" s="89">
        <v>2000000000</v>
      </c>
      <c r="C537" s="89">
        <v>-55.498584999999999</v>
      </c>
      <c r="D537" s="89">
        <v>-47.675109999999997</v>
      </c>
      <c r="F537" s="6">
        <f t="shared" si="90"/>
        <v>2.8424222222221998</v>
      </c>
      <c r="G537" s="6">
        <f t="shared" si="88"/>
        <v>-67.881325000000004</v>
      </c>
      <c r="J537" s="89">
        <v>2000000000</v>
      </c>
      <c r="K537" s="89">
        <v>-64.344573999999994</v>
      </c>
      <c r="L537" s="89">
        <v>-53.443710000000003</v>
      </c>
      <c r="N537" s="6">
        <f t="shared" si="91"/>
        <v>2.8424222222221998</v>
      </c>
      <c r="O537" s="6">
        <f t="shared" si="89"/>
        <v>-74.59639</v>
      </c>
    </row>
    <row r="538" spans="2:16" x14ac:dyDescent="0.25">
      <c r="B538" s="89">
        <v>2287877777.7778001</v>
      </c>
      <c r="C538" s="89">
        <v>-54.338673</v>
      </c>
      <c r="D538" s="89">
        <v>-47.100960000000001</v>
      </c>
      <c r="F538" s="6">
        <f t="shared" si="90"/>
        <v>3.2636333333333001</v>
      </c>
      <c r="G538" s="6">
        <f t="shared" si="88"/>
        <v>-85.703238999999996</v>
      </c>
      <c r="J538" s="89">
        <v>2287877777.7778001</v>
      </c>
      <c r="K538" s="89">
        <v>-61.789867000000001</v>
      </c>
      <c r="L538" s="89">
        <v>-53.991042999999998</v>
      </c>
      <c r="N538" s="6">
        <f t="shared" si="91"/>
        <v>3.2636333333333001</v>
      </c>
      <c r="O538" s="6">
        <f t="shared" si="89"/>
        <v>-73.522109999999998</v>
      </c>
    </row>
    <row r="539" spans="2:16" x14ac:dyDescent="0.25">
      <c r="B539" s="89">
        <v>2575755555.5556002</v>
      </c>
      <c r="C539" s="89">
        <v>-63.726139000000003</v>
      </c>
      <c r="D539" s="89">
        <v>-55.93309</v>
      </c>
      <c r="F539" s="6">
        <f t="shared" si="90"/>
        <v>3.6848444444444</v>
      </c>
      <c r="G539" s="6">
        <f t="shared" si="88"/>
        <v>-86.299164000000005</v>
      </c>
      <c r="J539" s="89">
        <v>2575755555.5556002</v>
      </c>
      <c r="K539" s="89">
        <v>-63.714947000000002</v>
      </c>
      <c r="L539" s="89">
        <v>-56.157210999999997</v>
      </c>
      <c r="N539" s="6">
        <f t="shared" si="91"/>
        <v>3.6848444444444</v>
      </c>
      <c r="O539" s="6">
        <f t="shared" si="89"/>
        <v>-78.518630999999999</v>
      </c>
    </row>
    <row r="540" spans="2:16" x14ac:dyDescent="0.25">
      <c r="B540" s="89">
        <v>2863633333.3333001</v>
      </c>
      <c r="C540" s="89">
        <v>-65.638794000000004</v>
      </c>
      <c r="D540" s="89">
        <v>-57.783839999999998</v>
      </c>
      <c r="F540" s="6">
        <f t="shared" si="90"/>
        <v>4.1060555555556002</v>
      </c>
      <c r="G540" s="6">
        <f t="shared" si="88"/>
        <v>-93.924362000000002</v>
      </c>
      <c r="J540" s="89">
        <v>2863633333.3333001</v>
      </c>
      <c r="K540" s="89">
        <v>-64.267585999999994</v>
      </c>
      <c r="L540" s="89">
        <v>-56.362076000000002</v>
      </c>
      <c r="N540" s="6">
        <f t="shared" si="91"/>
        <v>4.1060555555556002</v>
      </c>
      <c r="O540" s="6">
        <f t="shared" si="89"/>
        <v>-80.252585999999994</v>
      </c>
    </row>
    <row r="541" spans="2:16" x14ac:dyDescent="0.25">
      <c r="B541" s="89">
        <v>3151511111.1111002</v>
      </c>
      <c r="C541" s="89">
        <v>-71.698813999999999</v>
      </c>
      <c r="D541" s="89">
        <v>-64.217506</v>
      </c>
      <c r="F541" s="6">
        <f t="shared" si="90"/>
        <v>4.5272666666667005</v>
      </c>
      <c r="G541" s="6">
        <f t="shared" si="88"/>
        <v>-82.614531999999997</v>
      </c>
      <c r="J541" s="89">
        <v>3151511111.1111002</v>
      </c>
      <c r="K541" s="89">
        <v>-72.277396999999993</v>
      </c>
      <c r="L541" s="89">
        <v>-63.872810000000001</v>
      </c>
      <c r="N541" s="6">
        <f t="shared" si="91"/>
        <v>4.5272666666667005</v>
      </c>
      <c r="O541" s="6">
        <f t="shared" si="89"/>
        <v>-82.361641000000006</v>
      </c>
    </row>
    <row r="542" spans="2:16" x14ac:dyDescent="0.25">
      <c r="B542" s="89">
        <v>3439388888.8888998</v>
      </c>
      <c r="C542" s="89">
        <v>-80.100684999999999</v>
      </c>
      <c r="D542" s="89">
        <v>-72.512375000000006</v>
      </c>
      <c r="F542" s="6">
        <f t="shared" si="90"/>
        <v>4.9484777777778</v>
      </c>
      <c r="G542" s="6">
        <f t="shared" si="88"/>
        <v>-78.699164999999994</v>
      </c>
      <c r="J542" s="89">
        <v>3439388888.8888998</v>
      </c>
      <c r="K542" s="89">
        <v>-73.482315</v>
      </c>
      <c r="L542" s="89">
        <v>-65.004508999999999</v>
      </c>
      <c r="N542" s="6">
        <f t="shared" si="91"/>
        <v>4.9484777777778</v>
      </c>
      <c r="O542" s="6">
        <f t="shared" si="89"/>
        <v>-85.528419</v>
      </c>
    </row>
    <row r="543" spans="2:16" x14ac:dyDescent="0.25">
      <c r="B543" s="89">
        <v>3727266666.6666999</v>
      </c>
      <c r="C543" s="89">
        <v>-73.693886000000006</v>
      </c>
      <c r="D543" s="89">
        <v>-66.045624000000004</v>
      </c>
      <c r="F543" s="6">
        <f t="shared" si="90"/>
        <v>5.3696888888888994</v>
      </c>
      <c r="G543" s="6">
        <f t="shared" si="88"/>
        <v>-80.719147000000007</v>
      </c>
      <c r="J543" s="89">
        <v>3727266666.6666999</v>
      </c>
      <c r="K543" s="89">
        <v>-80.968018000000001</v>
      </c>
      <c r="L543" s="89">
        <v>-72.190285000000003</v>
      </c>
      <c r="N543" s="6">
        <f t="shared" si="91"/>
        <v>5.3696888888888994</v>
      </c>
      <c r="O543" s="6">
        <f t="shared" si="89"/>
        <v>-80.689537000000001</v>
      </c>
    </row>
    <row r="544" spans="2:16" x14ac:dyDescent="0.25">
      <c r="B544" s="89">
        <v>4015144444.4443998</v>
      </c>
      <c r="C544" s="89">
        <v>-76.587479000000002</v>
      </c>
      <c r="D544" s="89">
        <v>-68.797241</v>
      </c>
      <c r="F544" s="6">
        <f t="shared" si="90"/>
        <v>5.7908999999999997</v>
      </c>
      <c r="G544" s="6">
        <f t="shared" si="88"/>
        <v>-85.235518999999996</v>
      </c>
      <c r="J544" s="89">
        <v>4015144444.4443998</v>
      </c>
      <c r="K544" s="89">
        <v>-77.673111000000006</v>
      </c>
      <c r="L544" s="89">
        <v>-68.425430000000006</v>
      </c>
      <c r="N544" s="6">
        <f t="shared" si="91"/>
        <v>5.7908999999999997</v>
      </c>
      <c r="O544" s="6">
        <f t="shared" si="89"/>
        <v>-103.92637999999999</v>
      </c>
    </row>
    <row r="545" spans="2:16" x14ac:dyDescent="0.25">
      <c r="B545" s="89">
        <v>4303022222.2222004</v>
      </c>
      <c r="C545" s="89">
        <v>-75.305449999999993</v>
      </c>
      <c r="D545" s="89">
        <v>-67.390159999999995</v>
      </c>
      <c r="F545" s="6">
        <f t="shared" si="90"/>
        <v>6.2121111111111</v>
      </c>
      <c r="G545" s="6">
        <f t="shared" si="88"/>
        <v>-82.006912</v>
      </c>
      <c r="J545" s="89">
        <v>4303022222.2222004</v>
      </c>
      <c r="K545" s="89">
        <v>-78.698822000000007</v>
      </c>
      <c r="L545" s="89">
        <v>-69.048012</v>
      </c>
      <c r="N545" s="6">
        <f t="shared" si="91"/>
        <v>6.2121111111111</v>
      </c>
      <c r="O545" s="6">
        <f t="shared" si="89"/>
        <v>-78.521454000000006</v>
      </c>
    </row>
    <row r="546" spans="2:16" x14ac:dyDescent="0.25">
      <c r="B546" s="89">
        <v>4590900000</v>
      </c>
      <c r="C546" s="89">
        <v>-73.890839</v>
      </c>
      <c r="D546" s="89">
        <v>-65.709969000000001</v>
      </c>
      <c r="F546" s="6">
        <f t="shared" si="90"/>
        <v>6.6333222222222004</v>
      </c>
      <c r="G546" s="6">
        <f t="shared" si="88"/>
        <v>-97.787436999999997</v>
      </c>
      <c r="J546" s="89">
        <v>4590900000</v>
      </c>
      <c r="K546" s="89">
        <v>-84.604697999999999</v>
      </c>
      <c r="L546" s="89">
        <v>-74.676056000000003</v>
      </c>
      <c r="N546" s="6">
        <f t="shared" si="91"/>
        <v>6.6333222222222004</v>
      </c>
      <c r="O546" s="6">
        <f t="shared" si="89"/>
        <v>-87.242996000000005</v>
      </c>
    </row>
    <row r="547" spans="2:16" x14ac:dyDescent="0.25">
      <c r="B547" s="89">
        <v>4878777777.7777996</v>
      </c>
      <c r="C547" s="89">
        <v>-71.816933000000006</v>
      </c>
      <c r="D547" s="89">
        <v>-63.415042999999997</v>
      </c>
      <c r="F547" s="6">
        <f t="shared" si="90"/>
        <v>7.0545333333332998</v>
      </c>
      <c r="G547" s="6">
        <f t="shared" si="88"/>
        <v>-91.254790999999997</v>
      </c>
      <c r="J547" s="89">
        <v>4878777777.7777996</v>
      </c>
      <c r="K547" s="89">
        <v>-82.320053000000001</v>
      </c>
      <c r="L547" s="89">
        <v>-72.171752999999995</v>
      </c>
      <c r="N547" s="6">
        <f t="shared" si="91"/>
        <v>7.0545333333332998</v>
      </c>
      <c r="O547" s="6">
        <f t="shared" si="89"/>
        <v>-90.313079999999999</v>
      </c>
    </row>
    <row r="548" spans="2:16" x14ac:dyDescent="0.25">
      <c r="B548" s="89">
        <v>5166655555.5556002</v>
      </c>
      <c r="C548" s="89">
        <v>-68.358306999999996</v>
      </c>
      <c r="D548" s="89">
        <v>-60.119213000000002</v>
      </c>
      <c r="F548" s="6">
        <f t="shared" si="90"/>
        <v>7.4757444444444001</v>
      </c>
      <c r="G548" s="6">
        <f t="shared" si="88"/>
        <v>-92.023880000000005</v>
      </c>
      <c r="J548" s="89">
        <v>5166655555.5556002</v>
      </c>
      <c r="K548" s="89">
        <v>-84.556274000000002</v>
      </c>
      <c r="L548" s="89">
        <v>-74.598395999999994</v>
      </c>
      <c r="N548" s="6">
        <f t="shared" si="91"/>
        <v>7.4757444444444001</v>
      </c>
      <c r="O548" s="6">
        <f t="shared" si="89"/>
        <v>-84.397400000000005</v>
      </c>
    </row>
    <row r="549" spans="2:16" x14ac:dyDescent="0.25">
      <c r="B549" s="89">
        <v>5454533333.3332996</v>
      </c>
      <c r="C549" s="89">
        <v>-65.093513000000002</v>
      </c>
      <c r="D549" s="89">
        <v>-56.650173000000002</v>
      </c>
      <c r="F549" s="6">
        <f t="shared" si="90"/>
        <v>7.8969555555555999</v>
      </c>
      <c r="G549" s="6">
        <f t="shared" si="88"/>
        <v>-83.750572000000005</v>
      </c>
      <c r="J549" s="89">
        <v>5454533333.3332996</v>
      </c>
      <c r="K549" s="89">
        <v>-77.523857000000007</v>
      </c>
      <c r="L549" s="89">
        <v>-67.223877000000002</v>
      </c>
      <c r="N549" s="6">
        <f t="shared" si="91"/>
        <v>7.8969555555555999</v>
      </c>
      <c r="O549" s="6">
        <f t="shared" si="89"/>
        <v>-91.457932</v>
      </c>
    </row>
    <row r="550" spans="2:16" x14ac:dyDescent="0.25">
      <c r="B550" s="89">
        <v>5742411111.1111002</v>
      </c>
      <c r="C550" s="89">
        <v>-66.504958999999999</v>
      </c>
      <c r="D550" s="89">
        <v>-57.878677000000003</v>
      </c>
      <c r="F550" s="6">
        <f t="shared" si="90"/>
        <v>8.3181666666667002</v>
      </c>
      <c r="G550" s="6">
        <f t="shared" si="88"/>
        <v>-89.852654000000001</v>
      </c>
      <c r="J550" s="89">
        <v>5742411111.1111002</v>
      </c>
      <c r="K550" s="89">
        <v>-72.870566999999994</v>
      </c>
      <c r="L550" s="89">
        <v>-62.534100000000002</v>
      </c>
      <c r="N550" s="6">
        <f t="shared" si="91"/>
        <v>8.3181666666667002</v>
      </c>
      <c r="O550" s="6">
        <f t="shared" si="89"/>
        <v>-93.65728</v>
      </c>
    </row>
    <row r="551" spans="2:16" x14ac:dyDescent="0.25">
      <c r="B551" s="89">
        <v>6030288888.8888998</v>
      </c>
      <c r="C551" s="89">
        <v>-72.882232999999999</v>
      </c>
      <c r="D551" s="89">
        <v>-64.287109000000001</v>
      </c>
      <c r="F551" s="6">
        <f t="shared" si="90"/>
        <v>8.7393777777777988</v>
      </c>
      <c r="G551" s="6">
        <f t="shared" si="88"/>
        <v>-91.578339</v>
      </c>
      <c r="J551" s="89">
        <v>6030288888.8888998</v>
      </c>
      <c r="K551" s="89">
        <v>-75.973793000000001</v>
      </c>
      <c r="L551" s="89">
        <v>-65.767380000000003</v>
      </c>
      <c r="N551" s="6">
        <f t="shared" si="91"/>
        <v>8.7393777777777988</v>
      </c>
      <c r="O551" s="6">
        <f t="shared" si="89"/>
        <v>-95.605346999999995</v>
      </c>
    </row>
    <row r="552" spans="2:16" x14ac:dyDescent="0.25">
      <c r="B552" s="89">
        <v>6318166666.6667004</v>
      </c>
      <c r="C552" s="89">
        <v>-71.205399</v>
      </c>
      <c r="D552" s="89">
        <v>-62.741661000000001</v>
      </c>
      <c r="F552" s="6">
        <f t="shared" si="90"/>
        <v>9.1605888888889009</v>
      </c>
      <c r="G552" s="6">
        <f t="shared" si="88"/>
        <v>-82.706862999999998</v>
      </c>
      <c r="J552" s="89">
        <v>6318166666.6667004</v>
      </c>
      <c r="K552" s="89">
        <v>-76.228340000000003</v>
      </c>
      <c r="L552" s="89">
        <v>-66.164580999999998</v>
      </c>
      <c r="N552" s="6">
        <f t="shared" si="91"/>
        <v>9.1605888888889009</v>
      </c>
      <c r="O552" s="6">
        <f t="shared" si="89"/>
        <v>-92.232635000000002</v>
      </c>
    </row>
    <row r="553" spans="2:16" x14ac:dyDescent="0.25">
      <c r="B553" s="89">
        <v>6606044444.4443998</v>
      </c>
      <c r="C553" s="89">
        <v>-71.377601999999996</v>
      </c>
      <c r="D553" s="89">
        <v>-62.774878999999999</v>
      </c>
      <c r="F553" s="6">
        <f t="shared" si="90"/>
        <v>9.5817999999999994</v>
      </c>
      <c r="G553" s="6">
        <f t="shared" si="88"/>
        <v>-81.367119000000002</v>
      </c>
      <c r="J553" s="89">
        <v>6606044444.4443998</v>
      </c>
      <c r="K553" s="89">
        <v>-72.962708000000006</v>
      </c>
      <c r="L553" s="89">
        <v>-62.946747000000002</v>
      </c>
      <c r="N553" s="6">
        <f t="shared" si="91"/>
        <v>9.5817999999999994</v>
      </c>
      <c r="O553" s="6">
        <f t="shared" si="89"/>
        <v>-91.918541000000005</v>
      </c>
    </row>
    <row r="554" spans="2:16" x14ac:dyDescent="0.25">
      <c r="B554" s="89">
        <v>6893922222.2222004</v>
      </c>
      <c r="C554" s="89">
        <v>-58.109786999999997</v>
      </c>
      <c r="D554" s="89">
        <v>-49.052757</v>
      </c>
      <c r="F554" s="6" t="s">
        <v>21</v>
      </c>
      <c r="J554" s="89">
        <v>6893922222.2222004</v>
      </c>
      <c r="K554" s="89">
        <v>-72.887871000000004</v>
      </c>
      <c r="L554" s="89">
        <v>-62.946198000000003</v>
      </c>
      <c r="N554" s="6" t="s">
        <v>21</v>
      </c>
    </row>
    <row r="555" spans="2:16" x14ac:dyDescent="0.25">
      <c r="B555" s="89">
        <v>7181800000</v>
      </c>
      <c r="C555" s="89">
        <v>-58.204506000000002</v>
      </c>
      <c r="D555" s="89">
        <v>-47.945549</v>
      </c>
      <c r="J555" s="89">
        <v>7181800000</v>
      </c>
      <c r="K555" s="89">
        <v>-75.261550999999997</v>
      </c>
      <c r="L555" s="89">
        <v>-65.391814999999994</v>
      </c>
    </row>
    <row r="556" spans="2:16" x14ac:dyDescent="0.25">
      <c r="B556" s="89" t="s">
        <v>21</v>
      </c>
      <c r="J556" s="89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9" t="s">
        <v>68</v>
      </c>
      <c r="F559" s="6">
        <f t="shared" ref="F559:F577" si="94">B585/1000000000</f>
        <v>2</v>
      </c>
      <c r="G559" s="6">
        <f t="shared" si="92"/>
        <v>-36.400433</v>
      </c>
      <c r="H559" s="36">
        <f>ABS(AVERAGE(G559:G577)-(H558-1)*5)</f>
        <v>89.962410368421061</v>
      </c>
      <c r="J559" s="89" t="s">
        <v>68</v>
      </c>
      <c r="N559" s="6">
        <f t="shared" ref="N559:N577" si="95">J585/1000000000</f>
        <v>2</v>
      </c>
      <c r="O559" s="6">
        <f t="shared" si="93"/>
        <v>-53.704388000000002</v>
      </c>
      <c r="P559" s="36">
        <f>ABS(AVERAGE(O559:O577)-(P558-1)*5)</f>
        <v>95.758309947368431</v>
      </c>
    </row>
    <row r="560" spans="2:16" x14ac:dyDescent="0.25">
      <c r="B560" s="89" t="s">
        <v>19</v>
      </c>
      <c r="C560" s="89" t="s">
        <v>144</v>
      </c>
      <c r="D560" s="89" t="s">
        <v>69</v>
      </c>
      <c r="F560" s="6">
        <f t="shared" si="94"/>
        <v>2.5545444444443999</v>
      </c>
      <c r="G560" s="6">
        <f t="shared" si="92"/>
        <v>-47.321480000000001</v>
      </c>
      <c r="J560" s="89" t="s">
        <v>19</v>
      </c>
      <c r="K560" s="89" t="s">
        <v>144</v>
      </c>
      <c r="L560" s="89" t="s">
        <v>69</v>
      </c>
      <c r="N560" s="6">
        <f t="shared" si="95"/>
        <v>2.5545444444443999</v>
      </c>
      <c r="O560" s="6">
        <f t="shared" si="93"/>
        <v>-47.419581999999998</v>
      </c>
    </row>
    <row r="561" spans="2:15" x14ac:dyDescent="0.25">
      <c r="B561" s="89">
        <v>2000000000</v>
      </c>
      <c r="C561" s="89">
        <v>-83.162903</v>
      </c>
      <c r="D561" s="89">
        <v>-75.339432000000002</v>
      </c>
      <c r="F561" s="6">
        <f t="shared" si="94"/>
        <v>3.1090888888888997</v>
      </c>
      <c r="G561" s="6">
        <f t="shared" si="92"/>
        <v>-54.449863000000001</v>
      </c>
      <c r="J561" s="89">
        <v>2000000000</v>
      </c>
      <c r="K561" s="89">
        <v>-83.967338999999996</v>
      </c>
      <c r="L561" s="89">
        <v>-73.066474999999997</v>
      </c>
      <c r="N561" s="6">
        <f t="shared" si="95"/>
        <v>3.1090888888888997</v>
      </c>
      <c r="O561" s="6">
        <f t="shared" si="93"/>
        <v>-50.174072000000002</v>
      </c>
    </row>
    <row r="562" spans="2:15" x14ac:dyDescent="0.25">
      <c r="B562" s="89">
        <v>2421211111.1111002</v>
      </c>
      <c r="C562" s="89">
        <v>-74.202843000000001</v>
      </c>
      <c r="D562" s="89">
        <v>-66.965134000000006</v>
      </c>
      <c r="F562" s="6">
        <f t="shared" si="94"/>
        <v>3.6636333333333</v>
      </c>
      <c r="G562" s="6">
        <f t="shared" si="92"/>
        <v>-58.767296000000002</v>
      </c>
      <c r="J562" s="89">
        <v>2421211111.1111002</v>
      </c>
      <c r="K562" s="89">
        <v>-72.880684000000002</v>
      </c>
      <c r="L562" s="89">
        <v>-65.081862999999998</v>
      </c>
      <c r="N562" s="6">
        <f t="shared" si="95"/>
        <v>3.6636333333333</v>
      </c>
      <c r="O562" s="6">
        <f t="shared" si="93"/>
        <v>-58.662765999999998</v>
      </c>
    </row>
    <row r="563" spans="2:15" x14ac:dyDescent="0.25">
      <c r="B563" s="89">
        <v>2842422222.2221999</v>
      </c>
      <c r="C563" s="89">
        <v>-75.674377000000007</v>
      </c>
      <c r="D563" s="89">
        <v>-67.881325000000004</v>
      </c>
      <c r="F563" s="6">
        <f t="shared" si="94"/>
        <v>4.2181777777778002</v>
      </c>
      <c r="G563" s="6">
        <f t="shared" si="92"/>
        <v>-67.160270999999995</v>
      </c>
      <c r="J563" s="89">
        <v>2842422222.2221999</v>
      </c>
      <c r="K563" s="89">
        <v>-82.154128999999998</v>
      </c>
      <c r="L563" s="89">
        <v>-74.59639</v>
      </c>
      <c r="N563" s="6">
        <f t="shared" si="95"/>
        <v>4.2181777777778002</v>
      </c>
      <c r="O563" s="6">
        <f t="shared" si="93"/>
        <v>-63.703110000000002</v>
      </c>
    </row>
    <row r="564" spans="2:15" x14ac:dyDescent="0.25">
      <c r="B564" s="89">
        <v>3263633333.3333001</v>
      </c>
      <c r="C564" s="89">
        <v>-93.558188999999999</v>
      </c>
      <c r="D564" s="89">
        <v>-85.703238999999996</v>
      </c>
      <c r="F564" s="6">
        <f t="shared" si="94"/>
        <v>4.7727222222222005</v>
      </c>
      <c r="G564" s="6">
        <f t="shared" si="92"/>
        <v>-70.084991000000002</v>
      </c>
      <c r="J564" s="89">
        <v>3263633333.3333001</v>
      </c>
      <c r="K564" s="89">
        <v>-81.427627999999999</v>
      </c>
      <c r="L564" s="89">
        <v>-73.522109999999998</v>
      </c>
      <c r="N564" s="6">
        <f t="shared" si="95"/>
        <v>4.7727222222222005</v>
      </c>
      <c r="O564" s="6">
        <f t="shared" si="93"/>
        <v>-74.278037999999995</v>
      </c>
    </row>
    <row r="565" spans="2:15" x14ac:dyDescent="0.25">
      <c r="B565" s="89">
        <v>3684844444.4443998</v>
      </c>
      <c r="C565" s="89">
        <v>-93.780472000000003</v>
      </c>
      <c r="D565" s="89">
        <v>-86.299164000000005</v>
      </c>
      <c r="F565" s="6">
        <f t="shared" si="94"/>
        <v>5.3272666666667003</v>
      </c>
      <c r="G565" s="6">
        <f t="shared" si="92"/>
        <v>-69.270781999999997</v>
      </c>
      <c r="J565" s="89">
        <v>3684844444.4443998</v>
      </c>
      <c r="K565" s="89">
        <v>-86.923218000000006</v>
      </c>
      <c r="L565" s="89">
        <v>-78.518630999999999</v>
      </c>
      <c r="N565" s="6">
        <f t="shared" si="95"/>
        <v>5.3272666666667003</v>
      </c>
      <c r="O565" s="6">
        <f t="shared" si="93"/>
        <v>-77.782416999999995</v>
      </c>
    </row>
    <row r="566" spans="2:15" x14ac:dyDescent="0.25">
      <c r="B566" s="89">
        <v>4106055555.5556002</v>
      </c>
      <c r="C566" s="89">
        <v>-101.51267</v>
      </c>
      <c r="D566" s="89">
        <v>-93.924362000000002</v>
      </c>
      <c r="F566" s="6">
        <f t="shared" si="94"/>
        <v>5.8818111111110998</v>
      </c>
      <c r="G566" s="6">
        <f t="shared" si="92"/>
        <v>-67.165290999999996</v>
      </c>
      <c r="J566" s="89">
        <v>4106055555.5556002</v>
      </c>
      <c r="K566" s="89">
        <v>-88.730391999999995</v>
      </c>
      <c r="L566" s="89">
        <v>-80.252585999999994</v>
      </c>
      <c r="N566" s="6">
        <f t="shared" si="95"/>
        <v>5.8818111111110998</v>
      </c>
      <c r="O566" s="6">
        <f t="shared" si="93"/>
        <v>-75.918036999999998</v>
      </c>
    </row>
    <row r="567" spans="2:15" x14ac:dyDescent="0.25">
      <c r="B567" s="89">
        <v>4527266666.6667004</v>
      </c>
      <c r="C567" s="89">
        <v>-90.262794</v>
      </c>
      <c r="D567" s="89">
        <v>-82.614531999999997</v>
      </c>
      <c r="F567" s="6">
        <f t="shared" si="94"/>
        <v>6.4363555555556005</v>
      </c>
      <c r="G567" s="6">
        <f t="shared" si="92"/>
        <v>-68.018889999999999</v>
      </c>
      <c r="J567" s="89">
        <v>4527266666.6667004</v>
      </c>
      <c r="K567" s="89">
        <v>-91.139374000000004</v>
      </c>
      <c r="L567" s="89">
        <v>-82.361641000000006</v>
      </c>
      <c r="N567" s="6">
        <f t="shared" si="95"/>
        <v>6.4363555555556005</v>
      </c>
      <c r="O567" s="6">
        <f t="shared" si="93"/>
        <v>-93.011375000000001</v>
      </c>
    </row>
    <row r="568" spans="2:15" x14ac:dyDescent="0.25">
      <c r="B568" s="89">
        <v>4948477777.7777996</v>
      </c>
      <c r="C568" s="89">
        <v>-86.489402999999996</v>
      </c>
      <c r="D568" s="89">
        <v>-78.699164999999994</v>
      </c>
      <c r="F568" s="6">
        <f t="shared" si="94"/>
        <v>6.9908999999999999</v>
      </c>
      <c r="G568" s="6">
        <f t="shared" si="92"/>
        <v>-69.344550999999996</v>
      </c>
      <c r="J568" s="89">
        <v>4948477777.7777996</v>
      </c>
      <c r="K568" s="89">
        <v>-94.7761</v>
      </c>
      <c r="L568" s="89">
        <v>-85.528419</v>
      </c>
      <c r="N568" s="6">
        <f t="shared" si="95"/>
        <v>6.9908999999999999</v>
      </c>
      <c r="O568" s="6">
        <f t="shared" si="93"/>
        <v>-86.445267000000001</v>
      </c>
    </row>
    <row r="569" spans="2:15" x14ac:dyDescent="0.25">
      <c r="B569" s="89">
        <v>5369688888.8888998</v>
      </c>
      <c r="C569" s="89">
        <v>-88.634438000000003</v>
      </c>
      <c r="D569" s="89">
        <v>-80.719147000000007</v>
      </c>
      <c r="F569" s="6">
        <f t="shared" si="94"/>
        <v>7.5454444444444002</v>
      </c>
      <c r="G569" s="6">
        <f t="shared" si="92"/>
        <v>-73.309051999999994</v>
      </c>
      <c r="J569" s="89">
        <v>5369688888.8888998</v>
      </c>
      <c r="K569" s="89">
        <v>-90.340355000000002</v>
      </c>
      <c r="L569" s="89">
        <v>-80.689537000000001</v>
      </c>
      <c r="N569" s="6">
        <f t="shared" si="95"/>
        <v>7.5454444444444002</v>
      </c>
      <c r="O569" s="6">
        <f t="shared" si="93"/>
        <v>-89.610450999999998</v>
      </c>
    </row>
    <row r="570" spans="2:15" x14ac:dyDescent="0.25">
      <c r="B570" s="89">
        <v>5790900000</v>
      </c>
      <c r="C570" s="89">
        <v>-93.416381999999999</v>
      </c>
      <c r="D570" s="89">
        <v>-85.235518999999996</v>
      </c>
      <c r="F570" s="6">
        <f t="shared" si="94"/>
        <v>8.0999888888889</v>
      </c>
      <c r="G570" s="6">
        <f t="shared" si="92"/>
        <v>-87.318389999999994</v>
      </c>
      <c r="J570" s="89">
        <v>5790900000</v>
      </c>
      <c r="K570" s="89">
        <v>-113.85503</v>
      </c>
      <c r="L570" s="89">
        <v>-103.92637999999999</v>
      </c>
      <c r="N570" s="6">
        <f t="shared" si="95"/>
        <v>8.0999888888889</v>
      </c>
      <c r="O570" s="6">
        <f t="shared" si="93"/>
        <v>-87.667664000000002</v>
      </c>
    </row>
    <row r="571" spans="2:15" x14ac:dyDescent="0.25">
      <c r="B571" s="89">
        <v>6212111111.1111002</v>
      </c>
      <c r="C571" s="89">
        <v>-90.408805999999998</v>
      </c>
      <c r="D571" s="89">
        <v>-82.006912</v>
      </c>
      <c r="F571" s="6">
        <f t="shared" si="94"/>
        <v>8.6545333333332994</v>
      </c>
      <c r="G571" s="6">
        <f t="shared" si="92"/>
        <v>-78.746421999999995</v>
      </c>
      <c r="J571" s="89">
        <v>6212111111.1111002</v>
      </c>
      <c r="K571" s="89">
        <v>-88.669753999999998</v>
      </c>
      <c r="L571" s="89">
        <v>-78.521454000000006</v>
      </c>
      <c r="N571" s="6">
        <f t="shared" si="95"/>
        <v>8.6545333333332994</v>
      </c>
      <c r="O571" s="6">
        <f t="shared" si="93"/>
        <v>-80.903671000000003</v>
      </c>
    </row>
    <row r="572" spans="2:15" x14ac:dyDescent="0.25">
      <c r="B572" s="89">
        <v>6633322222.2222004</v>
      </c>
      <c r="C572" s="89">
        <v>-106.02654</v>
      </c>
      <c r="D572" s="89">
        <v>-97.787436999999997</v>
      </c>
      <c r="F572" s="6">
        <f t="shared" si="94"/>
        <v>9.2090777777778001</v>
      </c>
      <c r="G572" s="6">
        <f t="shared" si="92"/>
        <v>-76.932395999999997</v>
      </c>
      <c r="J572" s="89">
        <v>6633322222.2222004</v>
      </c>
      <c r="K572" s="89">
        <v>-97.200867000000002</v>
      </c>
      <c r="L572" s="89">
        <v>-87.242996000000005</v>
      </c>
      <c r="N572" s="6">
        <f t="shared" si="95"/>
        <v>9.2090777777778001</v>
      </c>
      <c r="O572" s="6">
        <f t="shared" si="93"/>
        <v>-83.303580999999994</v>
      </c>
    </row>
    <row r="573" spans="2:15" x14ac:dyDescent="0.25">
      <c r="B573" s="89">
        <v>7054533333.3332996</v>
      </c>
      <c r="C573" s="89">
        <v>-99.698134999999994</v>
      </c>
      <c r="D573" s="89">
        <v>-91.254790999999997</v>
      </c>
      <c r="F573" s="6">
        <f t="shared" si="94"/>
        <v>9.7636222222221996</v>
      </c>
      <c r="G573" s="6">
        <f t="shared" si="92"/>
        <v>-78.044539999999998</v>
      </c>
      <c r="J573" s="89">
        <v>7054533333.3332996</v>
      </c>
      <c r="K573" s="89">
        <v>-100.61305</v>
      </c>
      <c r="L573" s="89">
        <v>-90.313079999999999</v>
      </c>
      <c r="N573" s="6">
        <f t="shared" si="95"/>
        <v>9.7636222222221996</v>
      </c>
      <c r="O573" s="6">
        <f t="shared" si="93"/>
        <v>-80.386161999999999</v>
      </c>
    </row>
    <row r="574" spans="2:15" x14ac:dyDescent="0.25">
      <c r="B574" s="89">
        <v>7475744444.4443998</v>
      </c>
      <c r="C574" s="89">
        <v>-100.65015</v>
      </c>
      <c r="D574" s="89">
        <v>-92.023880000000005</v>
      </c>
      <c r="F574" s="6">
        <f t="shared" si="94"/>
        <v>10.318166666667</v>
      </c>
      <c r="G574" s="6">
        <f t="shared" si="92"/>
        <v>-82.416816999999995</v>
      </c>
      <c r="J574" s="89">
        <v>7475744444.4443998</v>
      </c>
      <c r="K574" s="89">
        <v>-94.733870999999994</v>
      </c>
      <c r="L574" s="89">
        <v>-84.397400000000005</v>
      </c>
      <c r="N574" s="6">
        <f t="shared" si="95"/>
        <v>10.318166666667</v>
      </c>
      <c r="O574" s="6">
        <f t="shared" si="93"/>
        <v>-100.35646</v>
      </c>
    </row>
    <row r="575" spans="2:15" x14ac:dyDescent="0.25">
      <c r="B575" s="89">
        <v>7896955555.5556002</v>
      </c>
      <c r="C575" s="89">
        <v>-92.345687999999996</v>
      </c>
      <c r="D575" s="89">
        <v>-83.750572000000005</v>
      </c>
      <c r="F575" s="6">
        <f t="shared" si="94"/>
        <v>10.872711111111</v>
      </c>
      <c r="G575" s="6">
        <f t="shared" si="92"/>
        <v>-77.939857000000003</v>
      </c>
      <c r="J575" s="89">
        <v>7896955555.5556002</v>
      </c>
      <c r="K575" s="89">
        <v>-101.66434</v>
      </c>
      <c r="L575" s="89">
        <v>-91.457932</v>
      </c>
      <c r="N575" s="6">
        <f t="shared" si="95"/>
        <v>10.872711111111</v>
      </c>
      <c r="O575" s="6">
        <f t="shared" si="93"/>
        <v>-80.713736999999995</v>
      </c>
    </row>
    <row r="576" spans="2:15" x14ac:dyDescent="0.25">
      <c r="B576" s="89">
        <v>8318166666.6667004</v>
      </c>
      <c r="C576" s="89">
        <v>-98.316390999999996</v>
      </c>
      <c r="D576" s="89">
        <v>-89.852654000000001</v>
      </c>
      <c r="F576" s="6">
        <f t="shared" si="94"/>
        <v>11.427255555556</v>
      </c>
      <c r="G576" s="6">
        <f t="shared" si="92"/>
        <v>-81.142143000000004</v>
      </c>
      <c r="J576" s="89">
        <v>8318166666.6667004</v>
      </c>
      <c r="K576" s="89">
        <v>-103.72104</v>
      </c>
      <c r="L576" s="89">
        <v>-93.65728</v>
      </c>
      <c r="N576" s="6">
        <f t="shared" si="95"/>
        <v>11.427255555556</v>
      </c>
      <c r="O576" s="6">
        <f t="shared" si="93"/>
        <v>-74.619384999999994</v>
      </c>
    </row>
    <row r="577" spans="2:15" x14ac:dyDescent="0.25">
      <c r="B577" s="89">
        <v>8739377777.7777996</v>
      </c>
      <c r="C577" s="89">
        <v>-100.18107000000001</v>
      </c>
      <c r="D577" s="89">
        <v>-91.578339</v>
      </c>
      <c r="F577" s="6">
        <f t="shared" si="94"/>
        <v>11.9818</v>
      </c>
      <c r="G577" s="6">
        <f t="shared" si="92"/>
        <v>-85.452331999999998</v>
      </c>
      <c r="J577" s="89">
        <v>8739377777.7777996</v>
      </c>
      <c r="K577" s="89">
        <v>-105.62130999999999</v>
      </c>
      <c r="L577" s="89">
        <v>-95.605346999999995</v>
      </c>
      <c r="N577" s="6">
        <f t="shared" si="95"/>
        <v>11.9818</v>
      </c>
      <c r="O577" s="6">
        <f t="shared" si="93"/>
        <v>-80.747726</v>
      </c>
    </row>
    <row r="578" spans="2:15" x14ac:dyDescent="0.25">
      <c r="B578" s="89">
        <v>9160588888.8889008</v>
      </c>
      <c r="C578" s="89">
        <v>-91.763901000000004</v>
      </c>
      <c r="D578" s="89">
        <v>-82.706862999999998</v>
      </c>
      <c r="F578" s="6" t="s">
        <v>21</v>
      </c>
      <c r="J578" s="89">
        <v>9160588888.8889008</v>
      </c>
      <c r="K578" s="89">
        <v>-102.17431000000001</v>
      </c>
      <c r="L578" s="89">
        <v>-92.232635000000002</v>
      </c>
      <c r="N578" s="6" t="s">
        <v>21</v>
      </c>
    </row>
    <row r="579" spans="2:15" x14ac:dyDescent="0.25">
      <c r="B579" s="89">
        <v>9581800000</v>
      </c>
      <c r="C579" s="89">
        <v>-91.626075999999998</v>
      </c>
      <c r="D579" s="89">
        <v>-81.367119000000002</v>
      </c>
      <c r="J579" s="89">
        <v>9581800000</v>
      </c>
      <c r="K579" s="89">
        <v>-101.78828</v>
      </c>
      <c r="L579" s="89">
        <v>-91.918541000000005</v>
      </c>
    </row>
    <row r="580" spans="2:15" x14ac:dyDescent="0.25">
      <c r="B580" s="89" t="s">
        <v>21</v>
      </c>
      <c r="J580" s="89" t="s">
        <v>21</v>
      </c>
    </row>
    <row r="583" spans="2:15" x14ac:dyDescent="0.25">
      <c r="B583" s="89" t="s">
        <v>70</v>
      </c>
      <c r="J583" s="89" t="s">
        <v>70</v>
      </c>
    </row>
    <row r="584" spans="2:15" x14ac:dyDescent="0.25">
      <c r="B584" s="89" t="s">
        <v>19</v>
      </c>
      <c r="C584" s="89" t="s">
        <v>145</v>
      </c>
      <c r="D584" s="89" t="s">
        <v>71</v>
      </c>
      <c r="J584" s="89" t="s">
        <v>19</v>
      </c>
      <c r="K584" s="89" t="s">
        <v>145</v>
      </c>
      <c r="L584" s="89" t="s">
        <v>71</v>
      </c>
    </row>
    <row r="585" spans="2:15" x14ac:dyDescent="0.25">
      <c r="B585" s="89">
        <v>2000000000</v>
      </c>
      <c r="C585" s="89">
        <v>-44.223911000000001</v>
      </c>
      <c r="D585" s="89">
        <v>-36.400433</v>
      </c>
      <c r="J585" s="89">
        <v>2000000000</v>
      </c>
      <c r="K585" s="89">
        <v>-64.605255</v>
      </c>
      <c r="L585" s="89">
        <v>-53.704388000000002</v>
      </c>
    </row>
    <row r="586" spans="2:15" x14ac:dyDescent="0.25">
      <c r="B586" s="89">
        <v>2554544444.4443998</v>
      </c>
      <c r="C586" s="89">
        <v>-54.559189000000003</v>
      </c>
      <c r="D586" s="89">
        <v>-47.321480000000001</v>
      </c>
      <c r="J586" s="89">
        <v>2554544444.4443998</v>
      </c>
      <c r="K586" s="89">
        <v>-55.218406999999999</v>
      </c>
      <c r="L586" s="89">
        <v>-47.419581999999998</v>
      </c>
    </row>
    <row r="587" spans="2:15" x14ac:dyDescent="0.25">
      <c r="B587" s="89">
        <v>3109088888.8888998</v>
      </c>
      <c r="C587" s="89">
        <v>-62.242911999999997</v>
      </c>
      <c r="D587" s="89">
        <v>-54.449863000000001</v>
      </c>
      <c r="J587" s="89">
        <v>3109088888.8888998</v>
      </c>
      <c r="K587" s="89">
        <v>-57.731808000000001</v>
      </c>
      <c r="L587" s="89">
        <v>-50.174072000000002</v>
      </c>
    </row>
    <row r="588" spans="2:15" x14ac:dyDescent="0.25">
      <c r="B588" s="89">
        <v>3663633333.3333001</v>
      </c>
      <c r="C588" s="89">
        <v>-66.622246000000004</v>
      </c>
      <c r="D588" s="89">
        <v>-58.767296000000002</v>
      </c>
      <c r="J588" s="89">
        <v>3663633333.3333001</v>
      </c>
      <c r="K588" s="89">
        <v>-66.568282999999994</v>
      </c>
      <c r="L588" s="89">
        <v>-58.662765999999998</v>
      </c>
    </row>
    <row r="589" spans="2:15" x14ac:dyDescent="0.25">
      <c r="B589" s="89">
        <v>4218177777.7778001</v>
      </c>
      <c r="C589" s="89">
        <v>-74.641570999999999</v>
      </c>
      <c r="D589" s="89">
        <v>-67.160270999999995</v>
      </c>
      <c r="J589" s="89">
        <v>4218177777.7778001</v>
      </c>
      <c r="K589" s="89">
        <v>-72.107697000000002</v>
      </c>
      <c r="L589" s="89">
        <v>-63.703110000000002</v>
      </c>
    </row>
    <row r="590" spans="2:15" x14ac:dyDescent="0.25">
      <c r="B590" s="89">
        <v>4772722222.2222004</v>
      </c>
      <c r="C590" s="89">
        <v>-77.673302000000007</v>
      </c>
      <c r="D590" s="89">
        <v>-70.084991000000002</v>
      </c>
      <c r="J590" s="89">
        <v>4772722222.2222004</v>
      </c>
      <c r="K590" s="89">
        <v>-82.755836000000002</v>
      </c>
      <c r="L590" s="89">
        <v>-74.278037999999995</v>
      </c>
    </row>
    <row r="591" spans="2:15" x14ac:dyDescent="0.25">
      <c r="B591" s="89">
        <v>5327266666.6667004</v>
      </c>
      <c r="C591" s="89">
        <v>-76.919044</v>
      </c>
      <c r="D591" s="89">
        <v>-69.270781999999997</v>
      </c>
      <c r="J591" s="89">
        <v>5327266666.6667004</v>
      </c>
      <c r="K591" s="89">
        <v>-86.560149999999993</v>
      </c>
      <c r="L591" s="89">
        <v>-77.782416999999995</v>
      </c>
    </row>
    <row r="592" spans="2:15" x14ac:dyDescent="0.25">
      <c r="B592" s="89">
        <v>5881811111.1111002</v>
      </c>
      <c r="C592" s="89">
        <v>-74.955528000000001</v>
      </c>
      <c r="D592" s="89">
        <v>-67.165290999999996</v>
      </c>
      <c r="J592" s="89">
        <v>5881811111.1111002</v>
      </c>
      <c r="K592" s="89">
        <v>-85.165717999999998</v>
      </c>
      <c r="L592" s="89">
        <v>-75.918036999999998</v>
      </c>
    </row>
    <row r="593" spans="2:12" x14ac:dyDescent="0.25">
      <c r="B593" s="89">
        <v>6436355555.5556002</v>
      </c>
      <c r="C593" s="89">
        <v>-75.934180999999995</v>
      </c>
      <c r="D593" s="89">
        <v>-68.018889999999999</v>
      </c>
      <c r="J593" s="89">
        <v>6436355555.5556002</v>
      </c>
      <c r="K593" s="89">
        <v>-102.66219</v>
      </c>
      <c r="L593" s="89">
        <v>-93.011375000000001</v>
      </c>
    </row>
    <row r="594" spans="2:12" x14ac:dyDescent="0.25">
      <c r="B594" s="89">
        <v>6990900000</v>
      </c>
      <c r="C594" s="89">
        <v>-77.525413999999998</v>
      </c>
      <c r="D594" s="89">
        <v>-69.344550999999996</v>
      </c>
      <c r="J594" s="89">
        <v>6990900000</v>
      </c>
      <c r="K594" s="89">
        <v>-96.373901000000004</v>
      </c>
      <c r="L594" s="89">
        <v>-86.445267000000001</v>
      </c>
    </row>
    <row r="595" spans="2:12" x14ac:dyDescent="0.25">
      <c r="B595" s="89">
        <v>7545444444.4443998</v>
      </c>
      <c r="C595" s="89">
        <v>-81.710944999999995</v>
      </c>
      <c r="D595" s="89">
        <v>-73.309051999999994</v>
      </c>
      <c r="J595" s="89">
        <v>7545444444.4443998</v>
      </c>
      <c r="K595" s="89">
        <v>-99.758751000000004</v>
      </c>
      <c r="L595" s="89">
        <v>-89.610450999999998</v>
      </c>
    </row>
    <row r="596" spans="2:12" x14ac:dyDescent="0.25">
      <c r="B596" s="89">
        <v>8099988888.8888998</v>
      </c>
      <c r="C596" s="89">
        <v>-95.557486999999995</v>
      </c>
      <c r="D596" s="89">
        <v>-87.318389999999994</v>
      </c>
      <c r="J596" s="89">
        <v>8099988888.8888998</v>
      </c>
      <c r="K596" s="89">
        <v>-97.625541999999996</v>
      </c>
      <c r="L596" s="89">
        <v>-87.667664000000002</v>
      </c>
    </row>
    <row r="597" spans="2:12" x14ac:dyDescent="0.25">
      <c r="B597" s="89">
        <v>8654533333.3332996</v>
      </c>
      <c r="C597" s="89">
        <v>-87.189766000000006</v>
      </c>
      <c r="D597" s="89">
        <v>-78.746421999999995</v>
      </c>
      <c r="J597" s="89">
        <v>8654533333.3332996</v>
      </c>
      <c r="K597" s="89">
        <v>-91.203650999999994</v>
      </c>
      <c r="L597" s="89">
        <v>-80.903671000000003</v>
      </c>
    </row>
    <row r="598" spans="2:12" x14ac:dyDescent="0.25">
      <c r="B598" s="89">
        <v>9209077777.7777996</v>
      </c>
      <c r="C598" s="89">
        <v>-85.558670000000006</v>
      </c>
      <c r="D598" s="89">
        <v>-76.932395999999997</v>
      </c>
      <c r="J598" s="89">
        <v>9209077777.7777996</v>
      </c>
      <c r="K598" s="89">
        <v>-93.640052999999995</v>
      </c>
      <c r="L598" s="89">
        <v>-83.303580999999994</v>
      </c>
    </row>
    <row r="599" spans="2:12" x14ac:dyDescent="0.25">
      <c r="B599" s="89">
        <v>9763622222.2222004</v>
      </c>
      <c r="C599" s="89">
        <v>-86.639663999999996</v>
      </c>
      <c r="D599" s="89">
        <v>-78.044539999999998</v>
      </c>
      <c r="J599" s="89">
        <v>9763622222.2222004</v>
      </c>
      <c r="K599" s="89">
        <v>-90.592583000000005</v>
      </c>
      <c r="L599" s="89">
        <v>-80.386161999999999</v>
      </c>
    </row>
    <row r="600" spans="2:12" x14ac:dyDescent="0.25">
      <c r="B600" s="89">
        <v>10318166666.667</v>
      </c>
      <c r="C600" s="89">
        <v>-90.880561999999998</v>
      </c>
      <c r="D600" s="89">
        <v>-82.416816999999995</v>
      </c>
      <c r="J600" s="89">
        <v>10318166666.667</v>
      </c>
      <c r="K600" s="89">
        <v>-110.42022</v>
      </c>
      <c r="L600" s="89">
        <v>-100.35646</v>
      </c>
    </row>
    <row r="601" spans="2:12" x14ac:dyDescent="0.25">
      <c r="B601" s="89">
        <v>10872711111.111</v>
      </c>
      <c r="C601" s="89">
        <v>-86.542580000000001</v>
      </c>
      <c r="D601" s="89">
        <v>-77.939857000000003</v>
      </c>
      <c r="J601" s="89">
        <v>10872711111.111</v>
      </c>
      <c r="K601" s="89">
        <v>-90.729705999999993</v>
      </c>
      <c r="L601" s="89">
        <v>-80.713736999999995</v>
      </c>
    </row>
    <row r="602" spans="2:12" x14ac:dyDescent="0.25">
      <c r="B602" s="89">
        <v>11427255555.556</v>
      </c>
      <c r="C602" s="89">
        <v>-90.199180999999996</v>
      </c>
      <c r="D602" s="89">
        <v>-81.142143000000004</v>
      </c>
      <c r="J602" s="89">
        <v>11427255555.556</v>
      </c>
      <c r="K602" s="89">
        <v>-84.561049999999994</v>
      </c>
      <c r="L602" s="89">
        <v>-74.619384999999994</v>
      </c>
    </row>
    <row r="603" spans="2:12" x14ac:dyDescent="0.25">
      <c r="B603" s="89">
        <v>11981800000</v>
      </c>
      <c r="C603" s="89">
        <v>-95.711287999999996</v>
      </c>
      <c r="D603" s="89">
        <v>-85.452331999999998</v>
      </c>
      <c r="J603" s="89">
        <v>11981800000</v>
      </c>
      <c r="K603" s="89">
        <v>-90.617455000000007</v>
      </c>
      <c r="L603" s="89">
        <v>-80.747726</v>
      </c>
    </row>
    <row r="604" spans="2:12" x14ac:dyDescent="0.25">
      <c r="B604" s="89" t="s">
        <v>21</v>
      </c>
      <c r="J604" s="89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9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s="89" t="s">
        <v>95</v>
      </c>
      <c r="E1" s="10"/>
      <c r="G1" s="41" t="s">
        <v>16</v>
      </c>
      <c r="J1" s="89" t="s">
        <v>95</v>
      </c>
      <c r="M1" s="10"/>
      <c r="O1" s="41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G2" s="82" t="s">
        <v>258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O2" s="82" t="s">
        <v>258</v>
      </c>
      <c r="Q2" s="10"/>
    </row>
    <row r="3" spans="1:17" x14ac:dyDescent="0.25">
      <c r="B3" s="89" t="s">
        <v>268</v>
      </c>
      <c r="C3" s="89" t="s">
        <v>299</v>
      </c>
      <c r="D3" s="89" t="s">
        <v>313</v>
      </c>
      <c r="E3" s="10"/>
      <c r="G3" s="13"/>
      <c r="J3" s="89" t="s">
        <v>268</v>
      </c>
      <c r="K3" s="89" t="s">
        <v>299</v>
      </c>
      <c r="L3" s="89" t="s">
        <v>314</v>
      </c>
      <c r="M3" s="10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2</v>
      </c>
      <c r="G7" s="6">
        <f t="shared" si="0"/>
        <v>-26.801621999999998</v>
      </c>
      <c r="H7" s="36">
        <f>ABS(AVERAGE(G7:G25)-(H6-1)*5)</f>
        <v>27.900105736842107</v>
      </c>
      <c r="J7" s="89" t="s">
        <v>99</v>
      </c>
      <c r="M7" s="10"/>
      <c r="N7" s="6">
        <f t="shared" ref="N7:N25" si="3">J33/1000000000</f>
        <v>2</v>
      </c>
      <c r="O7" s="6">
        <f t="shared" si="1"/>
        <v>-29.485251999999999</v>
      </c>
      <c r="P7" s="36">
        <f>ABS(AVERAGE(O7:O25)-(P6-1)*5)</f>
        <v>20.798889736842103</v>
      </c>
      <c r="Q7" s="10"/>
    </row>
    <row r="8" spans="1:17" x14ac:dyDescent="0.25">
      <c r="B8" s="89" t="s">
        <v>19</v>
      </c>
      <c r="C8" s="89" t="s">
        <v>116</v>
      </c>
      <c r="E8" s="10"/>
      <c r="F8" s="6">
        <f t="shared" si="2"/>
        <v>2.0555555555555998</v>
      </c>
      <c r="G8" s="6">
        <f t="shared" si="0"/>
        <v>-27.493165999999999</v>
      </c>
      <c r="H8" s="6"/>
      <c r="J8" s="89" t="s">
        <v>19</v>
      </c>
      <c r="K8" s="89" t="s">
        <v>116</v>
      </c>
      <c r="M8" s="10"/>
      <c r="N8" s="6">
        <f t="shared" si="3"/>
        <v>2.0555555555555998</v>
      </c>
      <c r="O8" s="6">
        <f t="shared" si="1"/>
        <v>-28.243901999999999</v>
      </c>
      <c r="P8" s="6"/>
      <c r="Q8" s="10"/>
    </row>
    <row r="9" spans="1:17" x14ac:dyDescent="0.25">
      <c r="B9" s="89">
        <v>10000000</v>
      </c>
      <c r="C9" s="89">
        <v>-8.6266593999999994</v>
      </c>
      <c r="E9" s="10"/>
      <c r="F9" s="6">
        <f t="shared" si="2"/>
        <v>2.1111111111111001</v>
      </c>
      <c r="G9" s="6">
        <f t="shared" si="0"/>
        <v>-27.018608</v>
      </c>
      <c r="H9" s="6"/>
      <c r="J9" s="89">
        <v>10000000</v>
      </c>
      <c r="K9" s="89">
        <v>-10.075374999999999</v>
      </c>
      <c r="M9" s="10"/>
      <c r="N9" s="6">
        <f t="shared" si="3"/>
        <v>2.1111111111111001</v>
      </c>
      <c r="O9" s="6">
        <f t="shared" si="1"/>
        <v>-27.429592</v>
      </c>
      <c r="P9" s="6"/>
      <c r="Q9" s="10"/>
    </row>
    <row r="10" spans="1:17" x14ac:dyDescent="0.25">
      <c r="B10" s="89">
        <v>176111111.11111</v>
      </c>
      <c r="C10" s="89">
        <v>-8.7407445999999993</v>
      </c>
      <c r="E10" s="10"/>
      <c r="F10" s="6">
        <f t="shared" si="2"/>
        <v>2.1666666666666998</v>
      </c>
      <c r="G10" s="6">
        <f t="shared" si="0"/>
        <v>-27.318722000000001</v>
      </c>
      <c r="H10" s="6"/>
      <c r="J10" s="89">
        <v>176111111.11111</v>
      </c>
      <c r="K10" s="89">
        <v>-10.20491</v>
      </c>
      <c r="M10" s="10"/>
      <c r="N10" s="6">
        <f t="shared" si="3"/>
        <v>2.1666666666666998</v>
      </c>
      <c r="O10" s="6">
        <f t="shared" si="1"/>
        <v>-26.455684999999999</v>
      </c>
      <c r="P10" s="6"/>
      <c r="Q10" s="10"/>
    </row>
    <row r="11" spans="1:17" x14ac:dyDescent="0.25">
      <c r="B11" s="89">
        <v>342222222.22222</v>
      </c>
      <c r="C11" s="89">
        <v>-8.7654133000000005</v>
      </c>
      <c r="E11" s="10"/>
      <c r="F11" s="6">
        <f t="shared" si="2"/>
        <v>2.2222222222222001</v>
      </c>
      <c r="G11" s="6">
        <f t="shared" si="0"/>
        <v>-28.130333</v>
      </c>
      <c r="H11" s="6"/>
      <c r="J11" s="89">
        <v>342222222.22222</v>
      </c>
      <c r="K11" s="89">
        <v>-10.246</v>
      </c>
      <c r="M11" s="10"/>
      <c r="N11" s="6">
        <f t="shared" si="3"/>
        <v>2.2222222222222001</v>
      </c>
      <c r="O11" s="6">
        <f t="shared" si="1"/>
        <v>-25.878567</v>
      </c>
      <c r="P11" s="6"/>
      <c r="Q11" s="10"/>
    </row>
    <row r="12" spans="1:17" x14ac:dyDescent="0.25">
      <c r="B12" s="89">
        <v>508333333.33332998</v>
      </c>
      <c r="C12" s="89">
        <v>-8.7149848999999993</v>
      </c>
      <c r="E12" s="10"/>
      <c r="F12" s="6">
        <f t="shared" si="2"/>
        <v>2.2777777777777999</v>
      </c>
      <c r="G12" s="6">
        <f t="shared" si="0"/>
        <v>-27.738102000000001</v>
      </c>
      <c r="H12" s="6"/>
      <c r="J12" s="89">
        <v>508333333.33332998</v>
      </c>
      <c r="K12" s="89">
        <v>-10.214961000000001</v>
      </c>
      <c r="M12" s="10"/>
      <c r="N12" s="6">
        <f t="shared" si="3"/>
        <v>2.2777777777777999</v>
      </c>
      <c r="O12" s="6">
        <f t="shared" si="1"/>
        <v>-24.890809999999998</v>
      </c>
      <c r="P12" s="6"/>
      <c r="Q12" s="10"/>
    </row>
    <row r="13" spans="1:17" x14ac:dyDescent="0.25">
      <c r="B13" s="89">
        <v>674444444.44444001</v>
      </c>
      <c r="C13" s="89">
        <v>-8.7790946999999999</v>
      </c>
      <c r="E13" s="10"/>
      <c r="F13" s="6">
        <f t="shared" si="2"/>
        <v>2.3333333333333002</v>
      </c>
      <c r="G13" s="6">
        <f t="shared" si="0"/>
        <v>-28.704844999999999</v>
      </c>
      <c r="H13" s="6"/>
      <c r="J13" s="89">
        <v>674444444.44444001</v>
      </c>
      <c r="K13" s="89">
        <v>-10.286008000000001</v>
      </c>
      <c r="M13" s="10"/>
      <c r="N13" s="6">
        <f t="shared" si="3"/>
        <v>2.3333333333333002</v>
      </c>
      <c r="O13" s="6">
        <f t="shared" si="1"/>
        <v>-23.496611000000001</v>
      </c>
      <c r="P13" s="6"/>
      <c r="Q13" s="10"/>
    </row>
    <row r="14" spans="1:17" x14ac:dyDescent="0.25">
      <c r="B14" s="89">
        <v>840555555.55555999</v>
      </c>
      <c r="C14" s="89">
        <v>-8.7929878000000006</v>
      </c>
      <c r="E14" s="10"/>
      <c r="F14" s="6">
        <f t="shared" si="2"/>
        <v>2.3888888888888999</v>
      </c>
      <c r="G14" s="6">
        <f t="shared" si="0"/>
        <v>-28.486049999999999</v>
      </c>
      <c r="H14" s="6"/>
      <c r="J14" s="89">
        <v>840555555.55555999</v>
      </c>
      <c r="K14" s="89">
        <v>-10.284446000000001</v>
      </c>
      <c r="M14" s="10"/>
      <c r="N14" s="6">
        <f t="shared" si="3"/>
        <v>2.3888888888888999</v>
      </c>
      <c r="O14" s="6">
        <f t="shared" si="1"/>
        <v>-22.733409999999999</v>
      </c>
      <c r="P14" s="6"/>
      <c r="Q14" s="10"/>
    </row>
    <row r="15" spans="1:17" x14ac:dyDescent="0.25">
      <c r="B15" s="89">
        <v>1006666666.6667</v>
      </c>
      <c r="C15" s="89">
        <v>-8.8063783999999998</v>
      </c>
      <c r="E15" s="10"/>
      <c r="F15" s="6">
        <f t="shared" si="2"/>
        <v>2.4444444444443998</v>
      </c>
      <c r="G15" s="6">
        <f t="shared" si="0"/>
        <v>-28.987708999999999</v>
      </c>
      <c r="H15" s="6"/>
      <c r="J15" s="89">
        <v>1006666666.6667</v>
      </c>
      <c r="K15" s="89">
        <v>-10.344901</v>
      </c>
      <c r="M15" s="10"/>
      <c r="N15" s="6">
        <f t="shared" si="3"/>
        <v>2.4444444444443998</v>
      </c>
      <c r="O15" s="6">
        <f t="shared" si="1"/>
        <v>-22.005656999999999</v>
      </c>
      <c r="P15" s="6"/>
      <c r="Q15" s="10"/>
    </row>
    <row r="16" spans="1:17" x14ac:dyDescent="0.25">
      <c r="B16" s="89">
        <v>1172777777.7778001</v>
      </c>
      <c r="C16" s="89">
        <v>-8.8558492999999991</v>
      </c>
      <c r="E16" s="10"/>
      <c r="F16" s="6">
        <f t="shared" si="2"/>
        <v>2.5</v>
      </c>
      <c r="G16" s="6">
        <f t="shared" si="0"/>
        <v>-29.543752999999999</v>
      </c>
      <c r="H16" s="6"/>
      <c r="J16" s="89">
        <v>1172777777.7778001</v>
      </c>
      <c r="K16" s="89">
        <v>-10.380195000000001</v>
      </c>
      <c r="M16" s="10"/>
      <c r="N16" s="6">
        <f t="shared" si="3"/>
        <v>2.5</v>
      </c>
      <c r="O16" s="6">
        <f t="shared" si="1"/>
        <v>-21.007273000000001</v>
      </c>
      <c r="P16" s="6"/>
      <c r="Q16" s="10"/>
    </row>
    <row r="17" spans="2:17" x14ac:dyDescent="0.25">
      <c r="B17" s="89">
        <v>1338888888.8889</v>
      </c>
      <c r="C17" s="89">
        <v>-8.8415613000000004</v>
      </c>
      <c r="E17" s="10"/>
      <c r="F17" s="6">
        <f t="shared" si="2"/>
        <v>2.5555555555556002</v>
      </c>
      <c r="G17" s="6">
        <f t="shared" si="0"/>
        <v>-29.106272000000001</v>
      </c>
      <c r="H17" s="6"/>
      <c r="J17" s="89">
        <v>1338888888.8889</v>
      </c>
      <c r="K17" s="89">
        <v>-10.393749</v>
      </c>
      <c r="M17" s="10"/>
      <c r="N17" s="6">
        <f t="shared" si="3"/>
        <v>2.5555555555556002</v>
      </c>
      <c r="O17" s="6">
        <f t="shared" si="1"/>
        <v>-19.709866999999999</v>
      </c>
      <c r="P17" s="6"/>
      <c r="Q17" s="10"/>
    </row>
    <row r="18" spans="2:17" x14ac:dyDescent="0.25">
      <c r="B18" s="89">
        <v>1505000000</v>
      </c>
      <c r="C18" s="89">
        <v>-8.8117800000000006</v>
      </c>
      <c r="E18" s="10"/>
      <c r="F18" s="6">
        <f t="shared" si="2"/>
        <v>2.6111111111111001</v>
      </c>
      <c r="G18" s="6">
        <f t="shared" si="0"/>
        <v>-29.570353999999998</v>
      </c>
      <c r="H18" s="6"/>
      <c r="J18" s="89">
        <v>1505000000</v>
      </c>
      <c r="K18" s="89">
        <v>-10.334650999999999</v>
      </c>
      <c r="M18" s="10"/>
      <c r="N18" s="6">
        <f t="shared" si="3"/>
        <v>2.6111111111111001</v>
      </c>
      <c r="O18" s="6">
        <f t="shared" si="1"/>
        <v>-19.176991000000001</v>
      </c>
      <c r="P18" s="6"/>
      <c r="Q18" s="10"/>
    </row>
    <row r="19" spans="2:17" x14ac:dyDescent="0.25">
      <c r="B19" s="89">
        <v>1671111111.1111</v>
      </c>
      <c r="C19" s="89">
        <v>-8.8360128000000007</v>
      </c>
      <c r="E19" s="10"/>
      <c r="F19" s="6">
        <f t="shared" si="2"/>
        <v>2.6666666666666998</v>
      </c>
      <c r="G19" s="6">
        <f t="shared" si="0"/>
        <v>-29.586625999999999</v>
      </c>
      <c r="H19" s="6"/>
      <c r="J19" s="89">
        <v>1671111111.1111</v>
      </c>
      <c r="K19" s="89">
        <v>-10.382127000000001</v>
      </c>
      <c r="M19" s="10"/>
      <c r="N19" s="6">
        <f t="shared" si="3"/>
        <v>2.6666666666666998</v>
      </c>
      <c r="O19" s="6">
        <f t="shared" si="1"/>
        <v>-18.378261999999999</v>
      </c>
      <c r="P19" s="6"/>
      <c r="Q19" s="10"/>
    </row>
    <row r="20" spans="2:17" x14ac:dyDescent="0.25">
      <c r="B20" s="89">
        <v>1837222222.2221999</v>
      </c>
      <c r="C20" s="89">
        <v>-8.9193840000000009</v>
      </c>
      <c r="E20" s="10"/>
      <c r="F20" s="6">
        <f t="shared" si="2"/>
        <v>2.7222222222222001</v>
      </c>
      <c r="G20" s="6">
        <f t="shared" si="0"/>
        <v>-28.429023999999998</v>
      </c>
      <c r="H20" s="6"/>
      <c r="J20" s="89">
        <v>1837222222.2221999</v>
      </c>
      <c r="K20" s="89">
        <v>-10.384554</v>
      </c>
      <c r="M20" s="10"/>
      <c r="N20" s="6">
        <f t="shared" si="3"/>
        <v>2.7222222222222001</v>
      </c>
      <c r="O20" s="6">
        <f t="shared" si="1"/>
        <v>-16.949102</v>
      </c>
      <c r="P20" s="6"/>
      <c r="Q20" s="10"/>
    </row>
    <row r="21" spans="2:17" x14ac:dyDescent="0.25">
      <c r="B21" s="89">
        <v>2003333333.3333001</v>
      </c>
      <c r="C21" s="89">
        <v>-9.0387573000000003</v>
      </c>
      <c r="E21" s="10"/>
      <c r="F21" s="6">
        <f t="shared" si="2"/>
        <v>2.7777777777777999</v>
      </c>
      <c r="G21" s="6">
        <f t="shared" si="0"/>
        <v>-28.549927</v>
      </c>
      <c r="H21" s="6"/>
      <c r="J21" s="89">
        <v>2003333333.3333001</v>
      </c>
      <c r="K21" s="89">
        <v>-10.520038</v>
      </c>
      <c r="M21" s="10"/>
      <c r="N21" s="6">
        <f t="shared" si="3"/>
        <v>2.7777777777777999</v>
      </c>
      <c r="O21" s="6">
        <f t="shared" si="1"/>
        <v>-16.120123</v>
      </c>
      <c r="P21" s="6"/>
      <c r="Q21" s="10"/>
    </row>
    <row r="22" spans="2:17" x14ac:dyDescent="0.25">
      <c r="B22" s="89">
        <v>2169444444.4443998</v>
      </c>
      <c r="C22" s="89">
        <v>-9.2982177999999998</v>
      </c>
      <c r="E22" s="10"/>
      <c r="F22" s="6">
        <f t="shared" si="2"/>
        <v>2.8333333333333002</v>
      </c>
      <c r="G22" s="6">
        <f t="shared" si="0"/>
        <v>-27.388612999999999</v>
      </c>
      <c r="H22" s="6"/>
      <c r="J22" s="89">
        <v>2169444444.4443998</v>
      </c>
      <c r="K22" s="89">
        <v>-10.830776999999999</v>
      </c>
      <c r="M22" s="10"/>
      <c r="N22" s="6">
        <f t="shared" si="3"/>
        <v>2.8333333333333002</v>
      </c>
      <c r="O22" s="6">
        <f t="shared" si="1"/>
        <v>-15.070693</v>
      </c>
      <c r="P22" s="6"/>
      <c r="Q22" s="10"/>
    </row>
    <row r="23" spans="2:17" x14ac:dyDescent="0.25">
      <c r="B23" s="89">
        <v>2335555555.5556002</v>
      </c>
      <c r="C23" s="89">
        <v>-9.4720429999999993</v>
      </c>
      <c r="E23" s="10"/>
      <c r="F23" s="6">
        <f t="shared" si="2"/>
        <v>2.8888888888888999</v>
      </c>
      <c r="G23" s="6">
        <f t="shared" si="0"/>
        <v>-27.286770000000001</v>
      </c>
      <c r="H23" s="6"/>
      <c r="J23" s="89">
        <v>2335555555.5556002</v>
      </c>
      <c r="K23" s="89">
        <v>-11.085656999999999</v>
      </c>
      <c r="M23" s="10"/>
      <c r="N23" s="6">
        <f t="shared" si="3"/>
        <v>2.8888888888888999</v>
      </c>
      <c r="O23" s="6">
        <f t="shared" si="1"/>
        <v>-14.146233000000001</v>
      </c>
      <c r="P23" s="6"/>
      <c r="Q23" s="10"/>
    </row>
    <row r="24" spans="2:17" x14ac:dyDescent="0.25">
      <c r="B24" s="89">
        <v>2501666666.6666999</v>
      </c>
      <c r="C24" s="89">
        <v>-9.8373089</v>
      </c>
      <c r="E24" s="10"/>
      <c r="F24" s="6">
        <f t="shared" si="2"/>
        <v>2.9444444444443998</v>
      </c>
      <c r="G24" s="6">
        <f t="shared" si="0"/>
        <v>-25.632594999999998</v>
      </c>
      <c r="H24" s="6"/>
      <c r="J24" s="89">
        <v>2501666666.6666999</v>
      </c>
      <c r="K24" s="89">
        <v>-11.407029</v>
      </c>
      <c r="M24" s="10"/>
      <c r="N24" s="6">
        <f t="shared" si="3"/>
        <v>2.9444444444443998</v>
      </c>
      <c r="O24" s="6">
        <f t="shared" si="1"/>
        <v>-12.475046000000001</v>
      </c>
      <c r="P24" s="6"/>
      <c r="Q24" s="10"/>
    </row>
    <row r="25" spans="2:17" x14ac:dyDescent="0.25">
      <c r="B25" s="89">
        <v>2667777777.7778001</v>
      </c>
      <c r="C25" s="89">
        <v>-10.242043000000001</v>
      </c>
      <c r="E25" s="10"/>
      <c r="F25" s="6">
        <f t="shared" si="2"/>
        <v>3</v>
      </c>
      <c r="G25" s="6">
        <f t="shared" si="0"/>
        <v>-24.328918000000002</v>
      </c>
      <c r="H25" s="6"/>
      <c r="J25" s="89">
        <v>2667777777.7778001</v>
      </c>
      <c r="K25" s="89">
        <v>-11.951229</v>
      </c>
      <c r="M25" s="10"/>
      <c r="N25" s="6">
        <f t="shared" si="3"/>
        <v>3</v>
      </c>
      <c r="O25" s="6">
        <f t="shared" si="1"/>
        <v>-11.525829</v>
      </c>
      <c r="P25" s="6"/>
      <c r="Q25" s="10"/>
    </row>
    <row r="26" spans="2:17" x14ac:dyDescent="0.25">
      <c r="B26" s="89">
        <v>2833888888.8888998</v>
      </c>
      <c r="C26" s="89">
        <v>-10.854494000000001</v>
      </c>
      <c r="E26" s="10"/>
      <c r="F26" s="6" t="s">
        <v>21</v>
      </c>
      <c r="H26" s="6"/>
      <c r="J26" s="89">
        <v>2833888888.8888998</v>
      </c>
      <c r="K26" s="89">
        <v>-12.513741</v>
      </c>
      <c r="M26" s="10"/>
      <c r="N26" s="6" t="s">
        <v>21</v>
      </c>
      <c r="P26" s="6"/>
      <c r="Q26" s="10"/>
    </row>
    <row r="27" spans="2:17" x14ac:dyDescent="0.25">
      <c r="B27" s="89">
        <v>3000000000</v>
      </c>
      <c r="C27" s="89">
        <v>-11.550875</v>
      </c>
      <c r="E27" s="10"/>
      <c r="H27" s="6"/>
      <c r="J27" s="89">
        <v>3000000000</v>
      </c>
      <c r="K27" s="89">
        <v>-13.165407</v>
      </c>
      <c r="M27" s="10"/>
      <c r="P27" s="6"/>
      <c r="Q27" s="10"/>
    </row>
    <row r="28" spans="2:17" x14ac:dyDescent="0.25">
      <c r="B28" s="89" t="s">
        <v>21</v>
      </c>
      <c r="E28" s="10"/>
      <c r="H28" s="6"/>
      <c r="J28" s="89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1</v>
      </c>
      <c r="G31" s="6">
        <f t="shared" si="4"/>
        <v>-44.295464000000003</v>
      </c>
      <c r="H31" s="36">
        <f>ABS(AVERAGE(G31:G49)-(H30-1)*10)</f>
        <v>51.9276917368421</v>
      </c>
      <c r="J31" s="89" t="s">
        <v>18</v>
      </c>
      <c r="M31" s="10"/>
      <c r="N31" s="6">
        <f t="shared" ref="N31:N49" si="7">J57/1000000000</f>
        <v>1</v>
      </c>
      <c r="O31" s="6">
        <f t="shared" si="5"/>
        <v>-60.287219999999998</v>
      </c>
      <c r="P31" s="36">
        <f>ABS(AVERAGE(O31:O49)-(P30-1)*10)</f>
        <v>65.800788578947362</v>
      </c>
      <c r="Q31" s="10"/>
    </row>
    <row r="32" spans="2:17" x14ac:dyDescent="0.25">
      <c r="B32" s="89" t="s">
        <v>19</v>
      </c>
      <c r="C32" s="89" t="s">
        <v>118</v>
      </c>
      <c r="D32" s="89" t="s">
        <v>26</v>
      </c>
      <c r="E32" s="10"/>
      <c r="F32" s="6">
        <f t="shared" si="6"/>
        <v>1.1111111111111001</v>
      </c>
      <c r="G32" s="6">
        <f t="shared" si="4"/>
        <v>-42.770195000000001</v>
      </c>
      <c r="H32" s="6"/>
      <c r="J32" s="89" t="s">
        <v>19</v>
      </c>
      <c r="K32" s="89" t="s">
        <v>118</v>
      </c>
      <c r="L32" s="89" t="s">
        <v>26</v>
      </c>
      <c r="M32" s="10"/>
      <c r="N32" s="6">
        <f t="shared" si="7"/>
        <v>1.1111111111111001</v>
      </c>
      <c r="O32" s="6">
        <f t="shared" si="5"/>
        <v>-57.468722999999997</v>
      </c>
      <c r="P32" s="6"/>
      <c r="Q32" s="10"/>
    </row>
    <row r="33" spans="2:17" x14ac:dyDescent="0.25">
      <c r="B33" s="89">
        <v>2000000000</v>
      </c>
      <c r="C33" s="89">
        <v>-35.428283999999998</v>
      </c>
      <c r="D33" s="89">
        <v>-26.801621999999998</v>
      </c>
      <c r="E33" s="10"/>
      <c r="F33" s="6">
        <f t="shared" si="6"/>
        <v>1.2222222222221999</v>
      </c>
      <c r="G33" s="6">
        <f t="shared" si="4"/>
        <v>-42.363982999999998</v>
      </c>
      <c r="H33" s="6"/>
      <c r="J33" s="89">
        <v>2000000000</v>
      </c>
      <c r="K33" s="89">
        <v>-39.560626999999997</v>
      </c>
      <c r="L33" s="89">
        <v>-29.485251999999999</v>
      </c>
      <c r="M33" s="10"/>
      <c r="N33" s="6">
        <f t="shared" si="7"/>
        <v>1.2222222222221999</v>
      </c>
      <c r="O33" s="6">
        <f t="shared" si="5"/>
        <v>-54.686110999999997</v>
      </c>
      <c r="P33" s="6"/>
      <c r="Q33" s="10"/>
    </row>
    <row r="34" spans="2:17" x14ac:dyDescent="0.25">
      <c r="B34" s="89">
        <v>2055555555.5555999</v>
      </c>
      <c r="C34" s="89">
        <v>-36.233910000000002</v>
      </c>
      <c r="D34" s="89">
        <v>-27.493165999999999</v>
      </c>
      <c r="E34" s="10"/>
      <c r="F34" s="6">
        <f t="shared" si="6"/>
        <v>1.3333333333333002</v>
      </c>
      <c r="G34" s="6">
        <f t="shared" si="4"/>
        <v>-41.698368000000002</v>
      </c>
      <c r="H34" s="6"/>
      <c r="J34" s="89">
        <v>2055555555.5555999</v>
      </c>
      <c r="K34" s="89">
        <v>-38.448813999999999</v>
      </c>
      <c r="L34" s="89">
        <v>-28.243901999999999</v>
      </c>
      <c r="M34" s="10"/>
      <c r="N34" s="6">
        <f t="shared" si="7"/>
        <v>1.3333333333333002</v>
      </c>
      <c r="O34" s="6">
        <f t="shared" si="5"/>
        <v>-51.792732000000001</v>
      </c>
      <c r="P34" s="6"/>
      <c r="Q34" s="10"/>
    </row>
    <row r="35" spans="2:17" x14ac:dyDescent="0.25">
      <c r="B35" s="89">
        <v>2111111111.1111</v>
      </c>
      <c r="C35" s="89">
        <v>-35.784019000000001</v>
      </c>
      <c r="D35" s="89">
        <v>-27.018608</v>
      </c>
      <c r="E35" s="10"/>
      <c r="F35" s="6">
        <f t="shared" si="6"/>
        <v>1.4444444444444</v>
      </c>
      <c r="G35" s="6">
        <f t="shared" si="4"/>
        <v>-42.175471999999999</v>
      </c>
      <c r="H35" s="6"/>
      <c r="J35" s="89">
        <v>2111111111.1111</v>
      </c>
      <c r="K35" s="89">
        <v>-37.675593999999997</v>
      </c>
      <c r="L35" s="89">
        <v>-27.429592</v>
      </c>
      <c r="M35" s="10"/>
      <c r="N35" s="6">
        <f t="shared" si="7"/>
        <v>1.4444444444444</v>
      </c>
      <c r="O35" s="6">
        <f t="shared" si="5"/>
        <v>-52.575477999999997</v>
      </c>
      <c r="P35" s="6"/>
      <c r="Q35" s="10"/>
    </row>
    <row r="36" spans="2:17" x14ac:dyDescent="0.25">
      <c r="B36" s="89">
        <v>2166666666.6666999</v>
      </c>
      <c r="C36" s="89">
        <v>-36.033707</v>
      </c>
      <c r="D36" s="89">
        <v>-27.318722000000001</v>
      </c>
      <c r="E36" s="10"/>
      <c r="F36" s="6">
        <f t="shared" si="6"/>
        <v>1.5555555555556</v>
      </c>
      <c r="G36" s="6">
        <f t="shared" si="4"/>
        <v>-42.515349999999998</v>
      </c>
      <c r="H36" s="6"/>
      <c r="J36" s="89">
        <v>2166666666.6666999</v>
      </c>
      <c r="K36" s="89">
        <v>-36.670647000000002</v>
      </c>
      <c r="L36" s="89">
        <v>-26.455684999999999</v>
      </c>
      <c r="M36" s="10"/>
      <c r="N36" s="6">
        <f t="shared" si="7"/>
        <v>1.5555555555556</v>
      </c>
      <c r="O36" s="6">
        <f t="shared" si="5"/>
        <v>-53.671931999999998</v>
      </c>
      <c r="P36" s="6"/>
      <c r="Q36" s="10"/>
    </row>
    <row r="37" spans="2:17" x14ac:dyDescent="0.25">
      <c r="B37" s="89">
        <v>2222222222.2221999</v>
      </c>
      <c r="C37" s="89">
        <v>-36.909427999999998</v>
      </c>
      <c r="D37" s="89">
        <v>-28.130333</v>
      </c>
      <c r="E37" s="10"/>
      <c r="F37" s="6">
        <f t="shared" si="6"/>
        <v>1.6666666666666998</v>
      </c>
      <c r="G37" s="6">
        <f t="shared" si="4"/>
        <v>-42.830204000000002</v>
      </c>
      <c r="H37" s="6"/>
      <c r="J37" s="89">
        <v>2222222222.2221999</v>
      </c>
      <c r="K37" s="89">
        <v>-36.164574000000002</v>
      </c>
      <c r="L37" s="89">
        <v>-25.878567</v>
      </c>
      <c r="M37" s="10"/>
      <c r="N37" s="6">
        <f t="shared" si="7"/>
        <v>1.6666666666666998</v>
      </c>
      <c r="O37" s="6">
        <f t="shared" si="5"/>
        <v>-54.776648999999999</v>
      </c>
      <c r="P37" s="6"/>
      <c r="Q37" s="10"/>
    </row>
    <row r="38" spans="2:17" x14ac:dyDescent="0.25">
      <c r="B38" s="89">
        <v>2277777777.7778001</v>
      </c>
      <c r="C38" s="89">
        <v>-36.531089999999999</v>
      </c>
      <c r="D38" s="89">
        <v>-27.738102000000001</v>
      </c>
      <c r="E38" s="10"/>
      <c r="F38" s="6">
        <f t="shared" si="6"/>
        <v>1.7777777777778001</v>
      </c>
      <c r="G38" s="6">
        <f t="shared" si="4"/>
        <v>-42.486747999999999</v>
      </c>
      <c r="H38" s="6"/>
      <c r="J38" s="89">
        <v>2277777777.7778001</v>
      </c>
      <c r="K38" s="89">
        <v>-35.175255</v>
      </c>
      <c r="L38" s="89">
        <v>-24.890809999999998</v>
      </c>
      <c r="M38" s="10"/>
      <c r="N38" s="6">
        <f t="shared" si="7"/>
        <v>1.7777777777778001</v>
      </c>
      <c r="O38" s="6">
        <f t="shared" si="5"/>
        <v>-56.964061999999998</v>
      </c>
      <c r="P38" s="6"/>
      <c r="Q38" s="10"/>
    </row>
    <row r="39" spans="2:17" x14ac:dyDescent="0.25">
      <c r="B39" s="89">
        <v>2333333333.3333001</v>
      </c>
      <c r="C39" s="89">
        <v>-37.511223000000001</v>
      </c>
      <c r="D39" s="89">
        <v>-28.704844999999999</v>
      </c>
      <c r="E39" s="10"/>
      <c r="F39" s="6">
        <f t="shared" si="6"/>
        <v>1.8888888888888999</v>
      </c>
      <c r="G39" s="6">
        <f t="shared" si="4"/>
        <v>-42.730815999999997</v>
      </c>
      <c r="H39" s="6"/>
      <c r="J39" s="89">
        <v>2333333333.3333001</v>
      </c>
      <c r="K39" s="89">
        <v>-33.841510999999997</v>
      </c>
      <c r="L39" s="89">
        <v>-23.496611000000001</v>
      </c>
      <c r="M39" s="10"/>
      <c r="N39" s="6">
        <f t="shared" si="7"/>
        <v>1.8888888888888999</v>
      </c>
      <c r="O39" s="6">
        <f t="shared" si="5"/>
        <v>-57.073231</v>
      </c>
      <c r="P39" s="6"/>
      <c r="Q39" s="10"/>
    </row>
    <row r="40" spans="2:17" x14ac:dyDescent="0.25">
      <c r="B40" s="89">
        <v>2388888888.8888998</v>
      </c>
      <c r="C40" s="89">
        <v>-37.341895999999998</v>
      </c>
      <c r="D40" s="89">
        <v>-28.486049999999999</v>
      </c>
      <c r="E40" s="10"/>
      <c r="F40" s="6">
        <f t="shared" si="6"/>
        <v>2</v>
      </c>
      <c r="G40" s="6">
        <f t="shared" si="4"/>
        <v>-42.562454000000002</v>
      </c>
      <c r="H40" s="6"/>
      <c r="J40" s="89">
        <v>2388888888.8888998</v>
      </c>
      <c r="K40" s="89">
        <v>-33.113602</v>
      </c>
      <c r="L40" s="89">
        <v>-22.733409999999999</v>
      </c>
      <c r="M40" s="10"/>
      <c r="N40" s="6">
        <f t="shared" si="7"/>
        <v>2</v>
      </c>
      <c r="O40" s="6">
        <f t="shared" si="5"/>
        <v>-59.622829000000003</v>
      </c>
      <c r="P40" s="6"/>
      <c r="Q40" s="10"/>
    </row>
    <row r="41" spans="2:17" x14ac:dyDescent="0.25">
      <c r="B41" s="89">
        <v>2444444444.4443998</v>
      </c>
      <c r="C41" s="89">
        <v>-37.829268999999996</v>
      </c>
      <c r="D41" s="89">
        <v>-28.987708999999999</v>
      </c>
      <c r="E41" s="10"/>
      <c r="F41" s="6">
        <f t="shared" si="6"/>
        <v>2.1111111111111001</v>
      </c>
      <c r="G41" s="6">
        <f t="shared" si="4"/>
        <v>-42.938679</v>
      </c>
      <c r="H41" s="6"/>
      <c r="J41" s="89">
        <v>2444444444.4443998</v>
      </c>
      <c r="K41" s="89">
        <v>-32.399405999999999</v>
      </c>
      <c r="L41" s="89">
        <v>-22.005656999999999</v>
      </c>
      <c r="M41" s="10"/>
      <c r="N41" s="6">
        <f t="shared" si="7"/>
        <v>2.1111111111111001</v>
      </c>
      <c r="O41" s="6">
        <f t="shared" si="5"/>
        <v>-74.831801999999996</v>
      </c>
      <c r="P41" s="6"/>
      <c r="Q41" s="10"/>
    </row>
    <row r="42" spans="2:17" x14ac:dyDescent="0.25">
      <c r="B42" s="89">
        <v>2500000000</v>
      </c>
      <c r="C42" s="89">
        <v>-38.355533999999999</v>
      </c>
      <c r="D42" s="89">
        <v>-29.543752999999999</v>
      </c>
      <c r="E42" s="10"/>
      <c r="F42" s="6">
        <f t="shared" si="6"/>
        <v>2.2222222222222001</v>
      </c>
      <c r="G42" s="6">
        <f t="shared" si="4"/>
        <v>-42.853630000000003</v>
      </c>
      <c r="H42" s="6"/>
      <c r="J42" s="89">
        <v>2500000000</v>
      </c>
      <c r="K42" s="89">
        <v>-31.341925</v>
      </c>
      <c r="L42" s="89">
        <v>-21.007273000000001</v>
      </c>
      <c r="M42" s="10"/>
      <c r="N42" s="6">
        <f t="shared" si="7"/>
        <v>2.2222222222222001</v>
      </c>
      <c r="O42" s="6">
        <f t="shared" si="5"/>
        <v>-60.149433000000002</v>
      </c>
      <c r="P42" s="6"/>
      <c r="Q42" s="10"/>
    </row>
    <row r="43" spans="2:17" x14ac:dyDescent="0.25">
      <c r="B43" s="89">
        <v>2555555555.5556002</v>
      </c>
      <c r="C43" s="89">
        <v>-37.942284000000001</v>
      </c>
      <c r="D43" s="89">
        <v>-29.106272000000001</v>
      </c>
      <c r="E43" s="10"/>
      <c r="F43" s="6">
        <f t="shared" si="6"/>
        <v>2.3333333333333002</v>
      </c>
      <c r="G43" s="6">
        <f t="shared" si="4"/>
        <v>-42.939456999999997</v>
      </c>
      <c r="H43" s="6"/>
      <c r="J43" s="89">
        <v>2555555555.5556002</v>
      </c>
      <c r="K43" s="89">
        <v>-30.091992999999999</v>
      </c>
      <c r="L43" s="89">
        <v>-19.709866999999999</v>
      </c>
      <c r="M43" s="10"/>
      <c r="N43" s="6">
        <f t="shared" si="7"/>
        <v>2.3333333333333002</v>
      </c>
      <c r="O43" s="6">
        <f t="shared" si="5"/>
        <v>-53.187897</v>
      </c>
      <c r="P43" s="6"/>
      <c r="Q43" s="10"/>
    </row>
    <row r="44" spans="2:17" x14ac:dyDescent="0.25">
      <c r="B44" s="89">
        <v>2611111111.1111002</v>
      </c>
      <c r="C44" s="89">
        <v>-38.489738000000003</v>
      </c>
      <c r="D44" s="89">
        <v>-29.570353999999998</v>
      </c>
      <c r="E44" s="10"/>
      <c r="F44" s="6">
        <f t="shared" si="6"/>
        <v>2.4444444444443998</v>
      </c>
      <c r="G44" s="6">
        <f t="shared" si="4"/>
        <v>-42.234164999999997</v>
      </c>
      <c r="H44" s="6"/>
      <c r="J44" s="89">
        <v>2611111111.1111002</v>
      </c>
      <c r="K44" s="89">
        <v>-29.561544000000001</v>
      </c>
      <c r="L44" s="89">
        <v>-19.176991000000001</v>
      </c>
      <c r="M44" s="10"/>
      <c r="N44" s="6">
        <f t="shared" si="7"/>
        <v>2.4444444444443998</v>
      </c>
      <c r="O44" s="6">
        <f t="shared" si="5"/>
        <v>-53.468440999999999</v>
      </c>
      <c r="P44" s="6"/>
      <c r="Q44" s="10"/>
    </row>
    <row r="45" spans="2:17" x14ac:dyDescent="0.25">
      <c r="B45" s="89">
        <v>2666666666.6666999</v>
      </c>
      <c r="C45" s="89">
        <v>-38.625380999999997</v>
      </c>
      <c r="D45" s="89">
        <v>-29.586625999999999</v>
      </c>
      <c r="E45" s="10"/>
      <c r="F45" s="6">
        <f t="shared" si="6"/>
        <v>2.5555555555556002</v>
      </c>
      <c r="G45" s="6">
        <f t="shared" si="4"/>
        <v>-41.538077999999999</v>
      </c>
      <c r="H45" s="6"/>
      <c r="J45" s="89">
        <v>2666666666.6666999</v>
      </c>
      <c r="K45" s="89">
        <v>-28.898299999999999</v>
      </c>
      <c r="L45" s="89">
        <v>-18.378261999999999</v>
      </c>
      <c r="M45" s="10"/>
      <c r="N45" s="6">
        <f t="shared" si="7"/>
        <v>2.5555555555556002</v>
      </c>
      <c r="O45" s="6">
        <f t="shared" si="5"/>
        <v>-51.987636999999999</v>
      </c>
      <c r="P45" s="6"/>
      <c r="Q45" s="10"/>
    </row>
    <row r="46" spans="2:17" x14ac:dyDescent="0.25">
      <c r="B46" s="89">
        <v>2722222222.2221999</v>
      </c>
      <c r="C46" s="89">
        <v>-37.727241999999997</v>
      </c>
      <c r="D46" s="89">
        <v>-28.429023999999998</v>
      </c>
      <c r="E46" s="10"/>
      <c r="F46" s="6">
        <f t="shared" si="6"/>
        <v>2.6666666666666998</v>
      </c>
      <c r="G46" s="6">
        <f t="shared" si="4"/>
        <v>-40.683891000000003</v>
      </c>
      <c r="H46" s="6"/>
      <c r="J46" s="89">
        <v>2722222222.2221999</v>
      </c>
      <c r="K46" s="89">
        <v>-27.779879000000001</v>
      </c>
      <c r="L46" s="89">
        <v>-16.949102</v>
      </c>
      <c r="M46" s="10"/>
      <c r="N46" s="6">
        <f t="shared" si="7"/>
        <v>2.6666666666666998</v>
      </c>
      <c r="O46" s="6">
        <f t="shared" si="5"/>
        <v>-51.116244999999999</v>
      </c>
      <c r="P46" s="6"/>
      <c r="Q46" s="10"/>
    </row>
    <row r="47" spans="2:17" x14ac:dyDescent="0.25">
      <c r="B47" s="89">
        <v>2777777777.7778001</v>
      </c>
      <c r="C47" s="89">
        <v>-38.021968999999999</v>
      </c>
      <c r="D47" s="89">
        <v>-28.549927</v>
      </c>
      <c r="E47" s="10"/>
      <c r="F47" s="6">
        <f t="shared" si="6"/>
        <v>2.7777777777777999</v>
      </c>
      <c r="G47" s="6">
        <f t="shared" si="4"/>
        <v>-40.155951999999999</v>
      </c>
      <c r="H47" s="6"/>
      <c r="J47" s="89">
        <v>2777777777.7778001</v>
      </c>
      <c r="K47" s="89">
        <v>-27.205780000000001</v>
      </c>
      <c r="L47" s="89">
        <v>-16.120123</v>
      </c>
      <c r="M47" s="10"/>
      <c r="N47" s="6">
        <f t="shared" si="7"/>
        <v>2.7777777777777999</v>
      </c>
      <c r="O47" s="6">
        <f t="shared" si="5"/>
        <v>-53.085979000000002</v>
      </c>
      <c r="P47" s="6"/>
      <c r="Q47" s="10"/>
    </row>
    <row r="48" spans="2:17" x14ac:dyDescent="0.25">
      <c r="B48" s="89">
        <v>2833333333.3333001</v>
      </c>
      <c r="C48" s="89">
        <v>-37.225921999999997</v>
      </c>
      <c r="D48" s="89">
        <v>-27.388612999999999</v>
      </c>
      <c r="E48" s="10"/>
      <c r="F48" s="6">
        <f t="shared" si="6"/>
        <v>2.8888888888888999</v>
      </c>
      <c r="G48" s="6">
        <f t="shared" si="4"/>
        <v>-39.027335999999998</v>
      </c>
      <c r="H48" s="6"/>
      <c r="J48" s="89">
        <v>2833333333.3333001</v>
      </c>
      <c r="K48" s="89">
        <v>-26.477722</v>
      </c>
      <c r="L48" s="89">
        <v>-15.070693</v>
      </c>
      <c r="M48" s="10"/>
      <c r="N48" s="6">
        <f t="shared" si="7"/>
        <v>2.8888888888888999</v>
      </c>
      <c r="O48" s="6">
        <f t="shared" si="5"/>
        <v>-50.769756000000001</v>
      </c>
      <c r="P48" s="6"/>
      <c r="Q48" s="10"/>
    </row>
    <row r="49" spans="2:17" x14ac:dyDescent="0.25">
      <c r="B49" s="89">
        <v>2888888888.8888998</v>
      </c>
      <c r="C49" s="89">
        <v>-37.528812000000002</v>
      </c>
      <c r="D49" s="89">
        <v>-27.286770000000001</v>
      </c>
      <c r="E49" s="10"/>
      <c r="F49" s="6">
        <f t="shared" si="6"/>
        <v>3</v>
      </c>
      <c r="G49" s="6">
        <f t="shared" si="4"/>
        <v>-37.825901000000002</v>
      </c>
      <c r="H49" s="6"/>
      <c r="J49" s="89">
        <v>2888888888.8888998</v>
      </c>
      <c r="K49" s="89">
        <v>-26.097462</v>
      </c>
      <c r="L49" s="89">
        <v>-14.146233000000001</v>
      </c>
      <c r="M49" s="10"/>
      <c r="N49" s="6">
        <f t="shared" si="7"/>
        <v>3</v>
      </c>
      <c r="O49" s="6">
        <f t="shared" si="5"/>
        <v>-52.698825999999997</v>
      </c>
      <c r="P49" s="6"/>
      <c r="Q49" s="10"/>
    </row>
    <row r="50" spans="2:17" x14ac:dyDescent="0.25">
      <c r="B50" s="89">
        <v>2944444444.4443998</v>
      </c>
      <c r="C50" s="89">
        <v>-36.487087000000002</v>
      </c>
      <c r="D50" s="89">
        <v>-25.632594999999998</v>
      </c>
      <c r="E50" s="10"/>
      <c r="F50" s="6" t="s">
        <v>21</v>
      </c>
      <c r="H50" s="6"/>
      <c r="J50" s="89">
        <v>2944444444.4443998</v>
      </c>
      <c r="K50" s="89">
        <v>-24.988786999999999</v>
      </c>
      <c r="L50" s="89">
        <v>-12.475046000000001</v>
      </c>
      <c r="M50" s="10"/>
      <c r="N50" s="6" t="s">
        <v>21</v>
      </c>
      <c r="P50" s="6"/>
      <c r="Q50" s="10"/>
    </row>
    <row r="51" spans="2:17" x14ac:dyDescent="0.25">
      <c r="B51" s="89">
        <v>3000000000</v>
      </c>
      <c r="C51" s="89">
        <v>-35.879795000000001</v>
      </c>
      <c r="D51" s="89">
        <v>-24.328918000000002</v>
      </c>
      <c r="E51" s="10"/>
      <c r="H51" s="6"/>
      <c r="J51" s="89">
        <v>3000000000</v>
      </c>
      <c r="K51" s="89">
        <v>-24.691236</v>
      </c>
      <c r="L51" s="89">
        <v>-11.525829</v>
      </c>
      <c r="M51" s="10"/>
      <c r="P51" s="6"/>
      <c r="Q51" s="10"/>
    </row>
    <row r="52" spans="2:17" x14ac:dyDescent="0.25">
      <c r="B52" s="89" t="s">
        <v>21</v>
      </c>
      <c r="E52" s="8"/>
      <c r="H52" s="6"/>
      <c r="J52" s="89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9" t="s">
        <v>22</v>
      </c>
      <c r="E55" s="8"/>
      <c r="F55" s="6">
        <f>B81/1000000000</f>
        <v>2</v>
      </c>
      <c r="G55" s="6">
        <f>D81</f>
        <v>-65.305412000000004</v>
      </c>
      <c r="H55" s="36">
        <f>ABS(AVERAGE(G55:G73)-(H54-1)*10)</f>
        <v>89.202665315789474</v>
      </c>
      <c r="J55" s="89" t="s">
        <v>22</v>
      </c>
      <c r="M55" s="8"/>
      <c r="N55" s="6">
        <f>J81/1000000000</f>
        <v>2</v>
      </c>
      <c r="O55" s="6">
        <f>L81</f>
        <v>-59.465046000000001</v>
      </c>
      <c r="P55" s="36">
        <f>ABS(AVERAGE(O55:O73)-(P54-1)*10)</f>
        <v>75.109757052631579</v>
      </c>
      <c r="Q55" s="8"/>
    </row>
    <row r="56" spans="2:17" x14ac:dyDescent="0.25">
      <c r="B56" s="89" t="s">
        <v>19</v>
      </c>
      <c r="C56" s="89" t="s">
        <v>119</v>
      </c>
      <c r="D56" s="89" t="s">
        <v>27</v>
      </c>
      <c r="E56" s="8"/>
      <c r="F56" s="6">
        <v>19805555555.556</v>
      </c>
      <c r="G56" s="84">
        <f t="shared" ref="G56:G73" si="8">D82</f>
        <v>-64.760857000000001</v>
      </c>
      <c r="H56" s="6"/>
      <c r="J56" s="89" t="s">
        <v>19</v>
      </c>
      <c r="K56" s="89" t="s">
        <v>119</v>
      </c>
      <c r="L56" s="89" t="s">
        <v>27</v>
      </c>
      <c r="M56" s="8"/>
      <c r="N56" s="6">
        <v>19805555555.556</v>
      </c>
      <c r="O56" s="84">
        <f t="shared" ref="O56:O73" si="9">L82</f>
        <v>-59.376350000000002</v>
      </c>
      <c r="P56" s="6"/>
      <c r="Q56" s="8"/>
    </row>
    <row r="57" spans="2:17" x14ac:dyDescent="0.25">
      <c r="B57" s="89">
        <v>1000000000</v>
      </c>
      <c r="C57" s="89">
        <v>-52.922127000000003</v>
      </c>
      <c r="D57" s="89">
        <v>-44.295464000000003</v>
      </c>
      <c r="E57" s="8"/>
      <c r="F57" s="6">
        <v>20111111111.111</v>
      </c>
      <c r="G57" s="84">
        <f t="shared" si="8"/>
        <v>-62.477195999999999</v>
      </c>
      <c r="H57" s="6"/>
      <c r="J57" s="89">
        <v>1000000000</v>
      </c>
      <c r="K57" s="89">
        <v>-70.362594999999999</v>
      </c>
      <c r="L57" s="89">
        <v>-60.287219999999998</v>
      </c>
      <c r="M57" s="8"/>
      <c r="N57" s="6">
        <v>20111111111.111</v>
      </c>
      <c r="O57" s="84">
        <f t="shared" si="9"/>
        <v>-58.280869000000003</v>
      </c>
      <c r="P57" s="6"/>
      <c r="Q57" s="8"/>
    </row>
    <row r="58" spans="2:17" x14ac:dyDescent="0.25">
      <c r="B58" s="89">
        <v>1111111111.1111</v>
      </c>
      <c r="C58" s="89">
        <v>-51.510936999999998</v>
      </c>
      <c r="D58" s="89">
        <v>-42.770195000000001</v>
      </c>
      <c r="E58" s="8"/>
      <c r="F58" s="6">
        <v>20416666666.667</v>
      </c>
      <c r="G58" s="84">
        <f t="shared" si="8"/>
        <v>-64.274178000000006</v>
      </c>
      <c r="H58" s="6"/>
      <c r="J58" s="89">
        <v>1111111111.1111</v>
      </c>
      <c r="K58" s="89">
        <v>-67.673630000000003</v>
      </c>
      <c r="L58" s="89">
        <v>-57.468722999999997</v>
      </c>
      <c r="M58" s="8"/>
      <c r="N58" s="6">
        <v>20416666666.667</v>
      </c>
      <c r="O58" s="84">
        <f t="shared" si="9"/>
        <v>-58.135502000000002</v>
      </c>
      <c r="P58" s="6"/>
      <c r="Q58" s="8"/>
    </row>
    <row r="59" spans="2:17" x14ac:dyDescent="0.25">
      <c r="B59" s="89">
        <v>1222222222.2221999</v>
      </c>
      <c r="C59" s="89">
        <v>-51.129398000000002</v>
      </c>
      <c r="D59" s="89">
        <v>-42.363982999999998</v>
      </c>
      <c r="E59" s="8"/>
      <c r="F59" s="6">
        <v>20722222222.222</v>
      </c>
      <c r="G59" s="84">
        <f t="shared" si="8"/>
        <v>-65.773880000000005</v>
      </c>
      <c r="H59" s="6"/>
      <c r="J59" s="89">
        <v>1222222222.2221999</v>
      </c>
      <c r="K59" s="89">
        <v>-64.932113999999999</v>
      </c>
      <c r="L59" s="89">
        <v>-54.686110999999997</v>
      </c>
      <c r="M59" s="8"/>
      <c r="N59" s="6">
        <v>20722222222.222</v>
      </c>
      <c r="O59" s="84">
        <f t="shared" si="9"/>
        <v>-59.572403000000001</v>
      </c>
      <c r="P59" s="6"/>
      <c r="Q59" s="8"/>
    </row>
    <row r="60" spans="2:17" x14ac:dyDescent="0.25">
      <c r="B60" s="89">
        <v>1333333333.3333001</v>
      </c>
      <c r="C60" s="89">
        <v>-50.413353000000001</v>
      </c>
      <c r="D60" s="89">
        <v>-41.698368000000002</v>
      </c>
      <c r="E60" s="8"/>
      <c r="F60" s="6">
        <v>21027777777.778</v>
      </c>
      <c r="G60" s="84">
        <f t="shared" si="8"/>
        <v>-65.836037000000005</v>
      </c>
      <c r="H60" s="6"/>
      <c r="J60" s="89">
        <v>1333333333.3333001</v>
      </c>
      <c r="K60" s="89">
        <v>-62.007694000000001</v>
      </c>
      <c r="L60" s="89">
        <v>-51.792732000000001</v>
      </c>
      <c r="M60" s="8"/>
      <c r="N60" s="6">
        <v>21027777777.778</v>
      </c>
      <c r="O60" s="84">
        <f t="shared" si="9"/>
        <v>-57.411937999999999</v>
      </c>
      <c r="P60" s="6"/>
      <c r="Q60" s="8"/>
    </row>
    <row r="61" spans="2:17" x14ac:dyDescent="0.25">
      <c r="B61" s="89">
        <v>1444444444.4444001</v>
      </c>
      <c r="C61" s="89">
        <v>-50.954566999999997</v>
      </c>
      <c r="D61" s="89">
        <v>-42.175471999999999</v>
      </c>
      <c r="E61" s="8"/>
      <c r="F61" s="6">
        <v>21333333333.333</v>
      </c>
      <c r="G61" s="84">
        <f t="shared" si="8"/>
        <v>-66.663132000000004</v>
      </c>
      <c r="H61" s="6"/>
      <c r="J61" s="89">
        <v>1444444444.4444001</v>
      </c>
      <c r="K61" s="89">
        <v>-62.861488000000001</v>
      </c>
      <c r="L61" s="89">
        <v>-52.575477999999997</v>
      </c>
      <c r="M61" s="8"/>
      <c r="N61" s="6">
        <v>21333333333.333</v>
      </c>
      <c r="O61" s="84">
        <f t="shared" si="9"/>
        <v>-56.468181999999999</v>
      </c>
      <c r="P61" s="6"/>
      <c r="Q61" s="8"/>
    </row>
    <row r="62" spans="2:17" x14ac:dyDescent="0.25">
      <c r="B62" s="89">
        <v>1555555555.5555999</v>
      </c>
      <c r="C62" s="89">
        <v>-51.308337999999999</v>
      </c>
      <c r="D62" s="89">
        <v>-42.515349999999998</v>
      </c>
      <c r="E62" s="8"/>
      <c r="F62" s="6">
        <v>21638888888.889</v>
      </c>
      <c r="G62" s="84">
        <f t="shared" si="8"/>
        <v>-65.307891999999995</v>
      </c>
      <c r="H62" s="6"/>
      <c r="J62" s="89">
        <v>1555555555.5555999</v>
      </c>
      <c r="K62" s="89">
        <v>-63.956378999999998</v>
      </c>
      <c r="L62" s="89">
        <v>-53.671931999999998</v>
      </c>
      <c r="M62" s="8"/>
      <c r="N62" s="6">
        <v>21638888888.889</v>
      </c>
      <c r="O62" s="84">
        <f t="shared" si="9"/>
        <v>-56.329853</v>
      </c>
      <c r="P62" s="6"/>
      <c r="Q62" s="8"/>
    </row>
    <row r="63" spans="2:17" x14ac:dyDescent="0.25">
      <c r="B63" s="89">
        <v>1666666666.6666999</v>
      </c>
      <c r="C63" s="89">
        <v>-51.636581</v>
      </c>
      <c r="D63" s="89">
        <v>-42.830204000000002</v>
      </c>
      <c r="E63" s="8"/>
      <c r="F63" s="6">
        <v>21944444444.444</v>
      </c>
      <c r="G63" s="84">
        <f t="shared" si="8"/>
        <v>-68.879874999999998</v>
      </c>
      <c r="H63" s="6"/>
      <c r="J63" s="89">
        <v>1666666666.6666999</v>
      </c>
      <c r="K63" s="89">
        <v>-65.121551999999994</v>
      </c>
      <c r="L63" s="89">
        <v>-54.776648999999999</v>
      </c>
      <c r="M63" s="8"/>
      <c r="N63" s="6">
        <v>21944444444.444</v>
      </c>
      <c r="O63" s="84">
        <f t="shared" si="9"/>
        <v>-57.784348000000001</v>
      </c>
      <c r="P63" s="6"/>
      <c r="Q63" s="8"/>
    </row>
    <row r="64" spans="2:17" x14ac:dyDescent="0.25">
      <c r="B64" s="89">
        <v>1777777777.7778001</v>
      </c>
      <c r="C64" s="89">
        <v>-51.342598000000002</v>
      </c>
      <c r="D64" s="89">
        <v>-42.486747999999999</v>
      </c>
      <c r="E64" s="8"/>
      <c r="F64" s="6">
        <v>22250000000</v>
      </c>
      <c r="G64" s="84">
        <f t="shared" si="8"/>
        <v>-69.499816999999993</v>
      </c>
      <c r="H64" s="6"/>
      <c r="J64" s="89">
        <v>1777777777.7778001</v>
      </c>
      <c r="K64" s="89">
        <v>-67.344254000000006</v>
      </c>
      <c r="L64" s="89">
        <v>-56.964061999999998</v>
      </c>
      <c r="M64" s="8"/>
      <c r="N64" s="6">
        <v>22250000000</v>
      </c>
      <c r="O64" s="84">
        <f t="shared" si="9"/>
        <v>-57.202221000000002</v>
      </c>
      <c r="P64" s="6"/>
      <c r="Q64" s="8"/>
    </row>
    <row r="65" spans="2:17" x14ac:dyDescent="0.25">
      <c r="B65" s="89">
        <v>1888888888.8889</v>
      </c>
      <c r="C65" s="89">
        <v>-51.572375999999998</v>
      </c>
      <c r="D65" s="89">
        <v>-42.730815999999997</v>
      </c>
      <c r="E65" s="8"/>
      <c r="F65" s="6">
        <v>22555555555.556</v>
      </c>
      <c r="G65" s="84">
        <f t="shared" si="8"/>
        <v>-68.371123999999995</v>
      </c>
      <c r="H65" s="6"/>
      <c r="J65" s="89">
        <v>1888888888.8889</v>
      </c>
      <c r="K65" s="89">
        <v>-67.466980000000007</v>
      </c>
      <c r="L65" s="89">
        <v>-57.073231</v>
      </c>
      <c r="M65" s="8"/>
      <c r="N65" s="6">
        <v>22555555555.556</v>
      </c>
      <c r="O65" s="84">
        <f t="shared" si="9"/>
        <v>-53.313068000000001</v>
      </c>
      <c r="P65" s="6"/>
      <c r="Q65" s="8"/>
    </row>
    <row r="66" spans="2:17" x14ac:dyDescent="0.25">
      <c r="B66" s="89">
        <v>2000000000</v>
      </c>
      <c r="C66" s="89">
        <v>-51.374232999999997</v>
      </c>
      <c r="D66" s="89">
        <v>-42.562454000000002</v>
      </c>
      <c r="E66" s="8"/>
      <c r="F66" s="6">
        <v>22861111111.111</v>
      </c>
      <c r="G66" s="84">
        <f t="shared" si="8"/>
        <v>-70.480362</v>
      </c>
      <c r="H66" s="6"/>
      <c r="J66" s="89">
        <v>2000000000</v>
      </c>
      <c r="K66" s="89">
        <v>-69.957481000000001</v>
      </c>
      <c r="L66" s="89">
        <v>-59.622829000000003</v>
      </c>
      <c r="M66" s="8"/>
      <c r="N66" s="6">
        <v>22861111111.111</v>
      </c>
      <c r="O66" s="84">
        <f t="shared" si="9"/>
        <v>-53.173672000000003</v>
      </c>
      <c r="P66" s="6"/>
      <c r="Q66" s="8"/>
    </row>
    <row r="67" spans="2:17" x14ac:dyDescent="0.25">
      <c r="B67" s="89">
        <v>2111111111.1111</v>
      </c>
      <c r="C67" s="89">
        <v>-51.774692999999999</v>
      </c>
      <c r="D67" s="89">
        <v>-42.938679</v>
      </c>
      <c r="E67" s="8"/>
      <c r="F67" s="6">
        <v>23166666666.667</v>
      </c>
      <c r="G67" s="84">
        <f t="shared" si="8"/>
        <v>-72.292975999999996</v>
      </c>
      <c r="H67" s="6"/>
      <c r="J67" s="89">
        <v>2111111111.1111</v>
      </c>
      <c r="K67" s="89">
        <v>-85.213927999999996</v>
      </c>
      <c r="L67" s="89">
        <v>-74.831801999999996</v>
      </c>
      <c r="M67" s="8"/>
      <c r="N67" s="6">
        <v>23166666666.667</v>
      </c>
      <c r="O67" s="84">
        <f t="shared" si="9"/>
        <v>-53.742640999999999</v>
      </c>
      <c r="P67" s="6"/>
      <c r="Q67" s="8"/>
    </row>
    <row r="68" spans="2:17" x14ac:dyDescent="0.25">
      <c r="B68" s="89">
        <v>2222222222.2221999</v>
      </c>
      <c r="C68" s="89">
        <v>-51.773009999999999</v>
      </c>
      <c r="D68" s="89">
        <v>-42.853630000000003</v>
      </c>
      <c r="E68" s="8"/>
      <c r="F68" s="6">
        <v>23472222222.222</v>
      </c>
      <c r="G68" s="84">
        <f t="shared" si="8"/>
        <v>-74.132842999999994</v>
      </c>
      <c r="H68" s="6"/>
      <c r="J68" s="89">
        <v>2222222222.2221999</v>
      </c>
      <c r="K68" s="89">
        <v>-70.533989000000005</v>
      </c>
      <c r="L68" s="89">
        <v>-60.149433000000002</v>
      </c>
      <c r="M68" s="8"/>
      <c r="N68" s="6">
        <v>23472222222.222</v>
      </c>
      <c r="O68" s="84">
        <f t="shared" si="9"/>
        <v>-53.282393999999996</v>
      </c>
      <c r="P68" s="6"/>
      <c r="Q68" s="8"/>
    </row>
    <row r="69" spans="2:17" x14ac:dyDescent="0.25">
      <c r="B69" s="89">
        <v>2333333333.3333001</v>
      </c>
      <c r="C69" s="89">
        <v>-51.978214000000001</v>
      </c>
      <c r="D69" s="89">
        <v>-42.939456999999997</v>
      </c>
      <c r="E69" s="8"/>
      <c r="F69" s="6">
        <v>23777777777.778</v>
      </c>
      <c r="G69" s="84">
        <f t="shared" si="8"/>
        <v>-73.007430999999997</v>
      </c>
      <c r="H69" s="6"/>
      <c r="J69" s="89">
        <v>2333333333.3333001</v>
      </c>
      <c r="K69" s="89">
        <v>-63.707934999999999</v>
      </c>
      <c r="L69" s="89">
        <v>-53.187897</v>
      </c>
      <c r="M69" s="8"/>
      <c r="N69" s="6">
        <v>23777777777.778</v>
      </c>
      <c r="O69" s="84">
        <f t="shared" si="9"/>
        <v>-50.784283000000002</v>
      </c>
      <c r="P69" s="6"/>
      <c r="Q69" s="8"/>
    </row>
    <row r="70" spans="2:17" x14ac:dyDescent="0.25">
      <c r="B70" s="89">
        <v>2444444444.4443998</v>
      </c>
      <c r="C70" s="89">
        <v>-51.532383000000003</v>
      </c>
      <c r="D70" s="89">
        <v>-42.234164999999997</v>
      </c>
      <c r="E70" s="8"/>
      <c r="F70" s="6">
        <v>24083333333.333</v>
      </c>
      <c r="G70" s="84">
        <f t="shared" si="8"/>
        <v>-75.322425999999993</v>
      </c>
      <c r="H70" s="6"/>
      <c r="J70" s="89">
        <v>2444444444.4443998</v>
      </c>
      <c r="K70" s="89">
        <v>-64.299216999999999</v>
      </c>
      <c r="L70" s="89">
        <v>-53.468440999999999</v>
      </c>
      <c r="M70" s="8"/>
      <c r="N70" s="6">
        <v>24083333333.333</v>
      </c>
      <c r="O70" s="84">
        <f t="shared" si="9"/>
        <v>-51.127341999999999</v>
      </c>
      <c r="P70" s="6"/>
      <c r="Q70" s="8"/>
    </row>
    <row r="71" spans="2:17" x14ac:dyDescent="0.25">
      <c r="B71" s="89">
        <v>2555555555.5556002</v>
      </c>
      <c r="C71" s="89">
        <v>-51.010120000000001</v>
      </c>
      <c r="D71" s="89">
        <v>-41.538077999999999</v>
      </c>
      <c r="E71" s="8"/>
      <c r="F71" s="6">
        <v>24388888888.889</v>
      </c>
      <c r="G71" s="84">
        <f t="shared" si="8"/>
        <v>-73.754302999999993</v>
      </c>
      <c r="H71" s="6"/>
      <c r="J71" s="89">
        <v>2555555555.5556002</v>
      </c>
      <c r="K71" s="89">
        <v>-63.073292000000002</v>
      </c>
      <c r="L71" s="89">
        <v>-51.987636999999999</v>
      </c>
      <c r="M71" s="8"/>
      <c r="N71" s="6">
        <v>24388888888.889</v>
      </c>
      <c r="O71" s="84">
        <f t="shared" si="9"/>
        <v>-51.298285999999997</v>
      </c>
      <c r="P71" s="6"/>
      <c r="Q71" s="8"/>
    </row>
    <row r="72" spans="2:17" x14ac:dyDescent="0.25">
      <c r="B72" s="89">
        <v>2666666666.6666999</v>
      </c>
      <c r="C72" s="89">
        <v>-50.521197999999998</v>
      </c>
      <c r="D72" s="89">
        <v>-40.683891000000003</v>
      </c>
      <c r="E72" s="8"/>
      <c r="F72" s="6">
        <v>24694444444.444</v>
      </c>
      <c r="G72" s="84">
        <f t="shared" si="8"/>
        <v>-74.364425999999995</v>
      </c>
      <c r="H72" s="6"/>
      <c r="J72" s="89">
        <v>2666666666.6666999</v>
      </c>
      <c r="K72" s="89">
        <v>-62.523273000000003</v>
      </c>
      <c r="L72" s="89">
        <v>-51.116244999999999</v>
      </c>
      <c r="M72" s="8"/>
      <c r="N72" s="6">
        <v>24694444444.444</v>
      </c>
      <c r="O72" s="84">
        <f t="shared" si="9"/>
        <v>-50.443897</v>
      </c>
      <c r="P72" s="6"/>
      <c r="Q72" s="8"/>
    </row>
    <row r="73" spans="2:17" x14ac:dyDescent="0.25">
      <c r="B73" s="89">
        <v>2777777777.7778001</v>
      </c>
      <c r="C73" s="89">
        <v>-50.397998999999999</v>
      </c>
      <c r="D73" s="89">
        <v>-40.155951999999999</v>
      </c>
      <c r="E73" s="8"/>
      <c r="F73" s="6">
        <v>25000000000</v>
      </c>
      <c r="G73" s="84">
        <f t="shared" si="8"/>
        <v>-74.346474000000001</v>
      </c>
      <c r="H73" s="6"/>
      <c r="J73" s="89">
        <v>2777777777.7778001</v>
      </c>
      <c r="K73" s="89">
        <v>-65.037209000000004</v>
      </c>
      <c r="L73" s="89">
        <v>-53.085979000000002</v>
      </c>
      <c r="M73" s="8"/>
      <c r="N73" s="6">
        <v>25000000000</v>
      </c>
      <c r="O73" s="84">
        <f t="shared" si="9"/>
        <v>-49.893089000000003</v>
      </c>
      <c r="P73" s="6"/>
      <c r="Q73" s="8"/>
    </row>
    <row r="74" spans="2:17" x14ac:dyDescent="0.25">
      <c r="B74" s="89">
        <v>2888888888.8888998</v>
      </c>
      <c r="C74" s="89">
        <v>-49.881827999999999</v>
      </c>
      <c r="D74" s="89">
        <v>-39.027335999999998</v>
      </c>
      <c r="E74" s="8"/>
      <c r="F74" s="6" t="s">
        <v>21</v>
      </c>
      <c r="H74" s="6"/>
      <c r="J74" s="89">
        <v>2888888888.8888998</v>
      </c>
      <c r="K74" s="89">
        <v>-63.283496999999997</v>
      </c>
      <c r="L74" s="89">
        <v>-50.769756000000001</v>
      </c>
      <c r="M74" s="8"/>
      <c r="N74" s="6" t="s">
        <v>21</v>
      </c>
      <c r="P74" s="6"/>
      <c r="Q74" s="8"/>
    </row>
    <row r="75" spans="2:17" x14ac:dyDescent="0.25">
      <c r="B75" s="89">
        <v>3000000000</v>
      </c>
      <c r="C75" s="89">
        <v>-49.376778000000002</v>
      </c>
      <c r="D75" s="89">
        <v>-37.825901000000002</v>
      </c>
      <c r="H75" s="6"/>
      <c r="J75" s="89">
        <v>3000000000</v>
      </c>
      <c r="K75" s="89">
        <v>-65.864234999999994</v>
      </c>
      <c r="L75" s="89">
        <v>-52.698825999999997</v>
      </c>
      <c r="P75" s="6"/>
    </row>
    <row r="76" spans="2:17" x14ac:dyDescent="0.25">
      <c r="B76" s="89" t="s">
        <v>21</v>
      </c>
      <c r="H76" s="6"/>
      <c r="J76" s="89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9" t="s">
        <v>23</v>
      </c>
      <c r="F79" s="6">
        <f t="shared" ref="F79:F97" si="12">B105/1000000000</f>
        <v>0.5</v>
      </c>
      <c r="G79" s="6">
        <f t="shared" si="10"/>
        <v>-70.349495000000005</v>
      </c>
      <c r="H79" s="36">
        <f>ABS(AVERAGE(G79:G97)-(H78-1)*10)</f>
        <v>104.12494736842105</v>
      </c>
      <c r="J79" s="89" t="s">
        <v>23</v>
      </c>
      <c r="N79" s="6">
        <f t="shared" ref="N79:N97" si="13">J105/1000000000</f>
        <v>0.5</v>
      </c>
      <c r="O79" s="6">
        <f t="shared" si="11"/>
        <v>-82.872421000000003</v>
      </c>
      <c r="P79" s="36">
        <f>ABS(AVERAGE(O79:O97)-(P78-1)*10)</f>
        <v>113.43791163157894</v>
      </c>
    </row>
    <row r="80" spans="2:17" x14ac:dyDescent="0.25">
      <c r="B80" s="89" t="s">
        <v>19</v>
      </c>
      <c r="C80" s="89" t="s">
        <v>120</v>
      </c>
      <c r="D80" s="89" t="s">
        <v>28</v>
      </c>
      <c r="F80" s="6">
        <f t="shared" si="12"/>
        <v>0.63888888888889006</v>
      </c>
      <c r="G80" s="6">
        <f t="shared" si="10"/>
        <v>-64.899315000000001</v>
      </c>
      <c r="H80" s="6"/>
      <c r="J80" s="89" t="s">
        <v>19</v>
      </c>
      <c r="K80" s="89" t="s">
        <v>120</v>
      </c>
      <c r="L80" s="89" t="s">
        <v>28</v>
      </c>
      <c r="N80" s="6">
        <f t="shared" si="13"/>
        <v>0.63888888888889006</v>
      </c>
      <c r="O80" s="6">
        <f t="shared" si="11"/>
        <v>-78.162650999999997</v>
      </c>
      <c r="P80" s="6"/>
    </row>
    <row r="81" spans="2:16" x14ac:dyDescent="0.25">
      <c r="B81" s="89">
        <v>2000000000</v>
      </c>
      <c r="C81" s="89">
        <v>-73.932075999999995</v>
      </c>
      <c r="D81" s="89">
        <v>-65.305412000000004</v>
      </c>
      <c r="F81" s="6">
        <f t="shared" si="12"/>
        <v>0.77777777777778001</v>
      </c>
      <c r="G81" s="6">
        <f t="shared" si="10"/>
        <v>-67.327979999999997</v>
      </c>
      <c r="H81" s="6"/>
      <c r="J81" s="89">
        <v>2000000000</v>
      </c>
      <c r="K81" s="89">
        <v>-69.540420999999995</v>
      </c>
      <c r="L81" s="89">
        <v>-59.465046000000001</v>
      </c>
      <c r="N81" s="6">
        <f t="shared" si="13"/>
        <v>0.77777777777778001</v>
      </c>
      <c r="O81" s="6">
        <f t="shared" si="11"/>
        <v>-79.510918000000004</v>
      </c>
      <c r="P81" s="6"/>
    </row>
    <row r="82" spans="2:16" x14ac:dyDescent="0.25">
      <c r="B82" s="89">
        <v>2055555555.5555999</v>
      </c>
      <c r="C82" s="89">
        <v>-73.501594999999995</v>
      </c>
      <c r="D82" s="89">
        <v>-64.760857000000001</v>
      </c>
      <c r="F82" s="6">
        <f t="shared" si="12"/>
        <v>0.91666666666666996</v>
      </c>
      <c r="G82" s="6">
        <f t="shared" si="10"/>
        <v>-70.453170999999998</v>
      </c>
      <c r="H82" s="6"/>
      <c r="J82" s="89">
        <v>2055555555.5555999</v>
      </c>
      <c r="K82" s="89">
        <v>-69.581260999999998</v>
      </c>
      <c r="L82" s="89">
        <v>-59.376350000000002</v>
      </c>
      <c r="N82" s="6">
        <f t="shared" si="13"/>
        <v>0.91666666666666996</v>
      </c>
      <c r="O82" s="6">
        <f t="shared" si="11"/>
        <v>-78.057563999999999</v>
      </c>
      <c r="P82" s="6"/>
    </row>
    <row r="83" spans="2:16" x14ac:dyDescent="0.25">
      <c r="B83" s="89">
        <v>2111111111.1111</v>
      </c>
      <c r="C83" s="89">
        <v>-71.242607000000007</v>
      </c>
      <c r="D83" s="89">
        <v>-62.477195999999999</v>
      </c>
      <c r="F83" s="6">
        <f t="shared" si="12"/>
        <v>1.0555555555556</v>
      </c>
      <c r="G83" s="6">
        <f t="shared" si="10"/>
        <v>-72.544296000000003</v>
      </c>
      <c r="H83" s="6"/>
      <c r="J83" s="89">
        <v>2111111111.1111</v>
      </c>
      <c r="K83" s="89">
        <v>-68.526871</v>
      </c>
      <c r="L83" s="89">
        <v>-58.280869000000003</v>
      </c>
      <c r="N83" s="6">
        <f t="shared" si="13"/>
        <v>1.0555555555556</v>
      </c>
      <c r="O83" s="6">
        <f t="shared" si="11"/>
        <v>-80.503158999999997</v>
      </c>
      <c r="P83" s="6"/>
    </row>
    <row r="84" spans="2:16" x14ac:dyDescent="0.25">
      <c r="B84" s="89">
        <v>2166666666.6666999</v>
      </c>
      <c r="C84" s="89">
        <v>-72.989159000000001</v>
      </c>
      <c r="D84" s="89">
        <v>-64.274178000000006</v>
      </c>
      <c r="F84" s="6">
        <f t="shared" si="12"/>
        <v>1.1944444444444</v>
      </c>
      <c r="G84" s="6">
        <f t="shared" si="10"/>
        <v>-71.980300999999997</v>
      </c>
      <c r="H84" s="6"/>
      <c r="J84" s="89">
        <v>2166666666.6666999</v>
      </c>
      <c r="K84" s="89">
        <v>-68.350464000000002</v>
      </c>
      <c r="L84" s="89">
        <v>-58.135502000000002</v>
      </c>
      <c r="N84" s="6">
        <f t="shared" si="13"/>
        <v>1.1944444444444</v>
      </c>
      <c r="O84" s="6">
        <f t="shared" si="11"/>
        <v>-92.464279000000005</v>
      </c>
      <c r="P84" s="6"/>
    </row>
    <row r="85" spans="2:16" x14ac:dyDescent="0.25">
      <c r="B85" s="89">
        <v>2222222222.2221999</v>
      </c>
      <c r="C85" s="89">
        <v>-74.552970999999999</v>
      </c>
      <c r="D85" s="89">
        <v>-65.773880000000005</v>
      </c>
      <c r="F85" s="6">
        <f t="shared" si="12"/>
        <v>1.3333333333333002</v>
      </c>
      <c r="G85" s="6">
        <f t="shared" si="10"/>
        <v>-76.446135999999996</v>
      </c>
      <c r="H85" s="6"/>
      <c r="J85" s="89">
        <v>2222222222.2221999</v>
      </c>
      <c r="K85" s="89">
        <v>-69.858413999999996</v>
      </c>
      <c r="L85" s="89">
        <v>-59.572403000000001</v>
      </c>
      <c r="N85" s="6">
        <f t="shared" si="13"/>
        <v>1.3333333333333002</v>
      </c>
      <c r="O85" s="6">
        <f t="shared" si="11"/>
        <v>-80.397223999999994</v>
      </c>
      <c r="P85" s="6"/>
    </row>
    <row r="86" spans="2:16" x14ac:dyDescent="0.25">
      <c r="B86" s="89">
        <v>2277777777.7778001</v>
      </c>
      <c r="C86" s="89">
        <v>-74.629020999999995</v>
      </c>
      <c r="D86" s="89">
        <v>-65.836037000000005</v>
      </c>
      <c r="F86" s="6">
        <f t="shared" si="12"/>
        <v>1.4722222222221999</v>
      </c>
      <c r="G86" s="6">
        <f t="shared" si="10"/>
        <v>-73.206908999999996</v>
      </c>
      <c r="H86" s="6"/>
      <c r="J86" s="89">
        <v>2277777777.7778001</v>
      </c>
      <c r="K86" s="89">
        <v>-67.696387999999999</v>
      </c>
      <c r="L86" s="89">
        <v>-57.411937999999999</v>
      </c>
      <c r="N86" s="6">
        <f t="shared" si="13"/>
        <v>1.4722222222221999</v>
      </c>
      <c r="O86" s="6">
        <f t="shared" si="11"/>
        <v>-80.790878000000006</v>
      </c>
      <c r="P86" s="6"/>
    </row>
    <row r="87" spans="2:16" x14ac:dyDescent="0.25">
      <c r="B87" s="89">
        <v>2333333333.3333001</v>
      </c>
      <c r="C87" s="89">
        <v>-75.469504999999998</v>
      </c>
      <c r="D87" s="89">
        <v>-66.663132000000004</v>
      </c>
      <c r="F87" s="6">
        <f t="shared" si="12"/>
        <v>1.6111111111111001</v>
      </c>
      <c r="G87" s="6">
        <f t="shared" si="10"/>
        <v>-71.169289000000006</v>
      </c>
      <c r="H87" s="6"/>
      <c r="J87" s="89">
        <v>2333333333.3333001</v>
      </c>
      <c r="K87" s="89">
        <v>-66.813079999999999</v>
      </c>
      <c r="L87" s="89">
        <v>-56.468181999999999</v>
      </c>
      <c r="N87" s="6">
        <f t="shared" si="13"/>
        <v>1.6111111111111001</v>
      </c>
      <c r="O87" s="6">
        <f t="shared" si="11"/>
        <v>-87.445769999999996</v>
      </c>
      <c r="P87" s="6"/>
    </row>
    <row r="88" spans="2:16" x14ac:dyDescent="0.25">
      <c r="B88" s="89">
        <v>2388888888.8888998</v>
      </c>
      <c r="C88" s="89">
        <v>-74.163741999999999</v>
      </c>
      <c r="D88" s="89">
        <v>-65.307891999999995</v>
      </c>
      <c r="F88" s="6">
        <f t="shared" si="12"/>
        <v>1.75</v>
      </c>
      <c r="G88" s="6">
        <f t="shared" si="10"/>
        <v>-70.542823999999996</v>
      </c>
      <c r="H88" s="6"/>
      <c r="J88" s="89">
        <v>2388888888.8888998</v>
      </c>
      <c r="K88" s="89">
        <v>-66.710044999999994</v>
      </c>
      <c r="L88" s="89">
        <v>-56.329853</v>
      </c>
      <c r="N88" s="6">
        <f t="shared" si="13"/>
        <v>1.75</v>
      </c>
      <c r="O88" s="6">
        <f t="shared" si="11"/>
        <v>-81.739609000000002</v>
      </c>
      <c r="P88" s="6"/>
    </row>
    <row r="89" spans="2:16" x14ac:dyDescent="0.25">
      <c r="B89" s="89">
        <v>2444444444.4443998</v>
      </c>
      <c r="C89" s="89">
        <v>-77.721435999999997</v>
      </c>
      <c r="D89" s="89">
        <v>-68.879874999999998</v>
      </c>
      <c r="F89" s="6">
        <f t="shared" si="12"/>
        <v>1.8888888888888999</v>
      </c>
      <c r="G89" s="6">
        <f t="shared" si="10"/>
        <v>-71.088982000000001</v>
      </c>
      <c r="H89" s="6"/>
      <c r="J89" s="89">
        <v>2444444444.4443998</v>
      </c>
      <c r="K89" s="89">
        <v>-68.178100999999998</v>
      </c>
      <c r="L89" s="89">
        <v>-57.784348000000001</v>
      </c>
      <c r="N89" s="6">
        <f t="shared" si="13"/>
        <v>1.8888888888888999</v>
      </c>
      <c r="O89" s="6">
        <f t="shared" si="11"/>
        <v>-76.136550999999997</v>
      </c>
      <c r="P89" s="6"/>
    </row>
    <row r="90" spans="2:16" x14ac:dyDescent="0.25">
      <c r="B90" s="89">
        <v>2500000000</v>
      </c>
      <c r="C90" s="89">
        <v>-78.311599999999999</v>
      </c>
      <c r="D90" s="89">
        <v>-69.499816999999993</v>
      </c>
      <c r="F90" s="6">
        <f t="shared" si="12"/>
        <v>2.0277777777777999</v>
      </c>
      <c r="G90" s="6">
        <f t="shared" si="10"/>
        <v>-75.080864000000005</v>
      </c>
      <c r="H90" s="6"/>
      <c r="J90" s="89">
        <v>2500000000</v>
      </c>
      <c r="K90" s="89">
        <v>-67.536873</v>
      </c>
      <c r="L90" s="89">
        <v>-57.202221000000002</v>
      </c>
      <c r="N90" s="6">
        <f t="shared" si="13"/>
        <v>2.0277777777777999</v>
      </c>
      <c r="O90" s="6">
        <f t="shared" si="11"/>
        <v>-83.452515000000005</v>
      </c>
      <c r="P90" s="6"/>
    </row>
    <row r="91" spans="2:16" x14ac:dyDescent="0.25">
      <c r="B91" s="89">
        <v>2555555555.5556002</v>
      </c>
      <c r="C91" s="89">
        <v>-77.207138</v>
      </c>
      <c r="D91" s="89">
        <v>-68.371123999999995</v>
      </c>
      <c r="F91" s="6">
        <f t="shared" si="12"/>
        <v>2.1666666666666998</v>
      </c>
      <c r="G91" s="6">
        <f t="shared" si="10"/>
        <v>-79.884155000000007</v>
      </c>
      <c r="H91" s="6"/>
      <c r="J91" s="89">
        <v>2555555555.5556002</v>
      </c>
      <c r="K91" s="89">
        <v>-63.695194000000001</v>
      </c>
      <c r="L91" s="89">
        <v>-53.313068000000001</v>
      </c>
      <c r="N91" s="6">
        <f t="shared" si="13"/>
        <v>2.1666666666666998</v>
      </c>
      <c r="O91" s="6">
        <f t="shared" si="11"/>
        <v>-78.025413999999998</v>
      </c>
      <c r="P91" s="6"/>
    </row>
    <row r="92" spans="2:16" x14ac:dyDescent="0.25">
      <c r="B92" s="89">
        <v>2611111111.1111002</v>
      </c>
      <c r="C92" s="89">
        <v>-79.399742000000003</v>
      </c>
      <c r="D92" s="89">
        <v>-70.480362</v>
      </c>
      <c r="F92" s="6">
        <f t="shared" si="12"/>
        <v>2.3055555555556002</v>
      </c>
      <c r="G92" s="6">
        <f t="shared" si="10"/>
        <v>-78.400718999999995</v>
      </c>
      <c r="H92" s="6"/>
      <c r="J92" s="89">
        <v>2611111111.1111002</v>
      </c>
      <c r="K92" s="89">
        <v>-63.558224000000003</v>
      </c>
      <c r="L92" s="89">
        <v>-53.173672000000003</v>
      </c>
      <c r="N92" s="6">
        <f t="shared" si="13"/>
        <v>2.3055555555556002</v>
      </c>
      <c r="O92" s="6">
        <f t="shared" si="11"/>
        <v>-95.643715</v>
      </c>
      <c r="P92" s="6"/>
    </row>
    <row r="93" spans="2:16" x14ac:dyDescent="0.25">
      <c r="B93" s="89">
        <v>2666666666.6666999</v>
      </c>
      <c r="C93" s="89">
        <v>-81.331733999999997</v>
      </c>
      <c r="D93" s="89">
        <v>-72.292975999999996</v>
      </c>
      <c r="F93" s="6">
        <f t="shared" si="12"/>
        <v>2.4444444444443998</v>
      </c>
      <c r="G93" s="6">
        <f t="shared" si="10"/>
        <v>-89.751129000000006</v>
      </c>
      <c r="H93" s="6"/>
      <c r="J93" s="89">
        <v>2666666666.6666999</v>
      </c>
      <c r="K93" s="89">
        <v>-64.262680000000003</v>
      </c>
      <c r="L93" s="89">
        <v>-53.742640999999999</v>
      </c>
      <c r="N93" s="6">
        <f t="shared" si="13"/>
        <v>2.4444444444443998</v>
      </c>
      <c r="O93" s="6">
        <f t="shared" si="11"/>
        <v>-82.122658000000001</v>
      </c>
      <c r="P93" s="6"/>
    </row>
    <row r="94" spans="2:16" x14ac:dyDescent="0.25">
      <c r="B94" s="89">
        <v>2722222222.2221999</v>
      </c>
      <c r="C94" s="89">
        <v>-83.431061</v>
      </c>
      <c r="D94" s="89">
        <v>-74.132842999999994</v>
      </c>
      <c r="F94" s="6">
        <f t="shared" si="12"/>
        <v>2.5833333333333002</v>
      </c>
      <c r="G94" s="6">
        <f t="shared" si="10"/>
        <v>-77.991112000000001</v>
      </c>
      <c r="H94" s="6"/>
      <c r="J94" s="89">
        <v>2722222222.2221999</v>
      </c>
      <c r="K94" s="89">
        <v>-64.113174000000001</v>
      </c>
      <c r="L94" s="89">
        <v>-53.282393999999996</v>
      </c>
      <c r="N94" s="6">
        <f t="shared" si="13"/>
        <v>2.5833333333333002</v>
      </c>
      <c r="O94" s="6">
        <f t="shared" si="11"/>
        <v>-86.107619999999997</v>
      </c>
      <c r="P94" s="6"/>
    </row>
    <row r="95" spans="2:16" x14ac:dyDescent="0.25">
      <c r="B95" s="89">
        <v>2777777777.7778001</v>
      </c>
      <c r="C95" s="89">
        <v>-82.479477000000003</v>
      </c>
      <c r="D95" s="89">
        <v>-73.007430999999997</v>
      </c>
      <c r="F95" s="6">
        <f t="shared" si="12"/>
        <v>2.7222222222222001</v>
      </c>
      <c r="G95" s="6">
        <f t="shared" si="10"/>
        <v>-74.711699999999993</v>
      </c>
      <c r="H95" s="6"/>
      <c r="J95" s="89">
        <v>2777777777.7778001</v>
      </c>
      <c r="K95" s="89">
        <v>-61.869942000000002</v>
      </c>
      <c r="L95" s="89">
        <v>-50.784283000000002</v>
      </c>
      <c r="N95" s="6">
        <f t="shared" si="13"/>
        <v>2.7222222222222001</v>
      </c>
      <c r="O95" s="6">
        <f t="shared" si="11"/>
        <v>-93.178489999999996</v>
      </c>
      <c r="P95" s="6"/>
    </row>
    <row r="96" spans="2:16" x14ac:dyDescent="0.25">
      <c r="B96" s="89">
        <v>2833333333.3333001</v>
      </c>
      <c r="C96" s="89">
        <v>-85.159737000000007</v>
      </c>
      <c r="D96" s="89">
        <v>-75.322425999999993</v>
      </c>
      <c r="F96" s="6">
        <f t="shared" si="12"/>
        <v>2.8611111111111001</v>
      </c>
      <c r="G96" s="6">
        <f t="shared" si="10"/>
        <v>-74.957213999999993</v>
      </c>
      <c r="H96" s="6"/>
      <c r="J96" s="89">
        <v>2833333333.3333001</v>
      </c>
      <c r="K96" s="89">
        <v>-62.534370000000003</v>
      </c>
      <c r="L96" s="89">
        <v>-51.127341999999999</v>
      </c>
      <c r="N96" s="6">
        <f t="shared" si="13"/>
        <v>2.8611111111111001</v>
      </c>
      <c r="O96" s="6">
        <f t="shared" si="11"/>
        <v>-83.164412999999996</v>
      </c>
      <c r="P96" s="6"/>
    </row>
    <row r="97" spans="2:16" x14ac:dyDescent="0.25">
      <c r="B97" s="89">
        <v>2888888888.8888998</v>
      </c>
      <c r="C97" s="89">
        <v>-83.996346000000003</v>
      </c>
      <c r="D97" s="89">
        <v>-73.754302999999993</v>
      </c>
      <c r="F97" s="6">
        <f t="shared" si="12"/>
        <v>3</v>
      </c>
      <c r="G97" s="6">
        <f t="shared" si="10"/>
        <v>-77.588408999999999</v>
      </c>
      <c r="H97" s="6"/>
      <c r="J97" s="89">
        <v>2888888888.8888998</v>
      </c>
      <c r="K97" s="89">
        <v>-63.249516</v>
      </c>
      <c r="L97" s="89">
        <v>-51.298285999999997</v>
      </c>
      <c r="N97" s="6">
        <f t="shared" si="13"/>
        <v>3</v>
      </c>
      <c r="O97" s="6">
        <f t="shared" si="11"/>
        <v>-85.544471999999999</v>
      </c>
      <c r="P97" s="6"/>
    </row>
    <row r="98" spans="2:16" x14ac:dyDescent="0.25">
      <c r="B98" s="89">
        <v>2944444444.4443998</v>
      </c>
      <c r="C98" s="89">
        <v>-85.218918000000002</v>
      </c>
      <c r="D98" s="89">
        <v>-74.364425999999995</v>
      </c>
      <c r="F98" s="6" t="s">
        <v>21</v>
      </c>
      <c r="H98" s="6"/>
      <c r="J98" s="89">
        <v>2944444444.4443998</v>
      </c>
      <c r="K98" s="89">
        <v>-62.957638000000003</v>
      </c>
      <c r="L98" s="89">
        <v>-50.443897</v>
      </c>
      <c r="N98" s="6" t="s">
        <v>21</v>
      </c>
      <c r="P98" s="6"/>
    </row>
    <row r="99" spans="2:16" x14ac:dyDescent="0.25">
      <c r="B99" s="89">
        <v>3000000000</v>
      </c>
      <c r="C99" s="89">
        <v>-85.897345999999999</v>
      </c>
      <c r="D99" s="89">
        <v>-74.346474000000001</v>
      </c>
      <c r="H99" s="6"/>
      <c r="J99" s="89">
        <v>3000000000</v>
      </c>
      <c r="K99" s="89">
        <v>-63.058498</v>
      </c>
      <c r="L99" s="89">
        <v>-49.893089000000003</v>
      </c>
      <c r="P99" s="6"/>
    </row>
    <row r="100" spans="2:16" x14ac:dyDescent="0.25">
      <c r="B100" s="89" t="s">
        <v>21</v>
      </c>
      <c r="H100" s="6"/>
      <c r="J100" s="89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9" t="s">
        <v>24</v>
      </c>
      <c r="F103" s="6">
        <f t="shared" ref="F103:F121" si="16">B129/1000000000</f>
        <v>0.4</v>
      </c>
      <c r="G103" s="6">
        <f t="shared" si="14"/>
        <v>-80.570594999999997</v>
      </c>
      <c r="H103" s="36">
        <f>ABS(AVERAGE(G103:G121)-(H102-1)*10)</f>
        <v>121.72754778947368</v>
      </c>
      <c r="J103" s="89" t="s">
        <v>24</v>
      </c>
      <c r="N103" s="6">
        <f t="shared" ref="N103:N121" si="17">J129/1000000000</f>
        <v>0.4</v>
      </c>
      <c r="O103" s="6">
        <f t="shared" si="15"/>
        <v>-79.495728</v>
      </c>
      <c r="P103" s="36">
        <f>ABS(AVERAGE(O103:O121)-(P102-1)*10)</f>
        <v>122.02916157894735</v>
      </c>
    </row>
    <row r="104" spans="2:16" x14ac:dyDescent="0.25">
      <c r="B104" s="89" t="s">
        <v>19</v>
      </c>
      <c r="C104" s="89" t="s">
        <v>121</v>
      </c>
      <c r="D104" s="89" t="s">
        <v>29</v>
      </c>
      <c r="F104" s="6">
        <f t="shared" si="16"/>
        <v>0.51111111111110996</v>
      </c>
      <c r="G104" s="6">
        <f t="shared" si="14"/>
        <v>-77.194655999999995</v>
      </c>
      <c r="J104" s="89" t="s">
        <v>19</v>
      </c>
      <c r="K104" s="89" t="s">
        <v>121</v>
      </c>
      <c r="L104" s="89" t="s">
        <v>29</v>
      </c>
      <c r="N104" s="6">
        <f t="shared" si="17"/>
        <v>0.51111111111110996</v>
      </c>
      <c r="O104" s="6">
        <f t="shared" si="15"/>
        <v>-82.217917999999997</v>
      </c>
    </row>
    <row r="105" spans="2:16" x14ac:dyDescent="0.25">
      <c r="B105" s="89">
        <v>500000000</v>
      </c>
      <c r="C105" s="89">
        <v>-78.976151000000002</v>
      </c>
      <c r="D105" s="89">
        <v>-70.349495000000005</v>
      </c>
      <c r="F105" s="6">
        <f t="shared" si="16"/>
        <v>0.6222222222222199</v>
      </c>
      <c r="G105" s="6">
        <f t="shared" si="14"/>
        <v>-77.292854000000005</v>
      </c>
      <c r="J105" s="89">
        <v>500000000</v>
      </c>
      <c r="K105" s="89">
        <v>-92.947800000000001</v>
      </c>
      <c r="L105" s="89">
        <v>-82.872421000000003</v>
      </c>
      <c r="N105" s="6">
        <f t="shared" si="17"/>
        <v>0.6222222222222199</v>
      </c>
      <c r="O105" s="6">
        <f t="shared" si="15"/>
        <v>-80.797759999999997</v>
      </c>
    </row>
    <row r="106" spans="2:16" x14ac:dyDescent="0.25">
      <c r="B106" s="89">
        <v>638888888.88889003</v>
      </c>
      <c r="C106" s="89">
        <v>-73.640060000000005</v>
      </c>
      <c r="D106" s="89">
        <v>-64.899315000000001</v>
      </c>
      <c r="F106" s="6">
        <f t="shared" si="16"/>
        <v>0.73333333333333006</v>
      </c>
      <c r="G106" s="6">
        <f t="shared" si="14"/>
        <v>-77.831963000000002</v>
      </c>
      <c r="J106" s="89">
        <v>638888888.88889003</v>
      </c>
      <c r="K106" s="89">
        <v>-88.367560999999995</v>
      </c>
      <c r="L106" s="89">
        <v>-78.162650999999997</v>
      </c>
      <c r="N106" s="6">
        <f t="shared" si="17"/>
        <v>0.73333333333333006</v>
      </c>
      <c r="O106" s="6">
        <f t="shared" si="15"/>
        <v>-77.310646000000006</v>
      </c>
    </row>
    <row r="107" spans="2:16" x14ac:dyDescent="0.25">
      <c r="B107" s="89">
        <v>777777777.77778006</v>
      </c>
      <c r="C107" s="89">
        <v>-76.093399000000005</v>
      </c>
      <c r="D107" s="89">
        <v>-67.327979999999997</v>
      </c>
      <c r="F107" s="6">
        <f t="shared" si="16"/>
        <v>0.84444444444444</v>
      </c>
      <c r="G107" s="6">
        <f t="shared" si="14"/>
        <v>-80.635634999999994</v>
      </c>
      <c r="J107" s="89">
        <v>777777777.77778006</v>
      </c>
      <c r="K107" s="89">
        <v>-89.756919999999994</v>
      </c>
      <c r="L107" s="89">
        <v>-79.510918000000004</v>
      </c>
      <c r="N107" s="6">
        <f t="shared" si="17"/>
        <v>0.84444444444444</v>
      </c>
      <c r="O107" s="6">
        <f t="shared" si="15"/>
        <v>-80.295402999999993</v>
      </c>
    </row>
    <row r="108" spans="2:16" x14ac:dyDescent="0.25">
      <c r="B108" s="89">
        <v>916666666.66666996</v>
      </c>
      <c r="C108" s="89">
        <v>-79.168152000000006</v>
      </c>
      <c r="D108" s="89">
        <v>-70.453170999999998</v>
      </c>
      <c r="F108" s="6">
        <f t="shared" si="16"/>
        <v>0.95555555555556004</v>
      </c>
      <c r="G108" s="6">
        <f t="shared" si="14"/>
        <v>-79.326019000000002</v>
      </c>
      <c r="J108" s="89">
        <v>916666666.66666996</v>
      </c>
      <c r="K108" s="89">
        <v>-88.272521999999995</v>
      </c>
      <c r="L108" s="89">
        <v>-78.057563999999999</v>
      </c>
      <c r="N108" s="6">
        <f t="shared" si="17"/>
        <v>0.95555555555556004</v>
      </c>
      <c r="O108" s="6">
        <f t="shared" si="15"/>
        <v>-85.203559999999996</v>
      </c>
    </row>
    <row r="109" spans="2:16" x14ac:dyDescent="0.25">
      <c r="B109" s="89">
        <v>1055555555.5556</v>
      </c>
      <c r="C109" s="89">
        <v>-81.323395000000005</v>
      </c>
      <c r="D109" s="89">
        <v>-72.544296000000003</v>
      </c>
      <c r="F109" s="6">
        <f t="shared" si="16"/>
        <v>1.0666666666667</v>
      </c>
      <c r="G109" s="6">
        <f t="shared" si="14"/>
        <v>-83.487494999999996</v>
      </c>
      <c r="J109" s="89">
        <v>1055555555.5556</v>
      </c>
      <c r="K109" s="89">
        <v>-90.789162000000005</v>
      </c>
      <c r="L109" s="89">
        <v>-80.503158999999997</v>
      </c>
      <c r="N109" s="6">
        <f t="shared" si="17"/>
        <v>1.0666666666667</v>
      </c>
      <c r="O109" s="6">
        <f t="shared" si="15"/>
        <v>-86.026366999999993</v>
      </c>
    </row>
    <row r="110" spans="2:16" x14ac:dyDescent="0.25">
      <c r="B110" s="89">
        <v>1194444444.4444001</v>
      </c>
      <c r="C110" s="89">
        <v>-80.773285000000001</v>
      </c>
      <c r="D110" s="89">
        <v>-71.980300999999997</v>
      </c>
      <c r="F110" s="6">
        <f t="shared" si="16"/>
        <v>1.1777777777778</v>
      </c>
      <c r="G110" s="6">
        <f t="shared" si="14"/>
        <v>-81.745354000000006</v>
      </c>
      <c r="J110" s="89">
        <v>1194444444.4444001</v>
      </c>
      <c r="K110" s="89">
        <v>-102.74872999999999</v>
      </c>
      <c r="L110" s="89">
        <v>-92.464279000000005</v>
      </c>
      <c r="N110" s="6">
        <f t="shared" si="17"/>
        <v>1.1777777777778</v>
      </c>
      <c r="O110" s="6">
        <f t="shared" si="15"/>
        <v>-79.585121000000001</v>
      </c>
    </row>
    <row r="111" spans="2:16" x14ac:dyDescent="0.25">
      <c r="B111" s="89">
        <v>1333333333.3333001</v>
      </c>
      <c r="C111" s="89">
        <v>-85.252517999999995</v>
      </c>
      <c r="D111" s="89">
        <v>-76.446135999999996</v>
      </c>
      <c r="F111" s="6">
        <f t="shared" si="16"/>
        <v>1.2888888888889001</v>
      </c>
      <c r="G111" s="6">
        <f t="shared" si="14"/>
        <v>-82.859116</v>
      </c>
      <c r="J111" s="89">
        <v>1333333333.3333001</v>
      </c>
      <c r="K111" s="89">
        <v>-90.742125999999999</v>
      </c>
      <c r="L111" s="89">
        <v>-80.397223999999994</v>
      </c>
      <c r="N111" s="6">
        <f t="shared" si="17"/>
        <v>1.2888888888889001</v>
      </c>
      <c r="O111" s="6">
        <f t="shared" si="15"/>
        <v>-83.806693999999993</v>
      </c>
    </row>
    <row r="112" spans="2:16" x14ac:dyDescent="0.25">
      <c r="B112" s="89">
        <v>1472222222.2221999</v>
      </c>
      <c r="C112" s="89">
        <v>-82.062759</v>
      </c>
      <c r="D112" s="89">
        <v>-73.206908999999996</v>
      </c>
      <c r="F112" s="6">
        <f t="shared" si="16"/>
        <v>1.4</v>
      </c>
      <c r="G112" s="6">
        <f t="shared" si="14"/>
        <v>-84.406036</v>
      </c>
      <c r="J112" s="89">
        <v>1472222222.2221999</v>
      </c>
      <c r="K112" s="89">
        <v>-91.171074000000004</v>
      </c>
      <c r="L112" s="89">
        <v>-80.790878000000006</v>
      </c>
      <c r="N112" s="6">
        <f t="shared" si="17"/>
        <v>1.4</v>
      </c>
      <c r="O112" s="6">
        <f t="shared" si="15"/>
        <v>-85.205933000000002</v>
      </c>
    </row>
    <row r="113" spans="2:15" x14ac:dyDescent="0.25">
      <c r="B113" s="89">
        <v>1611111111.1111</v>
      </c>
      <c r="C113" s="89">
        <v>-80.010848999999993</v>
      </c>
      <c r="D113" s="89">
        <v>-71.169289000000006</v>
      </c>
      <c r="F113" s="6">
        <f t="shared" si="16"/>
        <v>1.5111111111111</v>
      </c>
      <c r="G113" s="6">
        <f t="shared" si="14"/>
        <v>-94.178229999999999</v>
      </c>
      <c r="J113" s="89">
        <v>1611111111.1111</v>
      </c>
      <c r="K113" s="89">
        <v>-97.839516000000003</v>
      </c>
      <c r="L113" s="89">
        <v>-87.445769999999996</v>
      </c>
      <c r="N113" s="6">
        <f t="shared" si="17"/>
        <v>1.5111111111111</v>
      </c>
      <c r="O113" s="6">
        <f t="shared" si="15"/>
        <v>-85.545044000000004</v>
      </c>
    </row>
    <row r="114" spans="2:15" x14ac:dyDescent="0.25">
      <c r="B114" s="89">
        <v>1750000000</v>
      </c>
      <c r="C114" s="89">
        <v>-79.354607000000001</v>
      </c>
      <c r="D114" s="89">
        <v>-70.542823999999996</v>
      </c>
      <c r="F114" s="6">
        <f t="shared" si="16"/>
        <v>1.6222222222222</v>
      </c>
      <c r="G114" s="6">
        <f t="shared" si="14"/>
        <v>-76.325644999999994</v>
      </c>
      <c r="J114" s="89">
        <v>1750000000</v>
      </c>
      <c r="K114" s="89">
        <v>-92.074257000000003</v>
      </c>
      <c r="L114" s="89">
        <v>-81.739609000000002</v>
      </c>
      <c r="N114" s="6">
        <f t="shared" si="17"/>
        <v>1.6222222222222</v>
      </c>
      <c r="O114" s="6">
        <f t="shared" si="15"/>
        <v>-83.238060000000004</v>
      </c>
    </row>
    <row r="115" spans="2:15" x14ac:dyDescent="0.25">
      <c r="B115" s="89">
        <v>1888888888.8889</v>
      </c>
      <c r="C115" s="89">
        <v>-79.924994999999996</v>
      </c>
      <c r="D115" s="89">
        <v>-71.088982000000001</v>
      </c>
      <c r="F115" s="6">
        <f t="shared" si="16"/>
        <v>1.7333333333333001</v>
      </c>
      <c r="G115" s="6">
        <f t="shared" si="14"/>
        <v>-79.366714000000002</v>
      </c>
      <c r="J115" s="89">
        <v>1888888888.8889</v>
      </c>
      <c r="K115" s="89">
        <v>-86.518676999999997</v>
      </c>
      <c r="L115" s="89">
        <v>-76.136550999999997</v>
      </c>
      <c r="N115" s="6">
        <f t="shared" si="17"/>
        <v>1.7333333333333001</v>
      </c>
      <c r="O115" s="6">
        <f t="shared" si="15"/>
        <v>-78.604705999999993</v>
      </c>
    </row>
    <row r="116" spans="2:15" x14ac:dyDescent="0.25">
      <c r="B116" s="89">
        <v>2027777777.7778001</v>
      </c>
      <c r="C116" s="89">
        <v>-84.000243999999995</v>
      </c>
      <c r="D116" s="89">
        <v>-75.080864000000005</v>
      </c>
      <c r="F116" s="6">
        <f t="shared" si="16"/>
        <v>1.8444444444444001</v>
      </c>
      <c r="G116" s="6">
        <f t="shared" si="14"/>
        <v>-81.029212999999999</v>
      </c>
      <c r="J116" s="89">
        <v>2027777777.7778001</v>
      </c>
      <c r="K116" s="89">
        <v>-93.837067000000005</v>
      </c>
      <c r="L116" s="89">
        <v>-83.452515000000005</v>
      </c>
      <c r="N116" s="6">
        <f t="shared" si="17"/>
        <v>1.8444444444444001</v>
      </c>
      <c r="O116" s="6">
        <f t="shared" si="15"/>
        <v>-86.798942999999994</v>
      </c>
    </row>
    <row r="117" spans="2:15" x14ac:dyDescent="0.25">
      <c r="B117" s="89">
        <v>2166666666.6666999</v>
      </c>
      <c r="C117" s="89">
        <v>-88.922912999999994</v>
      </c>
      <c r="D117" s="89">
        <v>-79.884155000000007</v>
      </c>
      <c r="F117" s="6">
        <f t="shared" si="16"/>
        <v>1.9555555555555999</v>
      </c>
      <c r="G117" s="6">
        <f t="shared" si="14"/>
        <v>-83.176918000000001</v>
      </c>
      <c r="J117" s="89">
        <v>2166666666.6666999</v>
      </c>
      <c r="K117" s="89">
        <v>-88.545456000000001</v>
      </c>
      <c r="L117" s="89">
        <v>-78.025413999999998</v>
      </c>
      <c r="N117" s="6">
        <f t="shared" si="17"/>
        <v>1.9555555555555999</v>
      </c>
      <c r="O117" s="6">
        <f t="shared" si="15"/>
        <v>-89.025490000000005</v>
      </c>
    </row>
    <row r="118" spans="2:15" x14ac:dyDescent="0.25">
      <c r="B118" s="89">
        <v>2305555555.5556002</v>
      </c>
      <c r="C118" s="89">
        <v>-87.698936000000003</v>
      </c>
      <c r="D118" s="89">
        <v>-78.400718999999995</v>
      </c>
      <c r="F118" s="6">
        <f t="shared" si="16"/>
        <v>2.0666666666666997</v>
      </c>
      <c r="G118" s="6">
        <f t="shared" si="14"/>
        <v>-81.706039000000004</v>
      </c>
      <c r="J118" s="89">
        <v>2305555555.5556002</v>
      </c>
      <c r="K118" s="89">
        <v>-106.47449</v>
      </c>
      <c r="L118" s="89">
        <v>-95.643715</v>
      </c>
      <c r="N118" s="6">
        <f t="shared" si="17"/>
        <v>2.0666666666666997</v>
      </c>
      <c r="O118" s="6">
        <f t="shared" si="15"/>
        <v>-77.042586999999997</v>
      </c>
    </row>
    <row r="119" spans="2:15" x14ac:dyDescent="0.25">
      <c r="B119" s="89">
        <v>2444444444.4443998</v>
      </c>
      <c r="C119" s="89">
        <v>-99.223167000000004</v>
      </c>
      <c r="D119" s="89">
        <v>-89.751129000000006</v>
      </c>
      <c r="F119" s="6">
        <f t="shared" si="16"/>
        <v>2.1777777777778002</v>
      </c>
      <c r="G119" s="6">
        <f t="shared" si="14"/>
        <v>-84.067520000000002</v>
      </c>
      <c r="J119" s="89">
        <v>2444444444.4443998</v>
      </c>
      <c r="K119" s="89">
        <v>-93.208313000000004</v>
      </c>
      <c r="L119" s="89">
        <v>-82.122658000000001</v>
      </c>
      <c r="N119" s="6">
        <f t="shared" si="17"/>
        <v>2.1777777777778002</v>
      </c>
      <c r="O119" s="6">
        <f t="shared" si="15"/>
        <v>-78.593474999999998</v>
      </c>
    </row>
    <row r="120" spans="2:15" x14ac:dyDescent="0.25">
      <c r="B120" s="89">
        <v>2583333333.3333001</v>
      </c>
      <c r="C120" s="89">
        <v>-87.828423000000001</v>
      </c>
      <c r="D120" s="89">
        <v>-77.991112000000001</v>
      </c>
      <c r="F120" s="6">
        <f t="shared" si="16"/>
        <v>2.2888888888888999</v>
      </c>
      <c r="G120" s="6">
        <f t="shared" si="14"/>
        <v>-84.121796000000003</v>
      </c>
      <c r="J120" s="89">
        <v>2583333333.3333001</v>
      </c>
      <c r="K120" s="89">
        <v>-97.514647999999994</v>
      </c>
      <c r="L120" s="89">
        <v>-86.107619999999997</v>
      </c>
      <c r="N120" s="6">
        <f t="shared" si="17"/>
        <v>2.2888888888888999</v>
      </c>
      <c r="O120" s="6">
        <f t="shared" si="15"/>
        <v>-78.379463000000001</v>
      </c>
    </row>
    <row r="121" spans="2:15" x14ac:dyDescent="0.25">
      <c r="B121" s="89">
        <v>2722222222.2221999</v>
      </c>
      <c r="C121" s="89">
        <v>-84.953743000000003</v>
      </c>
      <c r="D121" s="89">
        <v>-74.711699999999993</v>
      </c>
      <c r="F121" s="6">
        <f t="shared" si="16"/>
        <v>2.4</v>
      </c>
      <c r="G121" s="6">
        <f t="shared" si="14"/>
        <v>-83.501609999999999</v>
      </c>
      <c r="J121" s="89">
        <v>2722222222.2221999</v>
      </c>
      <c r="K121" s="89">
        <v>-105.12972000000001</v>
      </c>
      <c r="L121" s="89">
        <v>-93.178489999999996</v>
      </c>
      <c r="N121" s="6">
        <f t="shared" si="17"/>
        <v>2.4</v>
      </c>
      <c r="O121" s="6">
        <f t="shared" si="15"/>
        <v>-81.381172000000007</v>
      </c>
    </row>
    <row r="122" spans="2:15" x14ac:dyDescent="0.25">
      <c r="B122" s="89">
        <v>2861111111.1111002</v>
      </c>
      <c r="C122" s="89">
        <v>-85.811706999999998</v>
      </c>
      <c r="D122" s="89">
        <v>-74.957213999999993</v>
      </c>
      <c r="F122" s="6" t="s">
        <v>21</v>
      </c>
      <c r="J122" s="89">
        <v>2861111111.1111002</v>
      </c>
      <c r="K122" s="89">
        <v>-95.678154000000006</v>
      </c>
      <c r="L122" s="89">
        <v>-83.164412999999996</v>
      </c>
      <c r="N122" s="6" t="s">
        <v>21</v>
      </c>
    </row>
    <row r="123" spans="2:15" x14ac:dyDescent="0.25">
      <c r="B123" s="89">
        <v>3000000000</v>
      </c>
      <c r="C123" s="89">
        <v>-89.139281999999994</v>
      </c>
      <c r="D123" s="89">
        <v>-77.588408999999999</v>
      </c>
      <c r="J123" s="89">
        <v>3000000000</v>
      </c>
      <c r="K123" s="89">
        <v>-98.709877000000006</v>
      </c>
      <c r="L123" s="89">
        <v>-85.544471999999999</v>
      </c>
    </row>
    <row r="124" spans="2:15" x14ac:dyDescent="0.25">
      <c r="B124" s="89" t="s">
        <v>21</v>
      </c>
      <c r="J124" s="89" t="s">
        <v>21</v>
      </c>
    </row>
    <row r="127" spans="2:15" x14ac:dyDescent="0.25">
      <c r="B127" s="89" t="s">
        <v>25</v>
      </c>
      <c r="J127" s="89" t="s">
        <v>25</v>
      </c>
    </row>
    <row r="128" spans="2:15" x14ac:dyDescent="0.25">
      <c r="B128" s="89" t="s">
        <v>19</v>
      </c>
      <c r="C128" s="89" t="s">
        <v>122</v>
      </c>
      <c r="D128" s="89" t="s">
        <v>30</v>
      </c>
      <c r="J128" s="89" t="s">
        <v>19</v>
      </c>
      <c r="K128" s="89" t="s">
        <v>122</v>
      </c>
      <c r="L128" s="89" t="s">
        <v>30</v>
      </c>
    </row>
    <row r="129" spans="2:12" x14ac:dyDescent="0.25">
      <c r="B129" s="89">
        <v>400000000</v>
      </c>
      <c r="C129" s="89">
        <v>-89.197258000000005</v>
      </c>
      <c r="D129" s="89">
        <v>-80.570594999999997</v>
      </c>
      <c r="J129" s="89">
        <v>400000000</v>
      </c>
      <c r="K129" s="89">
        <v>-89.571098000000006</v>
      </c>
      <c r="L129" s="89">
        <v>-79.495728</v>
      </c>
    </row>
    <row r="130" spans="2:12" x14ac:dyDescent="0.25">
      <c r="B130" s="89">
        <v>511111111.11110997</v>
      </c>
      <c r="C130" s="89">
        <v>-85.935401999999996</v>
      </c>
      <c r="D130" s="89">
        <v>-77.194655999999995</v>
      </c>
      <c r="J130" s="89">
        <v>511111111.11110997</v>
      </c>
      <c r="K130" s="89">
        <v>-92.422828999999993</v>
      </c>
      <c r="L130" s="89">
        <v>-82.217917999999997</v>
      </c>
    </row>
    <row r="131" spans="2:12" x14ac:dyDescent="0.25">
      <c r="B131" s="89">
        <v>622222222.22221994</v>
      </c>
      <c r="C131" s="89">
        <v>-86.058273</v>
      </c>
      <c r="D131" s="89">
        <v>-77.292854000000005</v>
      </c>
      <c r="J131" s="89">
        <v>622222222.22221994</v>
      </c>
      <c r="K131" s="89">
        <v>-91.043762000000001</v>
      </c>
      <c r="L131" s="89">
        <v>-80.797759999999997</v>
      </c>
    </row>
    <row r="132" spans="2:12" x14ac:dyDescent="0.25">
      <c r="B132" s="89">
        <v>733333333.33333004</v>
      </c>
      <c r="C132" s="89">
        <v>-86.546943999999996</v>
      </c>
      <c r="D132" s="89">
        <v>-77.831963000000002</v>
      </c>
      <c r="J132" s="89">
        <v>733333333.33333004</v>
      </c>
      <c r="K132" s="89">
        <v>-87.525611999999995</v>
      </c>
      <c r="L132" s="89">
        <v>-77.310646000000006</v>
      </c>
    </row>
    <row r="133" spans="2:12" x14ac:dyDescent="0.25">
      <c r="B133" s="89">
        <v>844444444.44444001</v>
      </c>
      <c r="C133" s="89">
        <v>-89.414726000000002</v>
      </c>
      <c r="D133" s="89">
        <v>-80.635634999999994</v>
      </c>
      <c r="J133" s="89">
        <v>844444444.44444001</v>
      </c>
      <c r="K133" s="89">
        <v>-90.581406000000001</v>
      </c>
      <c r="L133" s="89">
        <v>-80.295402999999993</v>
      </c>
    </row>
    <row r="134" spans="2:12" x14ac:dyDescent="0.25">
      <c r="B134" s="89">
        <v>955555555.55555999</v>
      </c>
      <c r="C134" s="89">
        <v>-88.119011</v>
      </c>
      <c r="D134" s="89">
        <v>-79.326019000000002</v>
      </c>
      <c r="J134" s="89">
        <v>955555555.55555999</v>
      </c>
      <c r="K134" s="89">
        <v>-95.488006999999996</v>
      </c>
      <c r="L134" s="89">
        <v>-85.203559999999996</v>
      </c>
    </row>
    <row r="135" spans="2:12" x14ac:dyDescent="0.25">
      <c r="B135" s="89">
        <v>1066666666.6667</v>
      </c>
      <c r="C135" s="89">
        <v>-92.293869000000001</v>
      </c>
      <c r="D135" s="89">
        <v>-83.487494999999996</v>
      </c>
      <c r="J135" s="89">
        <v>1066666666.6667</v>
      </c>
      <c r="K135" s="89">
        <v>-96.371268999999998</v>
      </c>
      <c r="L135" s="89">
        <v>-86.026366999999993</v>
      </c>
    </row>
    <row r="136" spans="2:12" x14ac:dyDescent="0.25">
      <c r="B136" s="89">
        <v>1177777777.7778001</v>
      </c>
      <c r="C136" s="89">
        <v>-90.601203999999996</v>
      </c>
      <c r="D136" s="89">
        <v>-81.745354000000006</v>
      </c>
      <c r="J136" s="89">
        <v>1177777777.7778001</v>
      </c>
      <c r="K136" s="89">
        <v>-89.965316999999999</v>
      </c>
      <c r="L136" s="89">
        <v>-79.585121000000001</v>
      </c>
    </row>
    <row r="137" spans="2:12" x14ac:dyDescent="0.25">
      <c r="B137" s="89">
        <v>1288888888.8889</v>
      </c>
      <c r="C137" s="89">
        <v>-91.700683999999995</v>
      </c>
      <c r="D137" s="89">
        <v>-82.859116</v>
      </c>
      <c r="J137" s="89">
        <v>1288888888.8889</v>
      </c>
      <c r="K137" s="89">
        <v>-94.200439000000003</v>
      </c>
      <c r="L137" s="89">
        <v>-83.806693999999993</v>
      </c>
    </row>
    <row r="138" spans="2:12" x14ac:dyDescent="0.25">
      <c r="B138" s="89">
        <v>1400000000</v>
      </c>
      <c r="C138" s="89">
        <v>-93.217819000000006</v>
      </c>
      <c r="D138" s="89">
        <v>-84.406036</v>
      </c>
      <c r="J138" s="89">
        <v>1400000000</v>
      </c>
      <c r="K138" s="89">
        <v>-95.540588</v>
      </c>
      <c r="L138" s="89">
        <v>-85.205933000000002</v>
      </c>
    </row>
    <row r="139" spans="2:12" x14ac:dyDescent="0.25">
      <c r="B139" s="89">
        <v>1511111111.1111</v>
      </c>
      <c r="C139" s="89">
        <v>-103.01424</v>
      </c>
      <c r="D139" s="89">
        <v>-94.178229999999999</v>
      </c>
      <c r="J139" s="89">
        <v>1511111111.1111</v>
      </c>
      <c r="K139" s="89">
        <v>-95.927170000000004</v>
      </c>
      <c r="L139" s="89">
        <v>-85.545044000000004</v>
      </c>
    </row>
    <row r="140" spans="2:12" x14ac:dyDescent="0.25">
      <c r="B140" s="89">
        <v>1622222222.2221999</v>
      </c>
      <c r="C140" s="89">
        <v>-85.245033000000006</v>
      </c>
      <c r="D140" s="89">
        <v>-76.325644999999994</v>
      </c>
      <c r="J140" s="89">
        <v>1622222222.2221999</v>
      </c>
      <c r="K140" s="89">
        <v>-93.622612000000004</v>
      </c>
      <c r="L140" s="89">
        <v>-83.238060000000004</v>
      </c>
    </row>
    <row r="141" spans="2:12" x14ac:dyDescent="0.25">
      <c r="B141" s="89">
        <v>1733333333.3333001</v>
      </c>
      <c r="C141" s="89">
        <v>-88.405472000000003</v>
      </c>
      <c r="D141" s="89">
        <v>-79.366714000000002</v>
      </c>
      <c r="J141" s="89">
        <v>1733333333.3333001</v>
      </c>
      <c r="K141" s="89">
        <v>-89.124741</v>
      </c>
      <c r="L141" s="89">
        <v>-78.604705999999993</v>
      </c>
    </row>
    <row r="142" spans="2:12" x14ac:dyDescent="0.25">
      <c r="B142" s="89">
        <v>1844444444.4444001</v>
      </c>
      <c r="C142" s="89">
        <v>-90.327431000000004</v>
      </c>
      <c r="D142" s="89">
        <v>-81.029212999999999</v>
      </c>
      <c r="J142" s="89">
        <v>1844444444.4444001</v>
      </c>
      <c r="K142" s="89">
        <v>-97.629722999999998</v>
      </c>
      <c r="L142" s="89">
        <v>-86.798942999999994</v>
      </c>
    </row>
    <row r="143" spans="2:12" x14ac:dyDescent="0.25">
      <c r="B143" s="89">
        <v>1955555555.5555999</v>
      </c>
      <c r="C143" s="89">
        <v>-92.648964000000007</v>
      </c>
      <c r="D143" s="89">
        <v>-83.176918000000001</v>
      </c>
      <c r="J143" s="89">
        <v>1955555555.5555999</v>
      </c>
      <c r="K143" s="89">
        <v>-100.11114999999999</v>
      </c>
      <c r="L143" s="89">
        <v>-89.025490000000005</v>
      </c>
    </row>
    <row r="144" spans="2:12" x14ac:dyDescent="0.25">
      <c r="B144" s="89">
        <v>2066666666.6666999</v>
      </c>
      <c r="C144" s="89">
        <v>-91.543350000000004</v>
      </c>
      <c r="D144" s="89">
        <v>-81.706039000000004</v>
      </c>
      <c r="J144" s="89">
        <v>2066666666.6666999</v>
      </c>
      <c r="K144" s="89">
        <v>-88.449614999999994</v>
      </c>
      <c r="L144" s="89">
        <v>-77.042586999999997</v>
      </c>
    </row>
    <row r="145" spans="2:12" x14ac:dyDescent="0.25">
      <c r="B145" s="89">
        <v>2177777777.7778001</v>
      </c>
      <c r="C145" s="89">
        <v>-94.309562999999997</v>
      </c>
      <c r="D145" s="89">
        <v>-84.067520000000002</v>
      </c>
      <c r="J145" s="89">
        <v>2177777777.7778001</v>
      </c>
      <c r="K145" s="89">
        <v>-90.544701000000003</v>
      </c>
      <c r="L145" s="89">
        <v>-78.593474999999998</v>
      </c>
    </row>
    <row r="146" spans="2:12" x14ac:dyDescent="0.25">
      <c r="B146" s="89">
        <v>2288888888.8888998</v>
      </c>
      <c r="C146" s="89">
        <v>-94.976287999999997</v>
      </c>
      <c r="D146" s="89">
        <v>-84.121796000000003</v>
      </c>
      <c r="J146" s="89">
        <v>2288888888.8888998</v>
      </c>
      <c r="K146" s="89">
        <v>-90.893203999999997</v>
      </c>
      <c r="L146" s="89">
        <v>-78.379463000000001</v>
      </c>
    </row>
    <row r="147" spans="2:12" x14ac:dyDescent="0.25">
      <c r="B147" s="89">
        <v>2400000000</v>
      </c>
      <c r="C147" s="89">
        <v>-95.052482999999995</v>
      </c>
      <c r="D147" s="89">
        <v>-83.501609999999999</v>
      </c>
      <c r="J147" s="89">
        <v>2400000000</v>
      </c>
      <c r="K147" s="89">
        <v>-94.546584999999993</v>
      </c>
      <c r="L147" s="89">
        <v>-81.381172000000007</v>
      </c>
    </row>
    <row r="148" spans="2:12" x14ac:dyDescent="0.25">
      <c r="B148" s="89" t="s">
        <v>21</v>
      </c>
      <c r="J148" s="89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M14" sqref="M14"/>
    </sheetView>
  </sheetViews>
  <sheetFormatPr defaultRowHeight="15" x14ac:dyDescent="0.25"/>
  <cols>
    <col min="1" max="1" width="13.7109375" style="40" customWidth="1"/>
    <col min="2" max="4" width="9.140625" style="89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6" bestFit="1" customWidth="1"/>
    <col min="9" max="9" width="13.7109375" style="40" customWidth="1"/>
    <col min="10" max="12" width="9.140625" style="89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bestFit="1" customWidth="1"/>
    <col min="17" max="17" width="2" style="7" customWidth="1"/>
  </cols>
  <sheetData>
    <row r="1" spans="1:17" x14ac:dyDescent="0.25">
      <c r="B1" s="89" t="s">
        <v>95</v>
      </c>
      <c r="E1" s="10"/>
      <c r="G1" s="6" t="s">
        <v>16</v>
      </c>
      <c r="J1" s="89" t="s">
        <v>95</v>
      </c>
      <c r="M1" s="10"/>
      <c r="O1" s="6" t="s">
        <v>17</v>
      </c>
      <c r="Q1" s="10"/>
    </row>
    <row r="2" spans="1:17" x14ac:dyDescent="0.25">
      <c r="A2" s="50" t="s">
        <v>111</v>
      </c>
      <c r="B2" s="89" t="s">
        <v>259</v>
      </c>
      <c r="C2" s="89" t="s">
        <v>279</v>
      </c>
      <c r="D2" s="89" t="s">
        <v>280</v>
      </c>
      <c r="E2" s="10"/>
      <c r="F2" s="15"/>
      <c r="G2" s="82" t="s">
        <v>267</v>
      </c>
      <c r="I2" s="50" t="s">
        <v>108</v>
      </c>
      <c r="J2" s="89" t="s">
        <v>259</v>
      </c>
      <c r="K2" s="89" t="s">
        <v>279</v>
      </c>
      <c r="L2" s="89" t="s">
        <v>280</v>
      </c>
      <c r="M2" s="10"/>
      <c r="N2" s="15"/>
      <c r="O2" s="82" t="s">
        <v>267</v>
      </c>
      <c r="Q2" s="10"/>
    </row>
    <row r="3" spans="1:17" x14ac:dyDescent="0.25">
      <c r="B3" s="89" t="s">
        <v>285</v>
      </c>
      <c r="C3" s="89" t="s">
        <v>286</v>
      </c>
      <c r="D3" s="89" t="s">
        <v>315</v>
      </c>
      <c r="E3" s="10"/>
      <c r="F3" s="15"/>
      <c r="G3" s="13"/>
      <c r="J3" s="89" t="s">
        <v>285</v>
      </c>
      <c r="K3" s="89" t="s">
        <v>286</v>
      </c>
      <c r="L3" s="89" t="s">
        <v>316</v>
      </c>
      <c r="M3" s="10"/>
      <c r="N3" s="15"/>
      <c r="O3" s="13"/>
      <c r="Q3" s="10"/>
    </row>
    <row r="4" spans="1:17" x14ac:dyDescent="0.25">
      <c r="B4" s="89" t="s">
        <v>98</v>
      </c>
      <c r="E4" s="10"/>
      <c r="G4" s="41" t="s">
        <v>20</v>
      </c>
      <c r="J4" s="89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9" t="s">
        <v>99</v>
      </c>
      <c r="E7" s="10"/>
      <c r="F7" s="6">
        <f t="shared" ref="F7:F25" si="2">B33/1000000000</f>
        <v>3.9089999999999998</v>
      </c>
      <c r="G7" s="6">
        <f t="shared" si="0"/>
        <v>-42.286839000000001</v>
      </c>
      <c r="H7" s="36">
        <f>ABS(AVERAGE(G7:G25)-(H6-1)*5)</f>
        <v>39.285937631578939</v>
      </c>
      <c r="J7" s="89" t="s">
        <v>99</v>
      </c>
      <c r="M7" s="10"/>
      <c r="N7" s="6">
        <f t="shared" ref="N7:N25" si="3">J33/1000000000</f>
        <v>3.9089999999999998</v>
      </c>
      <c r="O7" s="6">
        <f t="shared" si="1"/>
        <v>-32.460597999999997</v>
      </c>
      <c r="P7" s="36">
        <f>ABS(AVERAGE(O7:O25)-(P6-1)*5)</f>
        <v>37.137175263157886</v>
      </c>
      <c r="Q7" s="10"/>
    </row>
    <row r="8" spans="1:17" x14ac:dyDescent="0.25">
      <c r="B8" s="89" t="s">
        <v>19</v>
      </c>
      <c r="C8" s="89" t="s">
        <v>116</v>
      </c>
      <c r="E8" s="10"/>
      <c r="F8" s="6">
        <f t="shared" si="2"/>
        <v>4.3585000000000003</v>
      </c>
      <c r="G8" s="6">
        <f t="shared" si="0"/>
        <v>-52.651595999999998</v>
      </c>
      <c r="J8" s="89" t="s">
        <v>19</v>
      </c>
      <c r="K8" s="89" t="s">
        <v>116</v>
      </c>
      <c r="M8" s="10"/>
      <c r="N8" s="6">
        <f t="shared" si="3"/>
        <v>4.3585000000000003</v>
      </c>
      <c r="O8" s="6">
        <f t="shared" si="1"/>
        <v>-34.372532</v>
      </c>
      <c r="Q8" s="10"/>
    </row>
    <row r="9" spans="1:17" x14ac:dyDescent="0.25">
      <c r="B9" s="89">
        <v>2000000000</v>
      </c>
      <c r="C9" s="89">
        <v>-8.9480371000000005</v>
      </c>
      <c r="E9" s="10"/>
      <c r="F9" s="6">
        <f t="shared" si="2"/>
        <v>4.8079999999999998</v>
      </c>
      <c r="G9" s="6">
        <f t="shared" si="0"/>
        <v>-50.073368000000002</v>
      </c>
      <c r="J9" s="89">
        <v>2000000000</v>
      </c>
      <c r="K9" s="89">
        <v>-10.454558</v>
      </c>
      <c r="M9" s="10"/>
      <c r="N9" s="6">
        <f t="shared" si="3"/>
        <v>4.8079999999999998</v>
      </c>
      <c r="O9" s="6">
        <f t="shared" si="1"/>
        <v>-32.040401000000003</v>
      </c>
      <c r="Q9" s="10"/>
    </row>
    <row r="10" spans="1:17" x14ac:dyDescent="0.25">
      <c r="B10" s="89">
        <v>2555555555.5556002</v>
      </c>
      <c r="C10" s="89">
        <v>-7.7521991999999997</v>
      </c>
      <c r="E10" s="10"/>
      <c r="F10" s="6">
        <f t="shared" si="2"/>
        <v>5.2575000000000003</v>
      </c>
      <c r="G10" s="6">
        <f t="shared" si="0"/>
        <v>-43.501663000000001</v>
      </c>
      <c r="J10" s="89">
        <v>2555555555.5556002</v>
      </c>
      <c r="K10" s="89">
        <v>-7.6007528000000004</v>
      </c>
      <c r="M10" s="10"/>
      <c r="N10" s="6">
        <f t="shared" si="3"/>
        <v>5.2575000000000003</v>
      </c>
      <c r="O10" s="6">
        <f t="shared" si="1"/>
        <v>-31.914249000000002</v>
      </c>
      <c r="Q10" s="10"/>
    </row>
    <row r="11" spans="1:17" x14ac:dyDescent="0.25">
      <c r="B11" s="89">
        <v>3111111111.1111002</v>
      </c>
      <c r="C11" s="89">
        <v>-7.7644358000000002</v>
      </c>
      <c r="E11" s="10"/>
      <c r="F11" s="6">
        <f t="shared" si="2"/>
        <v>5.7069999999999999</v>
      </c>
      <c r="G11" s="6">
        <f t="shared" si="0"/>
        <v>-42.648232</v>
      </c>
      <c r="J11" s="89">
        <v>3111111111.1111002</v>
      </c>
      <c r="K11" s="89">
        <v>-7.3749466000000004</v>
      </c>
      <c r="M11" s="10"/>
      <c r="N11" s="6">
        <f t="shared" si="3"/>
        <v>5.7069999999999999</v>
      </c>
      <c r="O11" s="6">
        <f t="shared" si="1"/>
        <v>-34.135742</v>
      </c>
      <c r="Q11" s="10"/>
    </row>
    <row r="12" spans="1:17" x14ac:dyDescent="0.25">
      <c r="B12" s="89">
        <v>3666666666.6666999</v>
      </c>
      <c r="C12" s="89">
        <v>-7.7724042000000004</v>
      </c>
      <c r="E12" s="10"/>
      <c r="F12" s="6">
        <f t="shared" si="2"/>
        <v>6.1565000000000003</v>
      </c>
      <c r="G12" s="6">
        <f t="shared" si="0"/>
        <v>-40.128304</v>
      </c>
      <c r="J12" s="89">
        <v>3666666666.6666999</v>
      </c>
      <c r="K12" s="89">
        <v>-7.9387068999999997</v>
      </c>
      <c r="M12" s="10"/>
      <c r="N12" s="6">
        <f t="shared" si="3"/>
        <v>6.1565000000000003</v>
      </c>
      <c r="O12" s="6">
        <f t="shared" si="1"/>
        <v>-39.669876000000002</v>
      </c>
      <c r="Q12" s="10"/>
    </row>
    <row r="13" spans="1:17" x14ac:dyDescent="0.25">
      <c r="B13" s="89">
        <v>4222222222.2221999</v>
      </c>
      <c r="C13" s="89">
        <v>-7.4904504000000003</v>
      </c>
      <c r="E13" s="10"/>
      <c r="F13" s="6">
        <f t="shared" si="2"/>
        <v>6.6059999999999999</v>
      </c>
      <c r="G13" s="6">
        <f t="shared" si="0"/>
        <v>-37.864040000000003</v>
      </c>
      <c r="J13" s="89">
        <v>4222222222.2221999</v>
      </c>
      <c r="K13" s="89">
        <v>-8.3717117000000005</v>
      </c>
      <c r="M13" s="10"/>
      <c r="N13" s="6">
        <f t="shared" si="3"/>
        <v>6.6059999999999999</v>
      </c>
      <c r="O13" s="6">
        <f t="shared" si="1"/>
        <v>-39.726996999999997</v>
      </c>
      <c r="Q13" s="10"/>
    </row>
    <row r="14" spans="1:17" x14ac:dyDescent="0.25">
      <c r="B14" s="89">
        <v>4777777777.7777996</v>
      </c>
      <c r="C14" s="89">
        <v>-7.5798496999999996</v>
      </c>
      <c r="E14" s="10"/>
      <c r="F14" s="6">
        <f t="shared" si="2"/>
        <v>7.0555000000000003</v>
      </c>
      <c r="G14" s="6">
        <f t="shared" si="0"/>
        <v>-36.226081999999998</v>
      </c>
      <c r="J14" s="89">
        <v>4777777777.7777996</v>
      </c>
      <c r="K14" s="89">
        <v>-8.5644235999999996</v>
      </c>
      <c r="M14" s="10"/>
      <c r="N14" s="6">
        <f t="shared" si="3"/>
        <v>7.0555000000000003</v>
      </c>
      <c r="O14" s="6">
        <f t="shared" si="1"/>
        <v>-39.078021999999997</v>
      </c>
      <c r="Q14" s="10"/>
    </row>
    <row r="15" spans="1:17" x14ac:dyDescent="0.25">
      <c r="B15" s="89">
        <v>5333333333.3332996</v>
      </c>
      <c r="C15" s="89">
        <v>-7.7023457999999998</v>
      </c>
      <c r="E15" s="10"/>
      <c r="F15" s="6">
        <f t="shared" si="2"/>
        <v>7.5049999999999999</v>
      </c>
      <c r="G15" s="6">
        <f t="shared" si="0"/>
        <v>-35.741688000000003</v>
      </c>
      <c r="J15" s="89">
        <v>5333333333.3332996</v>
      </c>
      <c r="K15" s="89">
        <v>-8.8698034000000003</v>
      </c>
      <c r="M15" s="10"/>
      <c r="N15" s="6">
        <f t="shared" si="3"/>
        <v>7.5049999999999999</v>
      </c>
      <c r="O15" s="6">
        <f t="shared" si="1"/>
        <v>-38.945186999999997</v>
      </c>
      <c r="Q15" s="10"/>
    </row>
    <row r="16" spans="1:17" x14ac:dyDescent="0.25">
      <c r="B16" s="89">
        <v>5888888888.8888998</v>
      </c>
      <c r="C16" s="89">
        <v>-7.8834027999999998</v>
      </c>
      <c r="E16" s="10"/>
      <c r="F16" s="6">
        <f t="shared" si="2"/>
        <v>7.9545000000000003</v>
      </c>
      <c r="G16" s="6">
        <f t="shared" si="0"/>
        <v>-34.365470999999999</v>
      </c>
      <c r="J16" s="89">
        <v>5888888888.8888998</v>
      </c>
      <c r="K16" s="89">
        <v>-9.3085289000000007</v>
      </c>
      <c r="M16" s="10"/>
      <c r="N16" s="6">
        <f t="shared" si="3"/>
        <v>7.9545000000000003</v>
      </c>
      <c r="O16" s="6">
        <f t="shared" si="1"/>
        <v>-39.795493999999998</v>
      </c>
      <c r="Q16" s="10"/>
    </row>
    <row r="17" spans="2:17" x14ac:dyDescent="0.25">
      <c r="B17" s="89">
        <v>6444444444.4443998</v>
      </c>
      <c r="C17" s="89">
        <v>-8.1363906999999998</v>
      </c>
      <c r="E17" s="10"/>
      <c r="F17" s="6">
        <f t="shared" si="2"/>
        <v>8.4039999999999999</v>
      </c>
      <c r="G17" s="6">
        <f t="shared" si="0"/>
        <v>-35.290688000000003</v>
      </c>
      <c r="J17" s="89">
        <v>6444444444.4443998</v>
      </c>
      <c r="K17" s="89">
        <v>-9.7315272999999998</v>
      </c>
      <c r="M17" s="10"/>
      <c r="N17" s="6">
        <f t="shared" si="3"/>
        <v>8.4039999999999999</v>
      </c>
      <c r="O17" s="6">
        <f t="shared" si="1"/>
        <v>-43.446635999999998</v>
      </c>
      <c r="Q17" s="10"/>
    </row>
    <row r="18" spans="2:17" x14ac:dyDescent="0.25">
      <c r="B18" s="89">
        <v>7000000000</v>
      </c>
      <c r="C18" s="89">
        <v>-8.3622122000000001</v>
      </c>
      <c r="E18" s="10"/>
      <c r="F18" s="6">
        <f t="shared" si="2"/>
        <v>8.8535000000000004</v>
      </c>
      <c r="G18" s="6">
        <f t="shared" si="0"/>
        <v>-35.168049000000003</v>
      </c>
      <c r="J18" s="89">
        <v>7000000000</v>
      </c>
      <c r="K18" s="89">
        <v>-10.004390000000001</v>
      </c>
      <c r="M18" s="10"/>
      <c r="N18" s="6">
        <f t="shared" si="3"/>
        <v>8.8535000000000004</v>
      </c>
      <c r="O18" s="6">
        <f t="shared" si="1"/>
        <v>-44.876404000000001</v>
      </c>
      <c r="Q18" s="10"/>
    </row>
    <row r="19" spans="2:17" x14ac:dyDescent="0.25">
      <c r="B19" s="89">
        <v>7555555555.5556002</v>
      </c>
      <c r="C19" s="89">
        <v>-8.5057019999999994</v>
      </c>
      <c r="E19" s="10"/>
      <c r="F19" s="6">
        <f t="shared" si="2"/>
        <v>9.3030000000000008</v>
      </c>
      <c r="G19" s="6">
        <f t="shared" si="0"/>
        <v>-35.317135</v>
      </c>
      <c r="J19" s="89">
        <v>7555555555.5556002</v>
      </c>
      <c r="K19" s="89">
        <v>-10.245564999999999</v>
      </c>
      <c r="M19" s="10"/>
      <c r="N19" s="6">
        <f t="shared" si="3"/>
        <v>9.3030000000000008</v>
      </c>
      <c r="O19" s="6">
        <f t="shared" si="1"/>
        <v>-40.970275999999998</v>
      </c>
      <c r="Q19" s="10"/>
    </row>
    <row r="20" spans="2:17" x14ac:dyDescent="0.25">
      <c r="B20" s="89">
        <v>8111111111.1111002</v>
      </c>
      <c r="C20" s="89">
        <v>-8.3999995999999992</v>
      </c>
      <c r="E20" s="10"/>
      <c r="F20" s="6">
        <f t="shared" si="2"/>
        <v>9.7524999999999995</v>
      </c>
      <c r="G20" s="6">
        <f t="shared" si="0"/>
        <v>-36.188262999999999</v>
      </c>
      <c r="J20" s="89">
        <v>8111111111.1111002</v>
      </c>
      <c r="K20" s="89">
        <v>-10.124395</v>
      </c>
      <c r="M20" s="10"/>
      <c r="N20" s="6">
        <f t="shared" si="3"/>
        <v>9.7524999999999995</v>
      </c>
      <c r="O20" s="6">
        <f t="shared" si="1"/>
        <v>-33.390293</v>
      </c>
      <c r="Q20" s="10"/>
    </row>
    <row r="21" spans="2:17" x14ac:dyDescent="0.25">
      <c r="B21" s="89">
        <v>8666666666.6667004</v>
      </c>
      <c r="C21" s="89">
        <v>-8.6479359000000002</v>
      </c>
      <c r="E21" s="10"/>
      <c r="F21" s="6">
        <f t="shared" si="2"/>
        <v>10.202</v>
      </c>
      <c r="G21" s="6">
        <f t="shared" si="0"/>
        <v>-39.079940999999998</v>
      </c>
      <c r="J21" s="89">
        <v>8666666666.6667004</v>
      </c>
      <c r="K21" s="89">
        <v>-10.458394</v>
      </c>
      <c r="M21" s="10"/>
      <c r="N21" s="6">
        <f t="shared" si="3"/>
        <v>10.202</v>
      </c>
      <c r="O21" s="6">
        <f t="shared" si="1"/>
        <v>-32.159039</v>
      </c>
      <c r="Q21" s="10"/>
    </row>
    <row r="22" spans="2:17" x14ac:dyDescent="0.25">
      <c r="B22" s="89">
        <v>9222222222.2222004</v>
      </c>
      <c r="C22" s="89">
        <v>-8.7752066000000006</v>
      </c>
      <c r="E22" s="10"/>
      <c r="F22" s="6">
        <f t="shared" si="2"/>
        <v>10.6515</v>
      </c>
      <c r="G22" s="6">
        <f t="shared" si="0"/>
        <v>-35.105010999999998</v>
      </c>
      <c r="J22" s="89">
        <v>9222222222.2222004</v>
      </c>
      <c r="K22" s="89">
        <v>-10.376829000000001</v>
      </c>
      <c r="M22" s="10"/>
      <c r="N22" s="6">
        <f t="shared" si="3"/>
        <v>10.6515</v>
      </c>
      <c r="O22" s="6">
        <f t="shared" si="1"/>
        <v>-33.738303999999999</v>
      </c>
      <c r="Q22" s="10"/>
    </row>
    <row r="23" spans="2:17" x14ac:dyDescent="0.25">
      <c r="B23" s="89">
        <v>9777777777.7777996</v>
      </c>
      <c r="C23" s="89">
        <v>-8.7684908000000004</v>
      </c>
      <c r="E23" s="10"/>
      <c r="F23" s="6">
        <f t="shared" si="2"/>
        <v>11.101000000000001</v>
      </c>
      <c r="G23" s="6">
        <f t="shared" si="0"/>
        <v>-35.697738999999999</v>
      </c>
      <c r="J23" s="89">
        <v>9777777777.7777996</v>
      </c>
      <c r="K23" s="89">
        <v>-10.231668000000001</v>
      </c>
      <c r="M23" s="10"/>
      <c r="N23" s="6">
        <f t="shared" si="3"/>
        <v>11.101000000000001</v>
      </c>
      <c r="O23" s="6">
        <f t="shared" si="1"/>
        <v>-38.737873</v>
      </c>
      <c r="Q23" s="10"/>
    </row>
    <row r="24" spans="2:17" x14ac:dyDescent="0.25">
      <c r="B24" s="89">
        <v>10333333333.333</v>
      </c>
      <c r="C24" s="89">
        <v>-8.6438474999999997</v>
      </c>
      <c r="E24" s="10"/>
      <c r="F24" s="6">
        <f t="shared" si="2"/>
        <v>11.5505</v>
      </c>
      <c r="G24" s="6">
        <f t="shared" si="0"/>
        <v>-41.494777999999997</v>
      </c>
      <c r="J24" s="89">
        <v>10333333333.333</v>
      </c>
      <c r="K24" s="89">
        <v>-10.148269000000001</v>
      </c>
      <c r="M24" s="10"/>
      <c r="N24" s="6">
        <f t="shared" si="3"/>
        <v>11.5505</v>
      </c>
      <c r="O24" s="6">
        <f t="shared" si="1"/>
        <v>-38.569901000000002</v>
      </c>
      <c r="Q24" s="10"/>
    </row>
    <row r="25" spans="2:17" x14ac:dyDescent="0.25">
      <c r="B25" s="89">
        <v>10888888888.889</v>
      </c>
      <c r="C25" s="89">
        <v>-8.7071685999999993</v>
      </c>
      <c r="E25" s="10"/>
      <c r="F25" s="6">
        <f t="shared" si="2"/>
        <v>12</v>
      </c>
      <c r="G25" s="6">
        <f t="shared" si="0"/>
        <v>-37.603928000000003</v>
      </c>
      <c r="J25" s="89">
        <v>10888888888.889</v>
      </c>
      <c r="K25" s="89">
        <v>-10.119141000000001</v>
      </c>
      <c r="M25" s="10"/>
      <c r="N25" s="6">
        <f t="shared" si="3"/>
        <v>12</v>
      </c>
      <c r="O25" s="6">
        <f t="shared" si="1"/>
        <v>-37.578505999999997</v>
      </c>
      <c r="Q25" s="10"/>
    </row>
    <row r="26" spans="2:17" x14ac:dyDescent="0.25">
      <c r="B26" s="89">
        <v>11444444444.444</v>
      </c>
      <c r="C26" s="89">
        <v>-9.1581563999999993</v>
      </c>
      <c r="E26" s="10"/>
      <c r="F26" s="6" t="s">
        <v>21</v>
      </c>
      <c r="J26" s="89">
        <v>11444444444.444</v>
      </c>
      <c r="K26" s="89">
        <v>-9.9833517000000001</v>
      </c>
      <c r="M26" s="10"/>
      <c r="N26" s="6" t="s">
        <v>21</v>
      </c>
      <c r="Q26" s="10"/>
    </row>
    <row r="27" spans="2:17" x14ac:dyDescent="0.25">
      <c r="B27" s="89">
        <v>12000000000</v>
      </c>
      <c r="C27" s="89">
        <v>-10.475235</v>
      </c>
      <c r="E27" s="10"/>
      <c r="J27" s="89">
        <v>12000000000</v>
      </c>
      <c r="K27" s="89">
        <v>-9.8015603999999996</v>
      </c>
      <c r="M27" s="10"/>
      <c r="Q27" s="10"/>
    </row>
    <row r="28" spans="2:17" x14ac:dyDescent="0.25">
      <c r="B28" s="89" t="s">
        <v>21</v>
      </c>
      <c r="E28" s="10"/>
      <c r="J28" s="89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9" t="s">
        <v>18</v>
      </c>
      <c r="E31" s="10"/>
      <c r="F31" s="6">
        <f t="shared" ref="F31:F49" si="6">B57/1000000000</f>
        <v>5.9089999999999998</v>
      </c>
      <c r="G31" s="6">
        <f t="shared" si="4"/>
        <v>-13.308539</v>
      </c>
      <c r="H31" s="36">
        <f>ABS(AVERAGE(G31:G49)-(H30-1)*5)</f>
        <v>11.210020805263158</v>
      </c>
      <c r="J31" s="89" t="s">
        <v>18</v>
      </c>
      <c r="M31" s="10"/>
      <c r="N31" s="6">
        <f t="shared" ref="N31:N49" si="7">J57/1000000000</f>
        <v>5.9089999999999998</v>
      </c>
      <c r="O31" s="6">
        <f t="shared" si="5"/>
        <v>-9.4392175999999992</v>
      </c>
      <c r="P31" s="36">
        <f>ABS(AVERAGE(O31:O49)-(P30-1)*5)</f>
        <v>12.333763952631578</v>
      </c>
      <c r="Q31" s="10"/>
    </row>
    <row r="32" spans="2:17" x14ac:dyDescent="0.25">
      <c r="B32" s="89" t="s">
        <v>19</v>
      </c>
      <c r="C32" s="89" t="s">
        <v>146</v>
      </c>
      <c r="D32" s="89" t="s">
        <v>72</v>
      </c>
      <c r="E32" s="10"/>
      <c r="F32" s="6">
        <f t="shared" si="6"/>
        <v>6.2473888888889002</v>
      </c>
      <c r="G32" s="6">
        <f t="shared" si="4"/>
        <v>-12.973953</v>
      </c>
      <c r="J32" s="89" t="s">
        <v>19</v>
      </c>
      <c r="K32" s="89" t="s">
        <v>146</v>
      </c>
      <c r="L32" s="89" t="s">
        <v>72</v>
      </c>
      <c r="M32" s="10"/>
      <c r="N32" s="6">
        <f t="shared" si="7"/>
        <v>6.2473888888889002</v>
      </c>
      <c r="O32" s="6">
        <f t="shared" si="5"/>
        <v>-14.506589999999999</v>
      </c>
      <c r="Q32" s="10"/>
    </row>
    <row r="33" spans="2:17" x14ac:dyDescent="0.25">
      <c r="B33" s="89">
        <v>3909000000</v>
      </c>
      <c r="C33" s="89">
        <v>-51.234878999999999</v>
      </c>
      <c r="D33" s="89">
        <v>-42.286839000000001</v>
      </c>
      <c r="E33" s="10"/>
      <c r="F33" s="6">
        <f t="shared" si="6"/>
        <v>6.5857777777777997</v>
      </c>
      <c r="G33" s="6">
        <f t="shared" si="4"/>
        <v>-13.387403000000001</v>
      </c>
      <c r="J33" s="89">
        <v>3909000000</v>
      </c>
      <c r="K33" s="89">
        <v>-42.915157000000001</v>
      </c>
      <c r="L33" s="89">
        <v>-32.460597999999997</v>
      </c>
      <c r="M33" s="10"/>
      <c r="N33" s="6">
        <f t="shared" si="7"/>
        <v>6.5857777777777997</v>
      </c>
      <c r="O33" s="6">
        <f t="shared" si="5"/>
        <v>-16.096679999999999</v>
      </c>
      <c r="Q33" s="10"/>
    </row>
    <row r="34" spans="2:17" x14ac:dyDescent="0.25">
      <c r="B34" s="89">
        <v>4358500000</v>
      </c>
      <c r="C34" s="89">
        <v>-60.403796999999997</v>
      </c>
      <c r="D34" s="89">
        <v>-52.651595999999998</v>
      </c>
      <c r="E34" s="10"/>
      <c r="F34" s="6">
        <f t="shared" si="6"/>
        <v>6.9241666666667001</v>
      </c>
      <c r="G34" s="6">
        <f t="shared" si="4"/>
        <v>-12.863542000000001</v>
      </c>
      <c r="J34" s="89">
        <v>4358500000</v>
      </c>
      <c r="K34" s="89">
        <v>-41.973281999999998</v>
      </c>
      <c r="L34" s="89">
        <v>-34.372532</v>
      </c>
      <c r="M34" s="10"/>
      <c r="N34" s="6">
        <f t="shared" si="7"/>
        <v>6.9241666666667001</v>
      </c>
      <c r="O34" s="6">
        <f t="shared" si="5"/>
        <v>-14.853624</v>
      </c>
      <c r="Q34" s="10"/>
    </row>
    <row r="35" spans="2:17" x14ac:dyDescent="0.25">
      <c r="B35" s="89">
        <v>4808000000</v>
      </c>
      <c r="C35" s="89">
        <v>-57.837803000000001</v>
      </c>
      <c r="D35" s="89">
        <v>-50.073368000000002</v>
      </c>
      <c r="E35" s="10"/>
      <c r="F35" s="6">
        <f t="shared" si="6"/>
        <v>7.2625555555556005</v>
      </c>
      <c r="G35" s="6">
        <f t="shared" si="4"/>
        <v>-13.471659000000001</v>
      </c>
      <c r="J35" s="89">
        <v>4808000000</v>
      </c>
      <c r="K35" s="89">
        <v>-39.415348000000002</v>
      </c>
      <c r="L35" s="89">
        <v>-32.040401000000003</v>
      </c>
      <c r="M35" s="10"/>
      <c r="N35" s="6">
        <f t="shared" si="7"/>
        <v>7.2625555555556005</v>
      </c>
      <c r="O35" s="6">
        <f t="shared" si="5"/>
        <v>-14.916556999999999</v>
      </c>
      <c r="Q35" s="10"/>
    </row>
    <row r="36" spans="2:17" x14ac:dyDescent="0.25">
      <c r="B36" s="89">
        <v>5257500000</v>
      </c>
      <c r="C36" s="89">
        <v>-51.274067000000002</v>
      </c>
      <c r="D36" s="89">
        <v>-43.501663000000001</v>
      </c>
      <c r="E36" s="10"/>
      <c r="F36" s="6">
        <f t="shared" si="6"/>
        <v>7.6009444444443997</v>
      </c>
      <c r="G36" s="6">
        <f t="shared" si="4"/>
        <v>-13.108447999999999</v>
      </c>
      <c r="J36" s="89">
        <v>5257500000</v>
      </c>
      <c r="K36" s="89">
        <v>-39.852955000000001</v>
      </c>
      <c r="L36" s="89">
        <v>-31.914249000000002</v>
      </c>
      <c r="M36" s="10"/>
      <c r="N36" s="6">
        <f t="shared" si="7"/>
        <v>7.6009444444443997</v>
      </c>
      <c r="O36" s="6">
        <f t="shared" si="5"/>
        <v>-15.901253000000001</v>
      </c>
      <c r="Q36" s="10"/>
    </row>
    <row r="37" spans="2:17" x14ac:dyDescent="0.25">
      <c r="B37" s="89">
        <v>5707000000</v>
      </c>
      <c r="C37" s="89">
        <v>-50.138683</v>
      </c>
      <c r="D37" s="89">
        <v>-42.648232</v>
      </c>
      <c r="E37" s="10"/>
      <c r="F37" s="6">
        <f t="shared" si="6"/>
        <v>7.9393333333333</v>
      </c>
      <c r="G37" s="6">
        <f t="shared" si="4"/>
        <v>-13.00643</v>
      </c>
      <c r="J37" s="89">
        <v>5707000000</v>
      </c>
      <c r="K37" s="89">
        <v>-42.507454000000003</v>
      </c>
      <c r="L37" s="89">
        <v>-34.135742</v>
      </c>
      <c r="M37" s="10"/>
      <c r="N37" s="6">
        <f t="shared" si="7"/>
        <v>7.9393333333333</v>
      </c>
      <c r="O37" s="6">
        <f t="shared" si="5"/>
        <v>-16.985631999999999</v>
      </c>
      <c r="Q37" s="10"/>
    </row>
    <row r="38" spans="2:17" x14ac:dyDescent="0.25">
      <c r="B38" s="89">
        <v>6156500000</v>
      </c>
      <c r="C38" s="89">
        <v>-47.708153000000003</v>
      </c>
      <c r="D38" s="89">
        <v>-40.128304</v>
      </c>
      <c r="E38" s="10"/>
      <c r="F38" s="6">
        <f t="shared" si="6"/>
        <v>8.2777222222222004</v>
      </c>
      <c r="G38" s="6">
        <f t="shared" si="4"/>
        <v>-12.267868999999999</v>
      </c>
      <c r="J38" s="89">
        <v>6156500000</v>
      </c>
      <c r="K38" s="89">
        <v>-48.234299</v>
      </c>
      <c r="L38" s="89">
        <v>-39.669876000000002</v>
      </c>
      <c r="M38" s="10"/>
      <c r="N38" s="6">
        <f t="shared" si="7"/>
        <v>8.2777222222222004</v>
      </c>
      <c r="O38" s="6">
        <f t="shared" si="5"/>
        <v>-16.422046999999999</v>
      </c>
      <c r="Q38" s="10"/>
    </row>
    <row r="39" spans="2:17" x14ac:dyDescent="0.25">
      <c r="B39" s="89">
        <v>6606000000</v>
      </c>
      <c r="C39" s="89">
        <v>-45.566383000000002</v>
      </c>
      <c r="D39" s="89">
        <v>-37.864040000000003</v>
      </c>
      <c r="E39" s="10"/>
      <c r="F39" s="6">
        <f t="shared" si="6"/>
        <v>8.6161111111110991</v>
      </c>
      <c r="G39" s="6">
        <f t="shared" si="4"/>
        <v>-11.638123</v>
      </c>
      <c r="J39" s="89">
        <v>6606000000</v>
      </c>
      <c r="K39" s="89">
        <v>-48.596801999999997</v>
      </c>
      <c r="L39" s="89">
        <v>-39.726996999999997</v>
      </c>
      <c r="M39" s="10"/>
      <c r="N39" s="6">
        <f t="shared" si="7"/>
        <v>8.6161111111110991</v>
      </c>
      <c r="O39" s="6">
        <f t="shared" si="5"/>
        <v>-14.470171000000001</v>
      </c>
      <c r="Q39" s="10"/>
    </row>
    <row r="40" spans="2:17" x14ac:dyDescent="0.25">
      <c r="B40" s="89">
        <v>7055500000</v>
      </c>
      <c r="C40" s="89">
        <v>-44.109482</v>
      </c>
      <c r="D40" s="89">
        <v>-36.226081999999998</v>
      </c>
      <c r="E40" s="10"/>
      <c r="F40" s="6">
        <f t="shared" si="6"/>
        <v>8.9544999999999995</v>
      </c>
      <c r="G40" s="6">
        <f t="shared" si="4"/>
        <v>-10.660235999999999</v>
      </c>
      <c r="J40" s="89">
        <v>7055500000</v>
      </c>
      <c r="K40" s="89">
        <v>-48.386550999999997</v>
      </c>
      <c r="L40" s="89">
        <v>-39.078021999999997</v>
      </c>
      <c r="M40" s="10"/>
      <c r="N40" s="6">
        <f t="shared" si="7"/>
        <v>8.9544999999999995</v>
      </c>
      <c r="O40" s="6">
        <f t="shared" si="5"/>
        <v>-13.289856</v>
      </c>
      <c r="Q40" s="10"/>
    </row>
    <row r="41" spans="2:17" x14ac:dyDescent="0.25">
      <c r="B41" s="89">
        <v>7505000000</v>
      </c>
      <c r="C41" s="89">
        <v>-43.878078000000002</v>
      </c>
      <c r="D41" s="89">
        <v>-35.741688000000003</v>
      </c>
      <c r="E41" s="10"/>
      <c r="F41" s="6">
        <f t="shared" si="6"/>
        <v>9.2928888888889016</v>
      </c>
      <c r="G41" s="6">
        <f t="shared" si="4"/>
        <v>-10.333738</v>
      </c>
      <c r="J41" s="89">
        <v>7505000000</v>
      </c>
      <c r="K41" s="89">
        <v>-48.676712000000002</v>
      </c>
      <c r="L41" s="89">
        <v>-38.945186999999997</v>
      </c>
      <c r="M41" s="10"/>
      <c r="N41" s="6">
        <f t="shared" si="7"/>
        <v>9.2928888888889016</v>
      </c>
      <c r="O41" s="6">
        <f t="shared" si="5"/>
        <v>-11.971197999999999</v>
      </c>
      <c r="Q41" s="10"/>
    </row>
    <row r="42" spans="2:17" x14ac:dyDescent="0.25">
      <c r="B42" s="89">
        <v>7954500000</v>
      </c>
      <c r="C42" s="89">
        <v>-42.727684000000004</v>
      </c>
      <c r="D42" s="89">
        <v>-34.365470999999999</v>
      </c>
      <c r="E42" s="10"/>
      <c r="F42" s="6">
        <f t="shared" si="6"/>
        <v>9.6312777777778003</v>
      </c>
      <c r="G42" s="6">
        <f t="shared" si="4"/>
        <v>-9.6775369999999992</v>
      </c>
      <c r="J42" s="89">
        <v>7954500000</v>
      </c>
      <c r="K42" s="89">
        <v>-49.799885000000003</v>
      </c>
      <c r="L42" s="89">
        <v>-39.795493999999998</v>
      </c>
      <c r="M42" s="10"/>
      <c r="N42" s="6">
        <f t="shared" si="7"/>
        <v>9.6312777777778003</v>
      </c>
      <c r="O42" s="6">
        <f t="shared" si="5"/>
        <v>-11.518288</v>
      </c>
      <c r="Q42" s="10"/>
    </row>
    <row r="43" spans="2:17" x14ac:dyDescent="0.25">
      <c r="B43" s="89">
        <v>8404000000</v>
      </c>
      <c r="C43" s="89">
        <v>-43.796391</v>
      </c>
      <c r="D43" s="89">
        <v>-35.290688000000003</v>
      </c>
      <c r="E43" s="10"/>
      <c r="F43" s="6">
        <f t="shared" si="6"/>
        <v>9.9696666666667006</v>
      </c>
      <c r="G43" s="6">
        <f t="shared" si="4"/>
        <v>-9.2431479000000003</v>
      </c>
      <c r="J43" s="89">
        <v>8404000000</v>
      </c>
      <c r="K43" s="89">
        <v>-53.692203999999997</v>
      </c>
      <c r="L43" s="89">
        <v>-43.446635999999998</v>
      </c>
      <c r="M43" s="10"/>
      <c r="N43" s="6">
        <f t="shared" si="7"/>
        <v>9.9696666666667006</v>
      </c>
      <c r="O43" s="6">
        <f t="shared" si="5"/>
        <v>-10.227677</v>
      </c>
      <c r="Q43" s="10"/>
    </row>
    <row r="44" spans="2:17" x14ac:dyDescent="0.25">
      <c r="B44" s="89">
        <v>8853500000</v>
      </c>
      <c r="C44" s="89">
        <v>-43.568049999999999</v>
      </c>
      <c r="D44" s="89">
        <v>-35.168049000000003</v>
      </c>
      <c r="E44" s="10"/>
      <c r="F44" s="6">
        <f t="shared" si="6"/>
        <v>10.308055555555999</v>
      </c>
      <c r="G44" s="6">
        <f t="shared" si="4"/>
        <v>-9.1163816000000004</v>
      </c>
      <c r="J44" s="89">
        <v>8853500000</v>
      </c>
      <c r="K44" s="89">
        <v>-55.000796999999999</v>
      </c>
      <c r="L44" s="89">
        <v>-44.876404000000001</v>
      </c>
      <c r="M44" s="10"/>
      <c r="N44" s="6">
        <f t="shared" si="7"/>
        <v>10.308055555555999</v>
      </c>
      <c r="O44" s="6">
        <f t="shared" si="5"/>
        <v>-9.7900285999999994</v>
      </c>
      <c r="Q44" s="10"/>
    </row>
    <row r="45" spans="2:17" x14ac:dyDescent="0.25">
      <c r="B45" s="89">
        <v>9303000000</v>
      </c>
      <c r="C45" s="89">
        <v>-43.965069</v>
      </c>
      <c r="D45" s="89">
        <v>-35.317135</v>
      </c>
      <c r="E45" s="10"/>
      <c r="F45" s="6">
        <f t="shared" si="6"/>
        <v>10.646444444444001</v>
      </c>
      <c r="G45" s="6">
        <f t="shared" si="4"/>
        <v>-9.4047994999999993</v>
      </c>
      <c r="J45" s="89">
        <v>9303000000</v>
      </c>
      <c r="K45" s="89">
        <v>-51.428673000000003</v>
      </c>
      <c r="L45" s="89">
        <v>-40.970275999999998</v>
      </c>
      <c r="M45" s="10"/>
      <c r="N45" s="6">
        <f t="shared" si="7"/>
        <v>10.646444444444001</v>
      </c>
      <c r="O45" s="6">
        <f t="shared" si="5"/>
        <v>-9.4021235000000001</v>
      </c>
      <c r="Q45" s="10"/>
    </row>
    <row r="46" spans="2:17" x14ac:dyDescent="0.25">
      <c r="B46" s="89">
        <v>9752500000</v>
      </c>
      <c r="C46" s="89">
        <v>-44.963470000000001</v>
      </c>
      <c r="D46" s="89">
        <v>-36.188262999999999</v>
      </c>
      <c r="E46" s="10"/>
      <c r="F46" s="6">
        <f t="shared" si="6"/>
        <v>10.984833333333</v>
      </c>
      <c r="G46" s="6">
        <f t="shared" si="4"/>
        <v>-9.2569914000000004</v>
      </c>
      <c r="J46" s="89">
        <v>9752500000</v>
      </c>
      <c r="K46" s="89">
        <v>-43.767124000000003</v>
      </c>
      <c r="L46" s="89">
        <v>-33.390293</v>
      </c>
      <c r="M46" s="10"/>
      <c r="N46" s="6">
        <f t="shared" si="7"/>
        <v>10.984833333333</v>
      </c>
      <c r="O46" s="6">
        <f t="shared" si="5"/>
        <v>-9.1267318999999993</v>
      </c>
      <c r="Q46" s="10"/>
    </row>
    <row r="47" spans="2:17" x14ac:dyDescent="0.25">
      <c r="B47" s="89">
        <v>10202000000</v>
      </c>
      <c r="C47" s="89">
        <v>-47.848430999999998</v>
      </c>
      <c r="D47" s="89">
        <v>-39.079940999999998</v>
      </c>
      <c r="E47" s="10"/>
      <c r="F47" s="6">
        <f t="shared" si="6"/>
        <v>11.323222222222</v>
      </c>
      <c r="G47" s="6">
        <f t="shared" si="4"/>
        <v>-9.7468690999999996</v>
      </c>
      <c r="J47" s="89">
        <v>10202000000</v>
      </c>
      <c r="K47" s="89">
        <v>-42.390709000000001</v>
      </c>
      <c r="L47" s="89">
        <v>-32.159039</v>
      </c>
      <c r="M47" s="10"/>
      <c r="N47" s="6">
        <f t="shared" si="7"/>
        <v>11.323222222222</v>
      </c>
      <c r="O47" s="6">
        <f t="shared" si="5"/>
        <v>-8.5534143</v>
      </c>
      <c r="Q47" s="10"/>
    </row>
    <row r="48" spans="2:17" x14ac:dyDescent="0.25">
      <c r="B48" s="89">
        <v>10651500000</v>
      </c>
      <c r="C48" s="89">
        <v>-43.748859000000003</v>
      </c>
      <c r="D48" s="89">
        <v>-35.105010999999998</v>
      </c>
      <c r="E48" s="10"/>
      <c r="F48" s="6">
        <f t="shared" si="6"/>
        <v>11.661611111111</v>
      </c>
      <c r="G48" s="6">
        <f t="shared" si="4"/>
        <v>-9.9214163000000006</v>
      </c>
      <c r="J48" s="89">
        <v>10651500000</v>
      </c>
      <c r="K48" s="89">
        <v>-43.886574000000003</v>
      </c>
      <c r="L48" s="89">
        <v>-33.738303999999999</v>
      </c>
      <c r="M48" s="10"/>
      <c r="N48" s="6">
        <f t="shared" si="7"/>
        <v>11.661611111111</v>
      </c>
      <c r="O48" s="6">
        <f t="shared" si="5"/>
        <v>-8.3815440999999993</v>
      </c>
      <c r="Q48" s="10"/>
    </row>
    <row r="49" spans="2:17" x14ac:dyDescent="0.25">
      <c r="B49" s="89">
        <v>11101000000</v>
      </c>
      <c r="C49" s="89">
        <v>-44.404907000000001</v>
      </c>
      <c r="D49" s="89">
        <v>-35.697738999999999</v>
      </c>
      <c r="E49" s="10"/>
      <c r="F49" s="6">
        <f t="shared" si="6"/>
        <v>12</v>
      </c>
      <c r="G49" s="6">
        <f t="shared" si="4"/>
        <v>-9.6033124999999995</v>
      </c>
      <c r="J49" s="89">
        <v>11101000000</v>
      </c>
      <c r="K49" s="89">
        <v>-48.857013999999999</v>
      </c>
      <c r="L49" s="89">
        <v>-38.737873</v>
      </c>
      <c r="M49" s="10"/>
      <c r="N49" s="6">
        <f t="shared" si="7"/>
        <v>12</v>
      </c>
      <c r="O49" s="6">
        <f t="shared" si="5"/>
        <v>-8.4888820999999997</v>
      </c>
      <c r="Q49" s="10"/>
    </row>
    <row r="50" spans="2:17" x14ac:dyDescent="0.25">
      <c r="B50" s="89">
        <v>11550500000</v>
      </c>
      <c r="C50" s="89">
        <v>-50.652931000000002</v>
      </c>
      <c r="D50" s="89">
        <v>-41.494777999999997</v>
      </c>
      <c r="E50" s="10"/>
      <c r="F50" s="6" t="s">
        <v>21</v>
      </c>
      <c r="J50" s="89">
        <v>11550500000</v>
      </c>
      <c r="K50" s="89">
        <v>-48.553252999999998</v>
      </c>
      <c r="L50" s="89">
        <v>-38.569901000000002</v>
      </c>
      <c r="M50" s="10"/>
      <c r="N50" s="6" t="s">
        <v>21</v>
      </c>
      <c r="Q50" s="10"/>
    </row>
    <row r="51" spans="2:17" x14ac:dyDescent="0.25">
      <c r="B51" s="89">
        <v>12000000000</v>
      </c>
      <c r="C51" s="89">
        <v>-48.079163000000001</v>
      </c>
      <c r="D51" s="89">
        <v>-37.603928000000003</v>
      </c>
      <c r="E51" s="10"/>
      <c r="J51" s="89">
        <v>12000000000</v>
      </c>
      <c r="K51" s="89">
        <v>-47.380070000000003</v>
      </c>
      <c r="L51" s="89">
        <v>-37.578505999999997</v>
      </c>
      <c r="M51" s="10"/>
      <c r="Q51" s="10"/>
    </row>
    <row r="52" spans="2:17" x14ac:dyDescent="0.25">
      <c r="B52" s="89" t="s">
        <v>21</v>
      </c>
      <c r="E52" s="8"/>
      <c r="J52" s="89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9" t="s">
        <v>22</v>
      </c>
      <c r="E55" s="8"/>
      <c r="F55" s="6">
        <f t="shared" ref="F55:F73" si="10">B81/1000000000</f>
        <v>7.9089999999999998</v>
      </c>
      <c r="G55" s="6">
        <f t="shared" si="8"/>
        <v>-46.242260000000002</v>
      </c>
      <c r="H55" s="36">
        <f>ABS(AVERAGE(G55:G73)-(H54-1)*5)</f>
        <v>46.175436894736841</v>
      </c>
      <c r="J55" s="89" t="s">
        <v>22</v>
      </c>
      <c r="M55" s="8"/>
      <c r="N55" s="6">
        <f t="shared" ref="N55:N73" si="11">J81/1000000000</f>
        <v>7.9089999999999998</v>
      </c>
      <c r="O55" s="6">
        <f t="shared" si="9"/>
        <v>-45.500056999999998</v>
      </c>
      <c r="P55" s="36">
        <f>ABS(AVERAGE(O55:O73)-(P54-1)*5)</f>
        <v>39.90624042105263</v>
      </c>
      <c r="Q55" s="8"/>
    </row>
    <row r="56" spans="2:17" x14ac:dyDescent="0.25">
      <c r="B56" s="89" t="s">
        <v>19</v>
      </c>
      <c r="C56" s="89" t="s">
        <v>147</v>
      </c>
      <c r="D56" s="89" t="s">
        <v>73</v>
      </c>
      <c r="E56" s="8"/>
      <c r="F56" s="6">
        <f t="shared" si="10"/>
        <v>8.1362777777777993</v>
      </c>
      <c r="G56" s="6">
        <f t="shared" si="8"/>
        <v>-46.591827000000002</v>
      </c>
      <c r="J56" s="89" t="s">
        <v>19</v>
      </c>
      <c r="K56" s="89" t="s">
        <v>147</v>
      </c>
      <c r="L56" s="89" t="s">
        <v>73</v>
      </c>
      <c r="M56" s="8"/>
      <c r="N56" s="6">
        <f t="shared" si="11"/>
        <v>8.1362777777777993</v>
      </c>
      <c r="O56" s="6">
        <f t="shared" si="9"/>
        <v>-46.260105000000003</v>
      </c>
      <c r="Q56" s="8"/>
    </row>
    <row r="57" spans="2:17" x14ac:dyDescent="0.25">
      <c r="B57" s="89">
        <v>5909000000</v>
      </c>
      <c r="C57" s="89">
        <v>-22.256577</v>
      </c>
      <c r="D57" s="89">
        <v>-13.308539</v>
      </c>
      <c r="E57" s="8"/>
      <c r="F57" s="6">
        <f t="shared" si="10"/>
        <v>8.3635555555555996</v>
      </c>
      <c r="G57" s="6">
        <f t="shared" si="8"/>
        <v>-46.481276999999999</v>
      </c>
      <c r="J57" s="89">
        <v>5909000000</v>
      </c>
      <c r="K57" s="89">
        <v>-19.893775999999999</v>
      </c>
      <c r="L57" s="89">
        <v>-9.4392175999999992</v>
      </c>
      <c r="M57" s="8"/>
      <c r="N57" s="6">
        <f t="shared" si="11"/>
        <v>8.3635555555555996</v>
      </c>
      <c r="O57" s="6">
        <f t="shared" si="9"/>
        <v>-47.604030999999999</v>
      </c>
      <c r="Q57" s="8"/>
    </row>
    <row r="58" spans="2:17" x14ac:dyDescent="0.25">
      <c r="B58" s="89">
        <v>6247388888.8888998</v>
      </c>
      <c r="C58" s="89">
        <v>-20.726151999999999</v>
      </c>
      <c r="D58" s="89">
        <v>-12.973953</v>
      </c>
      <c r="E58" s="8"/>
      <c r="F58" s="6">
        <f t="shared" si="10"/>
        <v>8.5908333333333005</v>
      </c>
      <c r="G58" s="6">
        <f t="shared" si="8"/>
        <v>-46.378155</v>
      </c>
      <c r="J58" s="89">
        <v>6247388888.8888998</v>
      </c>
      <c r="K58" s="89">
        <v>-22.107344000000001</v>
      </c>
      <c r="L58" s="89">
        <v>-14.506589999999999</v>
      </c>
      <c r="M58" s="8"/>
      <c r="N58" s="6">
        <f t="shared" si="11"/>
        <v>8.5908333333333005</v>
      </c>
      <c r="O58" s="6">
        <f t="shared" si="9"/>
        <v>-44.950477999999997</v>
      </c>
      <c r="Q58" s="8"/>
    </row>
    <row r="59" spans="2:17" x14ac:dyDescent="0.25">
      <c r="B59" s="89">
        <v>6585777777.7777996</v>
      </c>
      <c r="C59" s="89">
        <v>-21.151838000000001</v>
      </c>
      <c r="D59" s="89">
        <v>-13.387403000000001</v>
      </c>
      <c r="E59" s="8"/>
      <c r="F59" s="6">
        <f t="shared" si="10"/>
        <v>8.818111111111099</v>
      </c>
      <c r="G59" s="6">
        <f t="shared" si="8"/>
        <v>-47.633113999999999</v>
      </c>
      <c r="J59" s="89">
        <v>6585777777.7777996</v>
      </c>
      <c r="K59" s="89">
        <v>-23.471626000000001</v>
      </c>
      <c r="L59" s="89">
        <v>-16.096679999999999</v>
      </c>
      <c r="M59" s="8"/>
      <c r="N59" s="6">
        <f t="shared" si="11"/>
        <v>8.818111111111099</v>
      </c>
      <c r="O59" s="6">
        <f t="shared" si="9"/>
        <v>-43.803013</v>
      </c>
      <c r="Q59" s="8"/>
    </row>
    <row r="60" spans="2:17" x14ac:dyDescent="0.25">
      <c r="B60" s="89">
        <v>6924166666.6667004</v>
      </c>
      <c r="C60" s="89">
        <v>-20.635943999999999</v>
      </c>
      <c r="D60" s="89">
        <v>-12.863542000000001</v>
      </c>
      <c r="E60" s="8"/>
      <c r="F60" s="6">
        <f t="shared" si="10"/>
        <v>9.0453888888889011</v>
      </c>
      <c r="G60" s="6">
        <f t="shared" si="8"/>
        <v>-50.082611</v>
      </c>
      <c r="J60" s="89">
        <v>6924166666.6667004</v>
      </c>
      <c r="K60" s="89">
        <v>-22.792331999999998</v>
      </c>
      <c r="L60" s="89">
        <v>-14.853624</v>
      </c>
      <c r="M60" s="8"/>
      <c r="N60" s="6">
        <f t="shared" si="11"/>
        <v>9.0453888888889011</v>
      </c>
      <c r="O60" s="6">
        <f t="shared" si="9"/>
        <v>-42.510696000000003</v>
      </c>
      <c r="Q60" s="8"/>
    </row>
    <row r="61" spans="2:17" x14ac:dyDescent="0.25">
      <c r="B61" s="89">
        <v>7262555555.5556002</v>
      </c>
      <c r="C61" s="89">
        <v>-20.962109000000002</v>
      </c>
      <c r="D61" s="89">
        <v>-13.471659000000001</v>
      </c>
      <c r="E61" s="8"/>
      <c r="F61" s="6">
        <f t="shared" si="10"/>
        <v>9.2726666666666997</v>
      </c>
      <c r="G61" s="6">
        <f t="shared" si="8"/>
        <v>-49.964489</v>
      </c>
      <c r="J61" s="89">
        <v>7262555555.5556002</v>
      </c>
      <c r="K61" s="89">
        <v>-23.288269</v>
      </c>
      <c r="L61" s="89">
        <v>-14.916556999999999</v>
      </c>
      <c r="M61" s="8"/>
      <c r="N61" s="6">
        <f t="shared" si="11"/>
        <v>9.2726666666666997</v>
      </c>
      <c r="O61" s="6">
        <f t="shared" si="9"/>
        <v>-40.885993999999997</v>
      </c>
      <c r="Q61" s="8"/>
    </row>
    <row r="62" spans="2:17" x14ac:dyDescent="0.25">
      <c r="B62" s="89">
        <v>7600944444.4443998</v>
      </c>
      <c r="C62" s="89">
        <v>-20.688296999999999</v>
      </c>
      <c r="D62" s="89">
        <v>-13.108447999999999</v>
      </c>
      <c r="E62" s="8"/>
      <c r="F62" s="6">
        <f t="shared" si="10"/>
        <v>9.4999444444444006</v>
      </c>
      <c r="G62" s="6">
        <f t="shared" si="8"/>
        <v>-49.397392000000004</v>
      </c>
      <c r="J62" s="89">
        <v>7600944444.4443998</v>
      </c>
      <c r="K62" s="89">
        <v>-24.465675000000001</v>
      </c>
      <c r="L62" s="89">
        <v>-15.901253000000001</v>
      </c>
      <c r="M62" s="8"/>
      <c r="N62" s="6">
        <f t="shared" si="11"/>
        <v>9.4999444444444006</v>
      </c>
      <c r="O62" s="6">
        <f t="shared" si="9"/>
        <v>-38.280757999999999</v>
      </c>
      <c r="Q62" s="8"/>
    </row>
    <row r="63" spans="2:17" x14ac:dyDescent="0.25">
      <c r="B63" s="89">
        <v>7939333333.3332996</v>
      </c>
      <c r="C63" s="89">
        <v>-20.708776</v>
      </c>
      <c r="D63" s="89">
        <v>-13.00643</v>
      </c>
      <c r="E63" s="8"/>
      <c r="F63" s="6">
        <f t="shared" si="10"/>
        <v>9.7272222222222009</v>
      </c>
      <c r="G63" s="6">
        <f t="shared" si="8"/>
        <v>-48.968037000000002</v>
      </c>
      <c r="J63" s="89">
        <v>7939333333.3332996</v>
      </c>
      <c r="K63" s="89">
        <v>-25.855436000000001</v>
      </c>
      <c r="L63" s="89">
        <v>-16.985631999999999</v>
      </c>
      <c r="M63" s="8"/>
      <c r="N63" s="6">
        <f t="shared" si="11"/>
        <v>9.7272222222222009</v>
      </c>
      <c r="O63" s="6">
        <f t="shared" si="9"/>
        <v>-39.142529000000003</v>
      </c>
      <c r="Q63" s="8"/>
    </row>
    <row r="64" spans="2:17" x14ac:dyDescent="0.25">
      <c r="B64" s="89">
        <v>8277722222.2222004</v>
      </c>
      <c r="C64" s="89">
        <v>-20.151271999999999</v>
      </c>
      <c r="D64" s="89">
        <v>-12.267868999999999</v>
      </c>
      <c r="E64" s="8"/>
      <c r="F64" s="6">
        <f t="shared" si="10"/>
        <v>9.9544999999999995</v>
      </c>
      <c r="G64" s="6">
        <f t="shared" si="8"/>
        <v>-49.024151000000003</v>
      </c>
      <c r="J64" s="89">
        <v>8277722222.2222004</v>
      </c>
      <c r="K64" s="89">
        <v>-25.730575999999999</v>
      </c>
      <c r="L64" s="89">
        <v>-16.422046999999999</v>
      </c>
      <c r="M64" s="8"/>
      <c r="N64" s="6">
        <f t="shared" si="11"/>
        <v>9.9544999999999995</v>
      </c>
      <c r="O64" s="6">
        <f t="shared" si="9"/>
        <v>-37.404648000000002</v>
      </c>
      <c r="Q64" s="8"/>
    </row>
    <row r="65" spans="2:17" x14ac:dyDescent="0.25">
      <c r="B65" s="89">
        <v>8616111111.1110992</v>
      </c>
      <c r="C65" s="89">
        <v>-19.774512999999999</v>
      </c>
      <c r="D65" s="89">
        <v>-11.638123</v>
      </c>
      <c r="E65" s="8"/>
      <c r="F65" s="6">
        <f t="shared" si="10"/>
        <v>10.181777777778001</v>
      </c>
      <c r="G65" s="6">
        <f t="shared" si="8"/>
        <v>-47.115386999999998</v>
      </c>
      <c r="J65" s="89">
        <v>8616111111.1110992</v>
      </c>
      <c r="K65" s="89">
        <v>-24.201698</v>
      </c>
      <c r="L65" s="89">
        <v>-14.470171000000001</v>
      </c>
      <c r="M65" s="8"/>
      <c r="N65" s="6">
        <f t="shared" si="11"/>
        <v>10.181777777778001</v>
      </c>
      <c r="O65" s="6">
        <f t="shared" si="9"/>
        <v>-36.463894000000003</v>
      </c>
      <c r="Q65" s="8"/>
    </row>
    <row r="66" spans="2:17" x14ac:dyDescent="0.25">
      <c r="B66" s="89">
        <v>8954500000</v>
      </c>
      <c r="C66" s="89">
        <v>-19.022448000000001</v>
      </c>
      <c r="D66" s="89">
        <v>-10.660235999999999</v>
      </c>
      <c r="E66" s="8"/>
      <c r="F66" s="6">
        <f t="shared" si="10"/>
        <v>10.409055555556</v>
      </c>
      <c r="G66" s="6">
        <f t="shared" si="8"/>
        <v>-45.957633999999999</v>
      </c>
      <c r="J66" s="89">
        <v>8954500000</v>
      </c>
      <c r="K66" s="89">
        <v>-23.294245</v>
      </c>
      <c r="L66" s="89">
        <v>-13.289856</v>
      </c>
      <c r="M66" s="8"/>
      <c r="N66" s="6">
        <f t="shared" si="11"/>
        <v>10.409055555556</v>
      </c>
      <c r="O66" s="6">
        <f t="shared" si="9"/>
        <v>-37.536082999999998</v>
      </c>
      <c r="Q66" s="8"/>
    </row>
    <row r="67" spans="2:17" x14ac:dyDescent="0.25">
      <c r="B67" s="89">
        <v>9292888888.8889008</v>
      </c>
      <c r="C67" s="89">
        <v>-18.839441000000001</v>
      </c>
      <c r="D67" s="89">
        <v>-10.333738</v>
      </c>
      <c r="E67" s="8"/>
      <c r="F67" s="6">
        <f t="shared" si="10"/>
        <v>10.636333333333001</v>
      </c>
      <c r="G67" s="6">
        <f t="shared" si="8"/>
        <v>-46.245373000000001</v>
      </c>
      <c r="J67" s="89">
        <v>9292888888.8889008</v>
      </c>
      <c r="K67" s="89">
        <v>-22.216764000000001</v>
      </c>
      <c r="L67" s="89">
        <v>-11.971197999999999</v>
      </c>
      <c r="M67" s="8"/>
      <c r="N67" s="6">
        <f t="shared" si="11"/>
        <v>10.636333333333001</v>
      </c>
      <c r="O67" s="6">
        <f t="shared" si="9"/>
        <v>-34.587497999999997</v>
      </c>
      <c r="Q67" s="8"/>
    </row>
    <row r="68" spans="2:17" x14ac:dyDescent="0.25">
      <c r="B68" s="89">
        <v>9631277777.7777996</v>
      </c>
      <c r="C68" s="89">
        <v>-18.077538000000001</v>
      </c>
      <c r="D68" s="89">
        <v>-9.6775369999999992</v>
      </c>
      <c r="E68" s="8"/>
      <c r="F68" s="6">
        <f t="shared" si="10"/>
        <v>10.863611111111</v>
      </c>
      <c r="G68" s="6">
        <f t="shared" si="8"/>
        <v>-43.834381</v>
      </c>
      <c r="J68" s="89">
        <v>9631277777.7777996</v>
      </c>
      <c r="K68" s="89">
        <v>-21.642683000000002</v>
      </c>
      <c r="L68" s="89">
        <v>-11.518288</v>
      </c>
      <c r="M68" s="8"/>
      <c r="N68" s="6">
        <f t="shared" si="11"/>
        <v>10.863611111111</v>
      </c>
      <c r="O68" s="6">
        <f t="shared" si="9"/>
        <v>-36.349750999999998</v>
      </c>
      <c r="Q68" s="8"/>
    </row>
    <row r="69" spans="2:17" x14ac:dyDescent="0.25">
      <c r="B69" s="89">
        <v>9969666666.6667004</v>
      </c>
      <c r="C69" s="89">
        <v>-17.891085</v>
      </c>
      <c r="D69" s="89">
        <v>-9.2431479000000003</v>
      </c>
      <c r="E69" s="8"/>
      <c r="F69" s="6">
        <f t="shared" si="10"/>
        <v>11.090888888888999</v>
      </c>
      <c r="G69" s="6">
        <f t="shared" si="8"/>
        <v>-44.874049999999997</v>
      </c>
      <c r="J69" s="89">
        <v>9969666666.6667004</v>
      </c>
      <c r="K69" s="89">
        <v>-20.686070999999998</v>
      </c>
      <c r="L69" s="89">
        <v>-10.227677</v>
      </c>
      <c r="M69" s="8"/>
      <c r="N69" s="6">
        <f t="shared" si="11"/>
        <v>11.090888888888999</v>
      </c>
      <c r="O69" s="6">
        <f t="shared" si="9"/>
        <v>-35.716228000000001</v>
      </c>
      <c r="Q69" s="8"/>
    </row>
    <row r="70" spans="2:17" x14ac:dyDescent="0.25">
      <c r="B70" s="89">
        <v>10308055555.556</v>
      </c>
      <c r="C70" s="89">
        <v>-17.891587999999999</v>
      </c>
      <c r="D70" s="89">
        <v>-9.1163816000000004</v>
      </c>
      <c r="E70" s="8"/>
      <c r="F70" s="6">
        <f t="shared" si="10"/>
        <v>11.318166666667</v>
      </c>
      <c r="G70" s="6">
        <f t="shared" si="8"/>
        <v>-44.033630000000002</v>
      </c>
      <c r="J70" s="89">
        <v>10308055555.556</v>
      </c>
      <c r="K70" s="89">
        <v>-20.166857</v>
      </c>
      <c r="L70" s="89">
        <v>-9.7900285999999994</v>
      </c>
      <c r="M70" s="8"/>
      <c r="N70" s="6">
        <f t="shared" si="11"/>
        <v>11.318166666667</v>
      </c>
      <c r="O70" s="6">
        <f t="shared" si="9"/>
        <v>-37.451321</v>
      </c>
      <c r="Q70" s="8"/>
    </row>
    <row r="71" spans="2:17" x14ac:dyDescent="0.25">
      <c r="B71" s="89">
        <v>10646444444.444</v>
      </c>
      <c r="C71" s="89">
        <v>-18.173290000000001</v>
      </c>
      <c r="D71" s="89">
        <v>-9.4047994999999993</v>
      </c>
      <c r="E71" s="8"/>
      <c r="F71" s="6">
        <f t="shared" si="10"/>
        <v>11.545444444444</v>
      </c>
      <c r="G71" s="6">
        <f t="shared" si="8"/>
        <v>-43.243865999999997</v>
      </c>
      <c r="J71" s="89">
        <v>10646444444.444</v>
      </c>
      <c r="K71" s="89">
        <v>-19.633790999999999</v>
      </c>
      <c r="L71" s="89">
        <v>-9.4021235000000001</v>
      </c>
      <c r="M71" s="8"/>
      <c r="N71" s="6">
        <f t="shared" si="11"/>
        <v>11.545444444444</v>
      </c>
      <c r="O71" s="6">
        <f t="shared" si="9"/>
        <v>-37.956843999999997</v>
      </c>
      <c r="Q71" s="8"/>
    </row>
    <row r="72" spans="2:17" x14ac:dyDescent="0.25">
      <c r="B72" s="89">
        <v>10984833333.333</v>
      </c>
      <c r="C72" s="89">
        <v>-17.900839000000001</v>
      </c>
      <c r="D72" s="89">
        <v>-9.2569914000000004</v>
      </c>
      <c r="E72" s="8"/>
      <c r="F72" s="6">
        <f t="shared" si="10"/>
        <v>11.772722222222001</v>
      </c>
      <c r="G72" s="6">
        <f t="shared" si="8"/>
        <v>-40.801746000000001</v>
      </c>
      <c r="J72" s="89">
        <v>10984833333.333</v>
      </c>
      <c r="K72" s="89">
        <v>-19.274999999999999</v>
      </c>
      <c r="L72" s="89">
        <v>-9.1267318999999993</v>
      </c>
      <c r="M72" s="8"/>
      <c r="N72" s="6">
        <f t="shared" si="11"/>
        <v>11.772722222222001</v>
      </c>
      <c r="O72" s="6">
        <f t="shared" si="9"/>
        <v>-38.985340000000001</v>
      </c>
      <c r="Q72" s="8"/>
    </row>
    <row r="73" spans="2:17" x14ac:dyDescent="0.25">
      <c r="B73" s="89">
        <v>11323222222.222</v>
      </c>
      <c r="C73" s="89">
        <v>-18.454037</v>
      </c>
      <c r="D73" s="89">
        <v>-9.7468690999999996</v>
      </c>
      <c r="E73" s="8"/>
      <c r="F73" s="6">
        <f t="shared" si="10"/>
        <v>12</v>
      </c>
      <c r="G73" s="6">
        <f t="shared" si="8"/>
        <v>-40.463920999999999</v>
      </c>
      <c r="J73" s="89">
        <v>11323222222.222</v>
      </c>
      <c r="K73" s="89">
        <v>-18.672556</v>
      </c>
      <c r="L73" s="89">
        <v>-8.5534143</v>
      </c>
      <c r="M73" s="8"/>
      <c r="N73" s="6">
        <f t="shared" si="11"/>
        <v>12</v>
      </c>
      <c r="O73" s="6">
        <f t="shared" si="9"/>
        <v>-36.829300000000003</v>
      </c>
      <c r="Q73" s="8"/>
    </row>
    <row r="74" spans="2:17" x14ac:dyDescent="0.25">
      <c r="B74" s="89">
        <v>11661611111.111</v>
      </c>
      <c r="C74" s="89">
        <v>-19.079573</v>
      </c>
      <c r="D74" s="89">
        <v>-9.9214163000000006</v>
      </c>
      <c r="E74" s="8"/>
      <c r="F74" s="6" t="s">
        <v>21</v>
      </c>
      <c r="J74" s="89">
        <v>11661611111.111</v>
      </c>
      <c r="K74" s="89">
        <v>-18.364896999999999</v>
      </c>
      <c r="L74" s="89">
        <v>-8.3815440999999993</v>
      </c>
      <c r="M74" s="8"/>
      <c r="N74" s="6" t="s">
        <v>21</v>
      </c>
      <c r="Q74" s="8"/>
    </row>
    <row r="75" spans="2:17" x14ac:dyDescent="0.25">
      <c r="B75" s="89">
        <v>12000000000</v>
      </c>
      <c r="C75" s="89">
        <v>-20.078547</v>
      </c>
      <c r="D75" s="89">
        <v>-9.6033124999999995</v>
      </c>
      <c r="J75" s="89">
        <v>12000000000</v>
      </c>
      <c r="K75" s="89">
        <v>-18.290441999999999</v>
      </c>
      <c r="L75" s="89">
        <v>-8.4888820999999997</v>
      </c>
    </row>
    <row r="76" spans="2:17" x14ac:dyDescent="0.25">
      <c r="B76" s="89" t="s">
        <v>21</v>
      </c>
      <c r="J76" s="89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9" t="s">
        <v>23</v>
      </c>
      <c r="F79" s="6">
        <f t="shared" ref="F79:F97" si="14">B105/1000000000</f>
        <v>9.9090000000000007</v>
      </c>
      <c r="G79" s="6">
        <f t="shared" si="12"/>
        <v>-26.353377999999999</v>
      </c>
      <c r="H79" s="36">
        <f>ABS(AVERAGE(G79:G97)-(H78-1)*5)</f>
        <v>23.311737894736847</v>
      </c>
      <c r="J79" s="89" t="s">
        <v>23</v>
      </c>
      <c r="N79" s="6">
        <f t="shared" ref="N79:N97" si="15">J105/1000000000</f>
        <v>9.9090000000000007</v>
      </c>
      <c r="O79" s="6">
        <f t="shared" si="13"/>
        <v>-21.512754000000001</v>
      </c>
      <c r="P79" s="36">
        <f>ABS(AVERAGE(O79:O97)-(P78-1)*5)</f>
        <v>24.414201105263157</v>
      </c>
    </row>
    <row r="80" spans="2:17" x14ac:dyDescent="0.25">
      <c r="B80" s="89" t="s">
        <v>19</v>
      </c>
      <c r="C80" s="89" t="s">
        <v>148</v>
      </c>
      <c r="D80" s="89" t="s">
        <v>74</v>
      </c>
      <c r="F80" s="6">
        <f t="shared" si="14"/>
        <v>10.025166666666999</v>
      </c>
      <c r="G80" s="6">
        <f t="shared" si="12"/>
        <v>-22.887893999999999</v>
      </c>
      <c r="J80" s="89" t="s">
        <v>19</v>
      </c>
      <c r="K80" s="89" t="s">
        <v>148</v>
      </c>
      <c r="L80" s="89" t="s">
        <v>74</v>
      </c>
      <c r="N80" s="6">
        <f t="shared" si="15"/>
        <v>10.025166666666999</v>
      </c>
      <c r="O80" s="6">
        <f t="shared" si="13"/>
        <v>-24.719942</v>
      </c>
    </row>
    <row r="81" spans="2:15" x14ac:dyDescent="0.25">
      <c r="B81" s="89">
        <v>7909000000</v>
      </c>
      <c r="C81" s="89">
        <v>-55.190295999999996</v>
      </c>
      <c r="D81" s="89">
        <v>-46.242260000000002</v>
      </c>
      <c r="F81" s="6">
        <f t="shared" si="14"/>
        <v>10.141333333333</v>
      </c>
      <c r="G81" s="6">
        <f t="shared" si="12"/>
        <v>-25.349207</v>
      </c>
      <c r="J81" s="89">
        <v>7909000000</v>
      </c>
      <c r="K81" s="89">
        <v>-55.954616999999999</v>
      </c>
      <c r="L81" s="89">
        <v>-45.500056999999998</v>
      </c>
      <c r="N81" s="6">
        <f t="shared" si="15"/>
        <v>10.141333333333</v>
      </c>
      <c r="O81" s="6">
        <f t="shared" si="13"/>
        <v>-25.064326999999999</v>
      </c>
    </row>
    <row r="82" spans="2:15" x14ac:dyDescent="0.25">
      <c r="B82" s="89">
        <v>8136277777.7777996</v>
      </c>
      <c r="C82" s="89">
        <v>-54.344025000000002</v>
      </c>
      <c r="D82" s="89">
        <v>-46.591827000000002</v>
      </c>
      <c r="F82" s="6">
        <f t="shared" si="14"/>
        <v>10.2575</v>
      </c>
      <c r="G82" s="6">
        <f t="shared" si="12"/>
        <v>-23.990656000000001</v>
      </c>
      <c r="J82" s="89">
        <v>8136277777.7777996</v>
      </c>
      <c r="K82" s="89">
        <v>-53.860855000000001</v>
      </c>
      <c r="L82" s="89">
        <v>-46.260105000000003</v>
      </c>
      <c r="N82" s="6">
        <f t="shared" si="15"/>
        <v>10.2575</v>
      </c>
      <c r="O82" s="6">
        <f t="shared" si="13"/>
        <v>-26.695723000000001</v>
      </c>
    </row>
    <row r="83" spans="2:15" x14ac:dyDescent="0.25">
      <c r="B83" s="89">
        <v>8363555555.5556002</v>
      </c>
      <c r="C83" s="89">
        <v>-54.245711999999997</v>
      </c>
      <c r="D83" s="89">
        <v>-46.481276999999999</v>
      </c>
      <c r="F83" s="6">
        <f t="shared" si="14"/>
        <v>10.373666666666999</v>
      </c>
      <c r="G83" s="6">
        <f t="shared" si="12"/>
        <v>-24.260334</v>
      </c>
      <c r="J83" s="89">
        <v>8363555555.5556002</v>
      </c>
      <c r="K83" s="89">
        <v>-54.978977</v>
      </c>
      <c r="L83" s="89">
        <v>-47.604030999999999</v>
      </c>
      <c r="N83" s="6">
        <f t="shared" si="15"/>
        <v>10.373666666666999</v>
      </c>
      <c r="O83" s="6">
        <f t="shared" si="13"/>
        <v>-23.596443000000001</v>
      </c>
    </row>
    <row r="84" spans="2:15" x14ac:dyDescent="0.25">
      <c r="B84" s="89">
        <v>8590833333.3332996</v>
      </c>
      <c r="C84" s="89">
        <v>-54.150557999999997</v>
      </c>
      <c r="D84" s="89">
        <v>-46.378155</v>
      </c>
      <c r="F84" s="6">
        <f t="shared" si="14"/>
        <v>10.489833333332999</v>
      </c>
      <c r="G84" s="6">
        <f t="shared" si="12"/>
        <v>-25.797263999999998</v>
      </c>
      <c r="J84" s="89">
        <v>8590833333.3332996</v>
      </c>
      <c r="K84" s="89">
        <v>-52.889183000000003</v>
      </c>
      <c r="L84" s="89">
        <v>-44.950477999999997</v>
      </c>
      <c r="N84" s="6">
        <f t="shared" si="15"/>
        <v>10.489833333332999</v>
      </c>
      <c r="O84" s="6">
        <f t="shared" si="13"/>
        <v>-26.400829000000002</v>
      </c>
    </row>
    <row r="85" spans="2:15" x14ac:dyDescent="0.25">
      <c r="B85" s="89">
        <v>8818111111.1110992</v>
      </c>
      <c r="C85" s="89">
        <v>-55.123562</v>
      </c>
      <c r="D85" s="89">
        <v>-47.633113999999999</v>
      </c>
      <c r="F85" s="6">
        <f t="shared" si="14"/>
        <v>10.606</v>
      </c>
      <c r="G85" s="6">
        <f t="shared" si="12"/>
        <v>-22.384416999999999</v>
      </c>
      <c r="J85" s="89">
        <v>8818111111.1110992</v>
      </c>
      <c r="K85" s="89">
        <v>-52.174725000000002</v>
      </c>
      <c r="L85" s="89">
        <v>-43.803013</v>
      </c>
      <c r="N85" s="6">
        <f t="shared" si="15"/>
        <v>10.606</v>
      </c>
      <c r="O85" s="6">
        <f t="shared" si="13"/>
        <v>-24.704419999999999</v>
      </c>
    </row>
    <row r="86" spans="2:15" x14ac:dyDescent="0.25">
      <c r="B86" s="89">
        <v>9045388888.8889008</v>
      </c>
      <c r="C86" s="89">
        <v>-57.662460000000003</v>
      </c>
      <c r="D86" s="89">
        <v>-50.082611</v>
      </c>
      <c r="F86" s="6">
        <f t="shared" si="14"/>
        <v>10.722166666667</v>
      </c>
      <c r="G86" s="6">
        <f t="shared" si="12"/>
        <v>-25.354441000000001</v>
      </c>
      <c r="J86" s="89">
        <v>9045388888.8889008</v>
      </c>
      <c r="K86" s="89">
        <v>-51.075122999999998</v>
      </c>
      <c r="L86" s="89">
        <v>-42.510696000000003</v>
      </c>
      <c r="N86" s="6">
        <f t="shared" si="15"/>
        <v>10.722166666667</v>
      </c>
      <c r="O86" s="6">
        <f t="shared" si="13"/>
        <v>-24.973455000000001</v>
      </c>
    </row>
    <row r="87" spans="2:15" x14ac:dyDescent="0.25">
      <c r="B87" s="89">
        <v>9272666666.6667004</v>
      </c>
      <c r="C87" s="89">
        <v>-57.666836000000004</v>
      </c>
      <c r="D87" s="89">
        <v>-49.964489</v>
      </c>
      <c r="F87" s="6">
        <f t="shared" si="14"/>
        <v>10.838333333333001</v>
      </c>
      <c r="G87" s="6">
        <f t="shared" si="12"/>
        <v>-23.687028999999999</v>
      </c>
      <c r="J87" s="89">
        <v>9272666666.6667004</v>
      </c>
      <c r="K87" s="89">
        <v>-49.755797999999999</v>
      </c>
      <c r="L87" s="89">
        <v>-40.885993999999997</v>
      </c>
      <c r="N87" s="6">
        <f t="shared" si="15"/>
        <v>10.838333333333001</v>
      </c>
      <c r="O87" s="6">
        <f t="shared" si="13"/>
        <v>-24.482868</v>
      </c>
    </row>
    <row r="88" spans="2:15" x14ac:dyDescent="0.25">
      <c r="B88" s="89">
        <v>9499944444.4444008</v>
      </c>
      <c r="C88" s="89">
        <v>-57.280796000000002</v>
      </c>
      <c r="D88" s="89">
        <v>-49.397392000000004</v>
      </c>
      <c r="F88" s="6">
        <f t="shared" si="14"/>
        <v>10.954499999999999</v>
      </c>
      <c r="G88" s="6">
        <f t="shared" si="12"/>
        <v>-23.131001999999999</v>
      </c>
      <c r="J88" s="89">
        <v>9499944444.4444008</v>
      </c>
      <c r="K88" s="89">
        <v>-47.589286999999999</v>
      </c>
      <c r="L88" s="89">
        <v>-38.280757999999999</v>
      </c>
      <c r="N88" s="6">
        <f t="shared" si="15"/>
        <v>10.954499999999999</v>
      </c>
      <c r="O88" s="6">
        <f t="shared" si="13"/>
        <v>-24.297224</v>
      </c>
    </row>
    <row r="89" spans="2:15" x14ac:dyDescent="0.25">
      <c r="B89" s="89">
        <v>9727222222.2222004</v>
      </c>
      <c r="C89" s="89">
        <v>-57.104427000000001</v>
      </c>
      <c r="D89" s="89">
        <v>-48.968037000000002</v>
      </c>
      <c r="F89" s="6">
        <f t="shared" si="14"/>
        <v>11.070666666667</v>
      </c>
      <c r="G89" s="6">
        <f t="shared" si="12"/>
        <v>-24.108029999999999</v>
      </c>
      <c r="J89" s="89">
        <v>9727222222.2222004</v>
      </c>
      <c r="K89" s="89">
        <v>-48.874054000000001</v>
      </c>
      <c r="L89" s="89">
        <v>-39.142529000000003</v>
      </c>
      <c r="N89" s="6">
        <f t="shared" si="15"/>
        <v>11.070666666667</v>
      </c>
      <c r="O89" s="6">
        <f t="shared" si="13"/>
        <v>-25.165628000000002</v>
      </c>
    </row>
    <row r="90" spans="2:15" x14ac:dyDescent="0.25">
      <c r="B90" s="89">
        <v>9954500000</v>
      </c>
      <c r="C90" s="89">
        <v>-57.386364</v>
      </c>
      <c r="D90" s="89">
        <v>-49.024151000000003</v>
      </c>
      <c r="F90" s="6">
        <f t="shared" si="14"/>
        <v>11.186833333333</v>
      </c>
      <c r="G90" s="6">
        <f t="shared" si="12"/>
        <v>-21.936616999999998</v>
      </c>
      <c r="J90" s="89">
        <v>9954500000</v>
      </c>
      <c r="K90" s="89">
        <v>-47.409039</v>
      </c>
      <c r="L90" s="89">
        <v>-37.404648000000002</v>
      </c>
      <c r="N90" s="6">
        <f t="shared" si="15"/>
        <v>11.186833333333</v>
      </c>
      <c r="O90" s="6">
        <f t="shared" si="13"/>
        <v>-23.365701999999999</v>
      </c>
    </row>
    <row r="91" spans="2:15" x14ac:dyDescent="0.25">
      <c r="B91" s="89">
        <v>10181777777.778</v>
      </c>
      <c r="C91" s="89">
        <v>-55.621090000000002</v>
      </c>
      <c r="D91" s="89">
        <v>-47.115386999999998</v>
      </c>
      <c r="F91" s="6">
        <f t="shared" si="14"/>
        <v>11.303000000000001</v>
      </c>
      <c r="G91" s="6">
        <f t="shared" si="12"/>
        <v>-24.395792</v>
      </c>
      <c r="J91" s="89">
        <v>10181777777.778</v>
      </c>
      <c r="K91" s="89">
        <v>-46.709460999999997</v>
      </c>
      <c r="L91" s="89">
        <v>-36.463894000000003</v>
      </c>
      <c r="N91" s="6">
        <f t="shared" si="15"/>
        <v>11.303000000000001</v>
      </c>
      <c r="O91" s="6">
        <f t="shared" si="13"/>
        <v>-24.939824999999999</v>
      </c>
    </row>
    <row r="92" spans="2:15" x14ac:dyDescent="0.25">
      <c r="B92" s="89">
        <v>10409055555.556</v>
      </c>
      <c r="C92" s="89">
        <v>-54.357635000000002</v>
      </c>
      <c r="D92" s="89">
        <v>-45.957633999999999</v>
      </c>
      <c r="F92" s="6">
        <f t="shared" si="14"/>
        <v>11.419166666667</v>
      </c>
      <c r="G92" s="6">
        <f t="shared" si="12"/>
        <v>-20.988358000000002</v>
      </c>
      <c r="J92" s="89">
        <v>10409055555.556</v>
      </c>
      <c r="K92" s="89">
        <v>-47.660477</v>
      </c>
      <c r="L92" s="89">
        <v>-37.536082999999998</v>
      </c>
      <c r="N92" s="6">
        <f t="shared" si="15"/>
        <v>11.419166666667</v>
      </c>
      <c r="O92" s="6">
        <f t="shared" si="13"/>
        <v>-24.846636</v>
      </c>
    </row>
    <row r="93" spans="2:15" x14ac:dyDescent="0.25">
      <c r="B93" s="89">
        <v>10636333333.333</v>
      </c>
      <c r="C93" s="89">
        <v>-54.893307</v>
      </c>
      <c r="D93" s="89">
        <v>-46.245373000000001</v>
      </c>
      <c r="F93" s="6">
        <f t="shared" si="14"/>
        <v>11.535333333333</v>
      </c>
      <c r="G93" s="6">
        <f t="shared" si="12"/>
        <v>-22.539825</v>
      </c>
      <c r="J93" s="89">
        <v>10636333333.333</v>
      </c>
      <c r="K93" s="89">
        <v>-45.045890999999997</v>
      </c>
      <c r="L93" s="89">
        <v>-34.587497999999997</v>
      </c>
      <c r="N93" s="6">
        <f t="shared" si="15"/>
        <v>11.535333333333</v>
      </c>
      <c r="O93" s="6">
        <f t="shared" si="13"/>
        <v>-22.610541999999999</v>
      </c>
    </row>
    <row r="94" spans="2:15" x14ac:dyDescent="0.25">
      <c r="B94" s="89">
        <v>10863611111.111</v>
      </c>
      <c r="C94" s="89">
        <v>-52.609589</v>
      </c>
      <c r="D94" s="89">
        <v>-43.834381</v>
      </c>
      <c r="F94" s="6">
        <f t="shared" si="14"/>
        <v>11.6515</v>
      </c>
      <c r="G94" s="6">
        <f t="shared" si="12"/>
        <v>-22.622987999999999</v>
      </c>
      <c r="J94" s="89">
        <v>10863611111.111</v>
      </c>
      <c r="K94" s="89">
        <v>-46.726578000000003</v>
      </c>
      <c r="L94" s="89">
        <v>-36.349750999999998</v>
      </c>
      <c r="N94" s="6">
        <f t="shared" si="15"/>
        <v>11.6515</v>
      </c>
      <c r="O94" s="6">
        <f t="shared" si="13"/>
        <v>-26.241710999999999</v>
      </c>
    </row>
    <row r="95" spans="2:15" x14ac:dyDescent="0.25">
      <c r="B95" s="89">
        <v>11090888888.889</v>
      </c>
      <c r="C95" s="89">
        <v>-53.642544000000001</v>
      </c>
      <c r="D95" s="89">
        <v>-44.874049999999997</v>
      </c>
      <c r="F95" s="6">
        <f t="shared" si="14"/>
        <v>11.767666666666999</v>
      </c>
      <c r="G95" s="6">
        <f t="shared" si="12"/>
        <v>-21.894476000000001</v>
      </c>
      <c r="J95" s="89">
        <v>11090888888.889</v>
      </c>
      <c r="K95" s="89">
        <v>-45.947899</v>
      </c>
      <c r="L95" s="89">
        <v>-35.716228000000001</v>
      </c>
      <c r="N95" s="6">
        <f t="shared" si="15"/>
        <v>11.767666666666999</v>
      </c>
      <c r="O95" s="6">
        <f t="shared" si="13"/>
        <v>-22.313836999999999</v>
      </c>
    </row>
    <row r="96" spans="2:15" x14ac:dyDescent="0.25">
      <c r="B96" s="89">
        <v>11318166666.667</v>
      </c>
      <c r="C96" s="89">
        <v>-52.677478999999998</v>
      </c>
      <c r="D96" s="89">
        <v>-44.033630000000002</v>
      </c>
      <c r="F96" s="6">
        <f t="shared" si="14"/>
        <v>11.883833333333</v>
      </c>
      <c r="G96" s="6">
        <f t="shared" si="12"/>
        <v>-21.903410000000001</v>
      </c>
      <c r="J96" s="89">
        <v>11318166666.667</v>
      </c>
      <c r="K96" s="89">
        <v>-47.599589999999999</v>
      </c>
      <c r="L96" s="89">
        <v>-37.451321</v>
      </c>
      <c r="N96" s="6">
        <f t="shared" si="15"/>
        <v>11.883833333333</v>
      </c>
      <c r="O96" s="6">
        <f t="shared" si="13"/>
        <v>-24.845200999999999</v>
      </c>
    </row>
    <row r="97" spans="2:16" x14ac:dyDescent="0.25">
      <c r="B97" s="89">
        <v>11545444444.444</v>
      </c>
      <c r="C97" s="89">
        <v>-51.951034999999997</v>
      </c>
      <c r="D97" s="89">
        <v>-43.243865999999997</v>
      </c>
      <c r="F97" s="6">
        <f t="shared" si="14"/>
        <v>12</v>
      </c>
      <c r="G97" s="6">
        <f t="shared" si="12"/>
        <v>-19.337902</v>
      </c>
      <c r="J97" s="89">
        <v>11545444444.444</v>
      </c>
      <c r="K97" s="89">
        <v>-48.075985000000003</v>
      </c>
      <c r="L97" s="89">
        <v>-37.956843999999997</v>
      </c>
      <c r="N97" s="6">
        <f t="shared" si="15"/>
        <v>12</v>
      </c>
      <c r="O97" s="6">
        <f t="shared" si="13"/>
        <v>-23.092753999999999</v>
      </c>
    </row>
    <row r="98" spans="2:16" x14ac:dyDescent="0.25">
      <c r="B98" s="89">
        <v>11772722222.222</v>
      </c>
      <c r="C98" s="89">
        <v>-49.959904000000002</v>
      </c>
      <c r="D98" s="89">
        <v>-40.801746000000001</v>
      </c>
      <c r="F98" s="6" t="s">
        <v>21</v>
      </c>
      <c r="J98" s="89">
        <v>11772722222.222</v>
      </c>
      <c r="K98" s="89">
        <v>-48.968693000000002</v>
      </c>
      <c r="L98" s="89">
        <v>-38.985340000000001</v>
      </c>
      <c r="N98" s="6" t="s">
        <v>21</v>
      </c>
    </row>
    <row r="99" spans="2:16" x14ac:dyDescent="0.25">
      <c r="B99" s="89">
        <v>12000000000</v>
      </c>
      <c r="C99" s="89">
        <v>-50.939155999999997</v>
      </c>
      <c r="D99" s="89">
        <v>-40.463920999999999</v>
      </c>
      <c r="J99" s="89">
        <v>12000000000</v>
      </c>
      <c r="K99" s="89">
        <v>-46.630859000000001</v>
      </c>
      <c r="L99" s="89">
        <v>-36.829300000000003</v>
      </c>
    </row>
    <row r="100" spans="2:16" x14ac:dyDescent="0.25">
      <c r="B100" s="89" t="s">
        <v>21</v>
      </c>
      <c r="J100" s="89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9" t="s">
        <v>24</v>
      </c>
      <c r="F103" s="6">
        <f t="shared" ref="F103:F121" si="18">B129/1000000000</f>
        <v>1.8180000000000001</v>
      </c>
      <c r="G103" s="6">
        <f t="shared" si="16"/>
        <v>-49.796168999999999</v>
      </c>
      <c r="H103" s="36">
        <f>ABS(AVERAGE(G103:G121)-(H102-1)*5)</f>
        <v>69.298379789473685</v>
      </c>
      <c r="J103" s="89" t="s">
        <v>24</v>
      </c>
      <c r="N103" s="6">
        <f t="shared" ref="N103:N121" si="19">J129/1000000000</f>
        <v>1.8180000000000001</v>
      </c>
      <c r="O103" s="6">
        <f t="shared" si="17"/>
        <v>-56.981434</v>
      </c>
      <c r="P103" s="36">
        <f>ABS(AVERAGE(O103:O121)-(P102-1)*5)</f>
        <v>68.68188136842106</v>
      </c>
    </row>
    <row r="104" spans="2:16" x14ac:dyDescent="0.25">
      <c r="B104" s="89" t="s">
        <v>19</v>
      </c>
      <c r="C104" s="89" t="s">
        <v>149</v>
      </c>
      <c r="D104" s="89" t="s">
        <v>266</v>
      </c>
      <c r="F104" s="6">
        <f t="shared" si="18"/>
        <v>2.3735555555556003</v>
      </c>
      <c r="G104" s="6">
        <f t="shared" si="16"/>
        <v>-53.613174000000001</v>
      </c>
      <c r="J104" s="89" t="s">
        <v>19</v>
      </c>
      <c r="K104" s="89" t="s">
        <v>149</v>
      </c>
      <c r="L104" s="89" t="s">
        <v>266</v>
      </c>
      <c r="N104" s="6">
        <f t="shared" si="19"/>
        <v>2.3735555555556003</v>
      </c>
      <c r="O104" s="6">
        <f t="shared" si="17"/>
        <v>-57.973125000000003</v>
      </c>
    </row>
    <row r="105" spans="2:16" x14ac:dyDescent="0.25">
      <c r="B105" s="89">
        <v>9909000000</v>
      </c>
      <c r="C105" s="89">
        <v>-35.301414000000001</v>
      </c>
      <c r="D105" s="89">
        <v>-26.353377999999999</v>
      </c>
      <c r="F105" s="6">
        <f t="shared" si="18"/>
        <v>2.9291111111111001</v>
      </c>
      <c r="G105" s="6">
        <f t="shared" si="16"/>
        <v>-67.495215999999999</v>
      </c>
      <c r="J105" s="89">
        <v>9909000000</v>
      </c>
      <c r="K105" s="89">
        <v>-31.967313999999998</v>
      </c>
      <c r="L105" s="89">
        <v>-21.512754000000001</v>
      </c>
      <c r="N105" s="6">
        <f t="shared" si="19"/>
        <v>2.9291111111111001</v>
      </c>
      <c r="O105" s="6">
        <f t="shared" si="17"/>
        <v>-52.240124000000002</v>
      </c>
    </row>
    <row r="106" spans="2:16" x14ac:dyDescent="0.25">
      <c r="B106" s="89">
        <v>10025166666.667</v>
      </c>
      <c r="C106" s="89">
        <v>-30.640093</v>
      </c>
      <c r="D106" s="89">
        <v>-22.887893999999999</v>
      </c>
      <c r="F106" s="6">
        <f t="shared" si="18"/>
        <v>3.4846666666666999</v>
      </c>
      <c r="G106" s="6">
        <f t="shared" si="16"/>
        <v>-82.302070999999998</v>
      </c>
      <c r="J106" s="89">
        <v>10025166666.667</v>
      </c>
      <c r="K106" s="89">
        <v>-32.320694000000003</v>
      </c>
      <c r="L106" s="89">
        <v>-24.719942</v>
      </c>
      <c r="N106" s="6">
        <f t="shared" si="19"/>
        <v>3.4846666666666999</v>
      </c>
      <c r="O106" s="6">
        <f t="shared" si="17"/>
        <v>-58.171138999999997</v>
      </c>
    </row>
    <row r="107" spans="2:16" x14ac:dyDescent="0.25">
      <c r="B107" s="89">
        <v>10141333333.333</v>
      </c>
      <c r="C107" s="89">
        <v>-33.113644000000001</v>
      </c>
      <c r="D107" s="89">
        <v>-25.349207</v>
      </c>
      <c r="F107" s="6">
        <f t="shared" si="18"/>
        <v>4.0402222222221997</v>
      </c>
      <c r="G107" s="6">
        <f t="shared" si="16"/>
        <v>-71.674437999999995</v>
      </c>
      <c r="J107" s="89">
        <v>10141333333.333</v>
      </c>
      <c r="K107" s="89">
        <v>-32.439273999999997</v>
      </c>
      <c r="L107" s="89">
        <v>-25.064326999999999</v>
      </c>
      <c r="N107" s="6">
        <f t="shared" si="19"/>
        <v>4.0402222222221997</v>
      </c>
      <c r="O107" s="6">
        <f t="shared" si="17"/>
        <v>-64.192206999999996</v>
      </c>
    </row>
    <row r="108" spans="2:16" x14ac:dyDescent="0.25">
      <c r="B108" s="89">
        <v>10257500000</v>
      </c>
      <c r="C108" s="89">
        <v>-31.763059999999999</v>
      </c>
      <c r="D108" s="89">
        <v>-23.990656000000001</v>
      </c>
      <c r="F108" s="6">
        <f t="shared" si="18"/>
        <v>4.5957777777777995</v>
      </c>
      <c r="G108" s="6">
        <f t="shared" si="16"/>
        <v>-79.281623999999994</v>
      </c>
      <c r="J108" s="89">
        <v>10257500000</v>
      </c>
      <c r="K108" s="89">
        <v>-34.634430000000002</v>
      </c>
      <c r="L108" s="89">
        <v>-26.695723000000001</v>
      </c>
      <c r="N108" s="6">
        <f t="shared" si="19"/>
        <v>4.5957777777777995</v>
      </c>
      <c r="O108" s="6">
        <f t="shared" si="17"/>
        <v>-64.860748000000001</v>
      </c>
    </row>
    <row r="109" spans="2:16" x14ac:dyDescent="0.25">
      <c r="B109" s="89">
        <v>10373666666.667</v>
      </c>
      <c r="C109" s="89">
        <v>-31.750783999999999</v>
      </c>
      <c r="D109" s="89">
        <v>-24.260334</v>
      </c>
      <c r="F109" s="6">
        <f t="shared" si="18"/>
        <v>5.1513333333332998</v>
      </c>
      <c r="G109" s="6">
        <f t="shared" si="16"/>
        <v>-66.638740999999996</v>
      </c>
      <c r="J109" s="89">
        <v>10373666666.667</v>
      </c>
      <c r="K109" s="89">
        <v>-31.968154999999999</v>
      </c>
      <c r="L109" s="89">
        <v>-23.596443000000001</v>
      </c>
      <c r="N109" s="6">
        <f t="shared" si="19"/>
        <v>5.1513333333332998</v>
      </c>
      <c r="O109" s="6">
        <f t="shared" si="17"/>
        <v>-71.788848999999999</v>
      </c>
    </row>
    <row r="110" spans="2:16" x14ac:dyDescent="0.25">
      <c r="B110" s="89">
        <v>10489833333.333</v>
      </c>
      <c r="C110" s="89">
        <v>-33.377113000000001</v>
      </c>
      <c r="D110" s="89">
        <v>-25.797263999999998</v>
      </c>
      <c r="F110" s="6">
        <f t="shared" si="18"/>
        <v>5.7068888888888996</v>
      </c>
      <c r="G110" s="6">
        <f t="shared" si="16"/>
        <v>-65.487457000000006</v>
      </c>
      <c r="J110" s="89">
        <v>10489833333.333</v>
      </c>
      <c r="K110" s="89">
        <v>-34.965252</v>
      </c>
      <c r="L110" s="89">
        <v>-26.400829000000002</v>
      </c>
      <c r="N110" s="6">
        <f t="shared" si="19"/>
        <v>5.7068888888888996</v>
      </c>
      <c r="O110" s="6">
        <f t="shared" si="17"/>
        <v>-73.824759999999998</v>
      </c>
    </row>
    <row r="111" spans="2:16" x14ac:dyDescent="0.25">
      <c r="B111" s="89">
        <v>10606000000</v>
      </c>
      <c r="C111" s="89">
        <v>-30.086763000000001</v>
      </c>
      <c r="D111" s="89">
        <v>-22.384416999999999</v>
      </c>
      <c r="F111" s="6">
        <f t="shared" si="18"/>
        <v>6.2624444444443998</v>
      </c>
      <c r="G111" s="6">
        <f t="shared" si="16"/>
        <v>-67.331528000000006</v>
      </c>
      <c r="J111" s="89">
        <v>10606000000</v>
      </c>
      <c r="K111" s="89">
        <v>-33.574223000000003</v>
      </c>
      <c r="L111" s="89">
        <v>-24.704419999999999</v>
      </c>
      <c r="N111" s="6">
        <f t="shared" si="19"/>
        <v>6.2624444444443998</v>
      </c>
      <c r="O111" s="6">
        <f t="shared" si="17"/>
        <v>-64.907684000000003</v>
      </c>
    </row>
    <row r="112" spans="2:16" x14ac:dyDescent="0.25">
      <c r="B112" s="89">
        <v>10722166666.667</v>
      </c>
      <c r="C112" s="89">
        <v>-33.237842999999998</v>
      </c>
      <c r="D112" s="89">
        <v>-25.354441000000001</v>
      </c>
      <c r="F112" s="6">
        <f t="shared" si="18"/>
        <v>6.8179999999999996</v>
      </c>
      <c r="G112" s="6">
        <f t="shared" si="16"/>
        <v>-67.590027000000006</v>
      </c>
      <c r="J112" s="89">
        <v>10722166666.667</v>
      </c>
      <c r="K112" s="89">
        <v>-34.281986000000003</v>
      </c>
      <c r="L112" s="89">
        <v>-24.973455000000001</v>
      </c>
      <c r="N112" s="6">
        <f t="shared" si="19"/>
        <v>6.8179999999999996</v>
      </c>
      <c r="O112" s="6">
        <f t="shared" si="17"/>
        <v>-67.990218999999996</v>
      </c>
    </row>
    <row r="113" spans="2:16" x14ac:dyDescent="0.25">
      <c r="B113" s="89">
        <v>10838333333.333</v>
      </c>
      <c r="C113" s="89">
        <v>-31.823419999999999</v>
      </c>
      <c r="D113" s="89">
        <v>-23.687028999999999</v>
      </c>
      <c r="F113" s="6">
        <f t="shared" si="18"/>
        <v>7.3735555555556003</v>
      </c>
      <c r="G113" s="6">
        <f t="shared" si="16"/>
        <v>-65.466583</v>
      </c>
      <c r="J113" s="89">
        <v>10838333333.333</v>
      </c>
      <c r="K113" s="89">
        <v>-34.214393999999999</v>
      </c>
      <c r="L113" s="89">
        <v>-24.482868</v>
      </c>
      <c r="N113" s="6">
        <f t="shared" si="19"/>
        <v>7.3735555555556003</v>
      </c>
      <c r="O113" s="6">
        <f t="shared" si="17"/>
        <v>-65.502776999999995</v>
      </c>
    </row>
    <row r="114" spans="2:16" x14ac:dyDescent="0.25">
      <c r="B114" s="89">
        <v>10954500000</v>
      </c>
      <c r="C114" s="89">
        <v>-31.493213999999998</v>
      </c>
      <c r="D114" s="89">
        <v>-23.131001999999999</v>
      </c>
      <c r="F114" s="6">
        <f t="shared" si="18"/>
        <v>7.9291111111111006</v>
      </c>
      <c r="G114" s="6">
        <f t="shared" si="16"/>
        <v>-64.150429000000003</v>
      </c>
      <c r="J114" s="89">
        <v>10954500000</v>
      </c>
      <c r="K114" s="89">
        <v>-34.301613000000003</v>
      </c>
      <c r="L114" s="89">
        <v>-24.297224</v>
      </c>
      <c r="N114" s="6">
        <f t="shared" si="19"/>
        <v>7.9291111111111006</v>
      </c>
      <c r="O114" s="6">
        <f t="shared" si="17"/>
        <v>-69.674210000000002</v>
      </c>
    </row>
    <row r="115" spans="2:16" x14ac:dyDescent="0.25">
      <c r="B115" s="89">
        <v>11070666666.667</v>
      </c>
      <c r="C115" s="89">
        <v>-32.613731000000001</v>
      </c>
      <c r="D115" s="89">
        <v>-24.108029999999999</v>
      </c>
      <c r="F115" s="6">
        <f t="shared" si="18"/>
        <v>8.4846666666667012</v>
      </c>
      <c r="G115" s="6">
        <f t="shared" si="16"/>
        <v>-63.828139999999998</v>
      </c>
      <c r="J115" s="89">
        <v>11070666666.667</v>
      </c>
      <c r="K115" s="89">
        <v>-35.411194000000002</v>
      </c>
      <c r="L115" s="89">
        <v>-25.165628000000002</v>
      </c>
      <c r="N115" s="6">
        <f t="shared" si="19"/>
        <v>8.4846666666667012</v>
      </c>
      <c r="O115" s="6">
        <f t="shared" si="17"/>
        <v>-63.483170000000001</v>
      </c>
    </row>
    <row r="116" spans="2:16" x14ac:dyDescent="0.25">
      <c r="B116" s="89">
        <v>11186833333.333</v>
      </c>
      <c r="C116" s="89">
        <v>-30.336617</v>
      </c>
      <c r="D116" s="89">
        <v>-21.936616999999998</v>
      </c>
      <c r="F116" s="6">
        <f t="shared" si="18"/>
        <v>9.0402222222221997</v>
      </c>
      <c r="G116" s="6">
        <f t="shared" si="16"/>
        <v>-63.700023999999999</v>
      </c>
      <c r="J116" s="89">
        <v>11186833333.333</v>
      </c>
      <c r="K116" s="89">
        <v>-33.490096999999999</v>
      </c>
      <c r="L116" s="89">
        <v>-23.365701999999999</v>
      </c>
      <c r="N116" s="6">
        <f t="shared" si="19"/>
        <v>9.0402222222221997</v>
      </c>
      <c r="O116" s="6">
        <f t="shared" si="17"/>
        <v>-60.894753000000001</v>
      </c>
    </row>
    <row r="117" spans="2:16" x14ac:dyDescent="0.25">
      <c r="B117" s="89">
        <v>11303000000</v>
      </c>
      <c r="C117" s="89">
        <v>-33.043728000000002</v>
      </c>
      <c r="D117" s="89">
        <v>-24.395792</v>
      </c>
      <c r="F117" s="6">
        <f t="shared" si="18"/>
        <v>9.5957777777777995</v>
      </c>
      <c r="G117" s="6">
        <f t="shared" si="16"/>
        <v>-61.629367999999999</v>
      </c>
      <c r="J117" s="89">
        <v>11303000000</v>
      </c>
      <c r="K117" s="89">
        <v>-35.398220000000002</v>
      </c>
      <c r="L117" s="89">
        <v>-24.939824999999999</v>
      </c>
      <c r="N117" s="6">
        <f t="shared" si="19"/>
        <v>9.5957777777777995</v>
      </c>
      <c r="O117" s="6">
        <f t="shared" si="17"/>
        <v>-68.513419999999996</v>
      </c>
    </row>
    <row r="118" spans="2:16" x14ac:dyDescent="0.25">
      <c r="B118" s="89">
        <v>11419166666.667</v>
      </c>
      <c r="C118" s="89">
        <v>-29.763563000000001</v>
      </c>
      <c r="D118" s="89">
        <v>-20.988358000000002</v>
      </c>
      <c r="F118" s="6">
        <f t="shared" si="18"/>
        <v>10.151333333333</v>
      </c>
      <c r="G118" s="6">
        <f t="shared" si="16"/>
        <v>-60.623589000000003</v>
      </c>
      <c r="J118" s="89">
        <v>11419166666.667</v>
      </c>
      <c r="K118" s="89">
        <v>-35.223464999999997</v>
      </c>
      <c r="L118" s="89">
        <v>-24.846636</v>
      </c>
      <c r="N118" s="6">
        <f t="shared" si="19"/>
        <v>10.151333333333</v>
      </c>
      <c r="O118" s="6">
        <f t="shared" si="17"/>
        <v>-65.745734999999996</v>
      </c>
    </row>
    <row r="119" spans="2:16" x14ac:dyDescent="0.25">
      <c r="B119" s="89">
        <v>11535333333.333</v>
      </c>
      <c r="C119" s="89">
        <v>-31.308315</v>
      </c>
      <c r="D119" s="89">
        <v>-22.539825</v>
      </c>
      <c r="F119" s="6">
        <f t="shared" si="18"/>
        <v>10.706888888889001</v>
      </c>
      <c r="G119" s="6">
        <f t="shared" si="16"/>
        <v>-56.969154000000003</v>
      </c>
      <c r="J119" s="89">
        <v>11535333333.333</v>
      </c>
      <c r="K119" s="89">
        <v>-32.842213000000001</v>
      </c>
      <c r="L119" s="89">
        <v>-22.610541999999999</v>
      </c>
      <c r="N119" s="6">
        <f t="shared" si="19"/>
        <v>10.706888888889001</v>
      </c>
      <c r="O119" s="6">
        <f t="shared" si="17"/>
        <v>-66.708611000000005</v>
      </c>
    </row>
    <row r="120" spans="2:16" x14ac:dyDescent="0.25">
      <c r="B120" s="89">
        <v>11651500000</v>
      </c>
      <c r="C120" s="89">
        <v>-31.266836000000001</v>
      </c>
      <c r="D120" s="89">
        <v>-22.622987999999999</v>
      </c>
      <c r="F120" s="6">
        <f t="shared" si="18"/>
        <v>11.262444444444</v>
      </c>
      <c r="G120" s="6">
        <f t="shared" si="16"/>
        <v>-54.221446999999998</v>
      </c>
      <c r="J120" s="89">
        <v>11651500000</v>
      </c>
      <c r="K120" s="89">
        <v>-36.389980000000001</v>
      </c>
      <c r="L120" s="89">
        <v>-26.241710999999999</v>
      </c>
      <c r="N120" s="6">
        <f t="shared" si="19"/>
        <v>11.262444444444</v>
      </c>
      <c r="O120" s="6">
        <f t="shared" si="17"/>
        <v>-62.868687000000001</v>
      </c>
    </row>
    <row r="121" spans="2:16" x14ac:dyDescent="0.25">
      <c r="B121" s="89">
        <v>11767666666.667</v>
      </c>
      <c r="C121" s="89">
        <v>-30.601645000000001</v>
      </c>
      <c r="D121" s="89">
        <v>-21.894476000000001</v>
      </c>
      <c r="F121" s="6">
        <f t="shared" si="18"/>
        <v>11.818</v>
      </c>
      <c r="G121" s="6">
        <f t="shared" si="16"/>
        <v>-59.870037000000004</v>
      </c>
      <c r="J121" s="89">
        <v>11767666666.667</v>
      </c>
      <c r="K121" s="89">
        <v>-32.432975999999996</v>
      </c>
      <c r="L121" s="89">
        <v>-22.313836999999999</v>
      </c>
      <c r="N121" s="6">
        <f t="shared" si="19"/>
        <v>11.818</v>
      </c>
      <c r="O121" s="6">
        <f t="shared" si="17"/>
        <v>-53.634093999999997</v>
      </c>
    </row>
    <row r="122" spans="2:16" x14ac:dyDescent="0.25">
      <c r="B122" s="89">
        <v>11883833333.333</v>
      </c>
      <c r="C122" s="89">
        <v>-31.061565000000002</v>
      </c>
      <c r="D122" s="89">
        <v>-21.903410000000001</v>
      </c>
      <c r="F122" s="6" t="s">
        <v>21</v>
      </c>
      <c r="J122" s="89">
        <v>11883833333.333</v>
      </c>
      <c r="K122" s="89">
        <v>-34.828555999999999</v>
      </c>
      <c r="L122" s="89">
        <v>-24.845200999999999</v>
      </c>
      <c r="N122" s="6" t="s">
        <v>21</v>
      </c>
    </row>
    <row r="123" spans="2:16" x14ac:dyDescent="0.25">
      <c r="B123" s="89">
        <v>12000000000</v>
      </c>
      <c r="C123" s="89">
        <v>-29.813137000000001</v>
      </c>
      <c r="D123" s="89">
        <v>-19.337902</v>
      </c>
      <c r="J123" s="89">
        <v>12000000000</v>
      </c>
      <c r="K123" s="89">
        <v>-32.894314000000001</v>
      </c>
      <c r="L123" s="89">
        <v>-23.092753999999999</v>
      </c>
    </row>
    <row r="124" spans="2:16" x14ac:dyDescent="0.25">
      <c r="B124" s="89" t="s">
        <v>21</v>
      </c>
      <c r="J124" s="89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9" t="s">
        <v>25</v>
      </c>
      <c r="F127" s="6">
        <f t="shared" ref="F127:F145" si="22">B153/1000000000</f>
        <v>3.8180000000000001</v>
      </c>
      <c r="G127" s="6">
        <f t="shared" si="20"/>
        <v>-46.690407</v>
      </c>
      <c r="H127" s="36">
        <f>ABS(AVERAGE(G127:G145)-(H126-1)*5)</f>
        <v>53.08783747368421</v>
      </c>
      <c r="J127" s="89" t="s">
        <v>25</v>
      </c>
      <c r="N127" s="6">
        <f t="shared" ref="N127:N145" si="23">J153/1000000000</f>
        <v>3.8180000000000001</v>
      </c>
      <c r="O127" s="6">
        <f t="shared" si="21"/>
        <v>-47.503234999999997</v>
      </c>
      <c r="P127" s="36">
        <f>ABS(AVERAGE(O127:O145)-(P126-1)*5)</f>
        <v>55.536141315789472</v>
      </c>
    </row>
    <row r="128" spans="2:16" x14ac:dyDescent="0.25">
      <c r="B128" s="89" t="s">
        <v>19</v>
      </c>
      <c r="C128" s="89" t="s">
        <v>117</v>
      </c>
      <c r="D128" s="89" t="s">
        <v>75</v>
      </c>
      <c r="F128" s="6">
        <f t="shared" si="22"/>
        <v>4.2725555555556003</v>
      </c>
      <c r="G128" s="6">
        <f t="shared" si="20"/>
        <v>-44.128925000000002</v>
      </c>
      <c r="J128" s="89" t="s">
        <v>19</v>
      </c>
      <c r="K128" s="89" t="s">
        <v>117</v>
      </c>
      <c r="L128" s="89" t="s">
        <v>75</v>
      </c>
      <c r="N128" s="6">
        <f t="shared" si="23"/>
        <v>4.2725555555556003</v>
      </c>
      <c r="O128" s="6">
        <f t="shared" si="21"/>
        <v>-45.085835000000003</v>
      </c>
    </row>
    <row r="129" spans="2:15" x14ac:dyDescent="0.25">
      <c r="B129" s="89">
        <v>1818000000</v>
      </c>
      <c r="C129" s="89">
        <v>-58.744205000000001</v>
      </c>
      <c r="D129" s="89">
        <v>-49.796168999999999</v>
      </c>
      <c r="F129" s="6">
        <f t="shared" si="22"/>
        <v>4.7271111111111006</v>
      </c>
      <c r="G129" s="6">
        <f t="shared" si="20"/>
        <v>-44.793529999999997</v>
      </c>
      <c r="J129" s="89">
        <v>1818000000</v>
      </c>
      <c r="K129" s="89">
        <v>-67.435997</v>
      </c>
      <c r="L129" s="89">
        <v>-56.981434</v>
      </c>
      <c r="N129" s="6">
        <f t="shared" si="23"/>
        <v>4.7271111111111006</v>
      </c>
      <c r="O129" s="6">
        <f t="shared" si="21"/>
        <v>-45.347732999999998</v>
      </c>
    </row>
    <row r="130" spans="2:15" x14ac:dyDescent="0.25">
      <c r="B130" s="89">
        <v>2373555555.5556002</v>
      </c>
      <c r="C130" s="89">
        <v>-61.365375999999998</v>
      </c>
      <c r="D130" s="89">
        <v>-53.613174000000001</v>
      </c>
      <c r="F130" s="6">
        <f t="shared" si="22"/>
        <v>5.1816666666667004</v>
      </c>
      <c r="G130" s="6">
        <f t="shared" si="20"/>
        <v>-44.726985999999997</v>
      </c>
      <c r="J130" s="89">
        <v>2373555555.5556002</v>
      </c>
      <c r="K130" s="89">
        <v>-65.573875000000001</v>
      </c>
      <c r="L130" s="89">
        <v>-57.973125000000003</v>
      </c>
      <c r="N130" s="6">
        <f t="shared" si="23"/>
        <v>5.1816666666667004</v>
      </c>
      <c r="O130" s="6">
        <f t="shared" si="21"/>
        <v>-41.192894000000003</v>
      </c>
    </row>
    <row r="131" spans="2:15" x14ac:dyDescent="0.25">
      <c r="B131" s="89">
        <v>2929111111.1111002</v>
      </c>
      <c r="C131" s="89">
        <v>-75.259651000000005</v>
      </c>
      <c r="D131" s="89">
        <v>-67.495215999999999</v>
      </c>
      <c r="F131" s="6">
        <f t="shared" si="22"/>
        <v>5.6362222222222007</v>
      </c>
      <c r="G131" s="6">
        <f t="shared" si="20"/>
        <v>-41.894131000000002</v>
      </c>
      <c r="J131" s="89">
        <v>2929111111.1111002</v>
      </c>
      <c r="K131" s="89">
        <v>-59.615070000000003</v>
      </c>
      <c r="L131" s="89">
        <v>-52.240124000000002</v>
      </c>
      <c r="N131" s="6">
        <f t="shared" si="23"/>
        <v>5.6362222222222007</v>
      </c>
      <c r="O131" s="6">
        <f t="shared" si="21"/>
        <v>-43.023865000000001</v>
      </c>
    </row>
    <row r="132" spans="2:15" x14ac:dyDescent="0.25">
      <c r="B132" s="89">
        <v>3484666666.6666999</v>
      </c>
      <c r="C132" s="89">
        <v>-90.074477999999999</v>
      </c>
      <c r="D132" s="89">
        <v>-82.302070999999998</v>
      </c>
      <c r="F132" s="6">
        <f t="shared" si="22"/>
        <v>6.0907777777777996</v>
      </c>
      <c r="G132" s="6">
        <f t="shared" si="20"/>
        <v>-41.505961999999997</v>
      </c>
      <c r="J132" s="89">
        <v>3484666666.6666999</v>
      </c>
      <c r="K132" s="89">
        <v>-66.109848</v>
      </c>
      <c r="L132" s="89">
        <v>-58.171138999999997</v>
      </c>
      <c r="N132" s="6">
        <f t="shared" si="23"/>
        <v>6.0907777777777996</v>
      </c>
      <c r="O132" s="6">
        <f t="shared" si="21"/>
        <v>-44.626640000000002</v>
      </c>
    </row>
    <row r="133" spans="2:15" x14ac:dyDescent="0.25">
      <c r="B133" s="89">
        <v>4040222222.2221999</v>
      </c>
      <c r="C133" s="89">
        <v>-79.164894000000004</v>
      </c>
      <c r="D133" s="89">
        <v>-71.674437999999995</v>
      </c>
      <c r="F133" s="6">
        <f t="shared" si="22"/>
        <v>6.5453333333332999</v>
      </c>
      <c r="G133" s="6">
        <f t="shared" si="20"/>
        <v>-42.012081000000002</v>
      </c>
      <c r="J133" s="89">
        <v>4040222222.2221999</v>
      </c>
      <c r="K133" s="89">
        <v>-72.563918999999999</v>
      </c>
      <c r="L133" s="89">
        <v>-64.192206999999996</v>
      </c>
      <c r="N133" s="6">
        <f t="shared" si="23"/>
        <v>6.5453333333332999</v>
      </c>
      <c r="O133" s="6">
        <f t="shared" si="21"/>
        <v>-45.435248999999999</v>
      </c>
    </row>
    <row r="134" spans="2:15" x14ac:dyDescent="0.25">
      <c r="B134" s="89">
        <v>4595777777.7777996</v>
      </c>
      <c r="C134" s="89">
        <v>-86.861473000000004</v>
      </c>
      <c r="D134" s="89">
        <v>-79.281623999999994</v>
      </c>
      <c r="F134" s="6">
        <f t="shared" si="22"/>
        <v>6.9998888888888997</v>
      </c>
      <c r="G134" s="6">
        <f t="shared" si="20"/>
        <v>-41.795712000000002</v>
      </c>
      <c r="J134" s="89">
        <v>4595777777.7777996</v>
      </c>
      <c r="K134" s="89">
        <v>-73.425171000000006</v>
      </c>
      <c r="L134" s="89">
        <v>-64.860748000000001</v>
      </c>
      <c r="N134" s="6">
        <f t="shared" si="23"/>
        <v>6.9998888888888997</v>
      </c>
      <c r="O134" s="6">
        <f t="shared" si="21"/>
        <v>-47.352603999999999</v>
      </c>
    </row>
    <row r="135" spans="2:15" x14ac:dyDescent="0.25">
      <c r="B135" s="89">
        <v>5151333333.3332996</v>
      </c>
      <c r="C135" s="89">
        <v>-74.341087000000002</v>
      </c>
      <c r="D135" s="89">
        <v>-66.638740999999996</v>
      </c>
      <c r="F135" s="6">
        <f t="shared" si="22"/>
        <v>7.4544444444444</v>
      </c>
      <c r="G135" s="6">
        <f t="shared" si="20"/>
        <v>-50.491836999999997</v>
      </c>
      <c r="J135" s="89">
        <v>5151333333.3332996</v>
      </c>
      <c r="K135" s="89">
        <v>-80.658653000000001</v>
      </c>
      <c r="L135" s="89">
        <v>-71.788848999999999</v>
      </c>
      <c r="N135" s="6">
        <f t="shared" si="23"/>
        <v>7.4544444444444</v>
      </c>
      <c r="O135" s="6">
        <f t="shared" si="21"/>
        <v>-46.564067999999999</v>
      </c>
    </row>
    <row r="136" spans="2:15" x14ac:dyDescent="0.25">
      <c r="B136" s="89">
        <v>5706888888.8888998</v>
      </c>
      <c r="C136" s="89">
        <v>-73.370857000000001</v>
      </c>
      <c r="D136" s="89">
        <v>-65.487457000000006</v>
      </c>
      <c r="F136" s="6">
        <f t="shared" si="22"/>
        <v>7.9089999999999998</v>
      </c>
      <c r="G136" s="6">
        <f t="shared" si="20"/>
        <v>-51.126590999999998</v>
      </c>
      <c r="J136" s="89">
        <v>5706888888.8888998</v>
      </c>
      <c r="K136" s="89">
        <v>-83.133292999999995</v>
      </c>
      <c r="L136" s="89">
        <v>-73.824759999999998</v>
      </c>
      <c r="N136" s="6">
        <f t="shared" si="23"/>
        <v>7.9089999999999998</v>
      </c>
      <c r="O136" s="6">
        <f t="shared" si="21"/>
        <v>-48.243496</v>
      </c>
    </row>
    <row r="137" spans="2:15" x14ac:dyDescent="0.25">
      <c r="B137" s="89">
        <v>6262444444.4443998</v>
      </c>
      <c r="C137" s="89">
        <v>-75.467917999999997</v>
      </c>
      <c r="D137" s="89">
        <v>-67.331528000000006</v>
      </c>
      <c r="F137" s="6">
        <f t="shared" si="22"/>
        <v>8.3635555555555996</v>
      </c>
      <c r="G137" s="6">
        <f t="shared" si="20"/>
        <v>-54.948414</v>
      </c>
      <c r="J137" s="89">
        <v>6262444444.4443998</v>
      </c>
      <c r="K137" s="89">
        <v>-74.639213999999996</v>
      </c>
      <c r="L137" s="89">
        <v>-64.907684000000003</v>
      </c>
      <c r="N137" s="6">
        <f t="shared" si="23"/>
        <v>8.3635555555555996</v>
      </c>
      <c r="O137" s="6">
        <f t="shared" si="21"/>
        <v>-51.374682999999997</v>
      </c>
    </row>
    <row r="138" spans="2:15" x14ac:dyDescent="0.25">
      <c r="B138" s="89">
        <v>6818000000</v>
      </c>
      <c r="C138" s="89">
        <v>-75.952231999999995</v>
      </c>
      <c r="D138" s="89">
        <v>-67.590027000000006</v>
      </c>
      <c r="F138" s="6">
        <f t="shared" si="22"/>
        <v>8.818111111111099</v>
      </c>
      <c r="G138" s="6">
        <f t="shared" si="20"/>
        <v>-51.024062999999998</v>
      </c>
      <c r="J138" s="89">
        <v>6818000000</v>
      </c>
      <c r="K138" s="89">
        <v>-77.994606000000005</v>
      </c>
      <c r="L138" s="89">
        <v>-67.990218999999996</v>
      </c>
      <c r="N138" s="6">
        <f t="shared" si="23"/>
        <v>8.818111111111099</v>
      </c>
      <c r="O138" s="6">
        <f t="shared" si="21"/>
        <v>-58.374256000000003</v>
      </c>
    </row>
    <row r="139" spans="2:15" x14ac:dyDescent="0.25">
      <c r="B139" s="89">
        <v>7373555555.5556002</v>
      </c>
      <c r="C139" s="89">
        <v>-73.972282000000007</v>
      </c>
      <c r="D139" s="89">
        <v>-65.466583</v>
      </c>
      <c r="F139" s="6">
        <f t="shared" si="22"/>
        <v>9.2726666666666997</v>
      </c>
      <c r="G139" s="6">
        <f t="shared" si="20"/>
        <v>-49.054577000000002</v>
      </c>
      <c r="J139" s="89">
        <v>7373555555.5556002</v>
      </c>
      <c r="K139" s="89">
        <v>-75.748337000000006</v>
      </c>
      <c r="L139" s="89">
        <v>-65.502776999999995</v>
      </c>
      <c r="N139" s="6">
        <f t="shared" si="23"/>
        <v>9.2726666666666997</v>
      </c>
      <c r="O139" s="6">
        <f t="shared" si="21"/>
        <v>-57.894356000000002</v>
      </c>
    </row>
    <row r="140" spans="2:15" x14ac:dyDescent="0.25">
      <c r="B140" s="89">
        <v>7929111111.1111002</v>
      </c>
      <c r="C140" s="89">
        <v>-72.550430000000006</v>
      </c>
      <c r="D140" s="89">
        <v>-64.150429000000003</v>
      </c>
      <c r="F140" s="6">
        <f t="shared" si="22"/>
        <v>9.7272222222222009</v>
      </c>
      <c r="G140" s="6">
        <f t="shared" si="20"/>
        <v>-49.523539999999997</v>
      </c>
      <c r="J140" s="89">
        <v>7929111111.1111002</v>
      </c>
      <c r="K140" s="89">
        <v>-79.798607000000004</v>
      </c>
      <c r="L140" s="89">
        <v>-69.674210000000002</v>
      </c>
      <c r="N140" s="6">
        <f t="shared" si="23"/>
        <v>9.7272222222222009</v>
      </c>
      <c r="O140" s="6">
        <f t="shared" si="21"/>
        <v>-59.467308000000003</v>
      </c>
    </row>
    <row r="141" spans="2:15" x14ac:dyDescent="0.25">
      <c r="B141" s="89">
        <v>8484666666.6667004</v>
      </c>
      <c r="C141" s="89">
        <v>-72.476073999999997</v>
      </c>
      <c r="D141" s="89">
        <v>-63.828139999999998</v>
      </c>
      <c r="F141" s="6">
        <f t="shared" si="22"/>
        <v>10.181777777778001</v>
      </c>
      <c r="G141" s="6">
        <f t="shared" si="20"/>
        <v>-52.278725000000001</v>
      </c>
      <c r="J141" s="89">
        <v>8484666666.6667004</v>
      </c>
      <c r="K141" s="89">
        <v>-73.941565999999995</v>
      </c>
      <c r="L141" s="89">
        <v>-63.483170000000001</v>
      </c>
      <c r="N141" s="6">
        <f t="shared" si="23"/>
        <v>10.181777777778001</v>
      </c>
      <c r="O141" s="6">
        <f t="shared" si="21"/>
        <v>-52.947243</v>
      </c>
    </row>
    <row r="142" spans="2:15" x14ac:dyDescent="0.25">
      <c r="B142" s="89">
        <v>9040222222.2222004</v>
      </c>
      <c r="C142" s="89">
        <v>-72.475227000000004</v>
      </c>
      <c r="D142" s="89">
        <v>-63.700023999999999</v>
      </c>
      <c r="F142" s="6">
        <f t="shared" si="22"/>
        <v>10.636333333333001</v>
      </c>
      <c r="G142" s="6">
        <f t="shared" si="20"/>
        <v>-50.426464000000003</v>
      </c>
      <c r="J142" s="89">
        <v>9040222222.2222004</v>
      </c>
      <c r="K142" s="89">
        <v>-71.271584000000004</v>
      </c>
      <c r="L142" s="89">
        <v>-60.894753000000001</v>
      </c>
      <c r="N142" s="6">
        <f t="shared" si="23"/>
        <v>10.636333333333001</v>
      </c>
      <c r="O142" s="6">
        <f t="shared" si="21"/>
        <v>-59.530296</v>
      </c>
    </row>
    <row r="143" spans="2:15" x14ac:dyDescent="0.25">
      <c r="B143" s="89">
        <v>9595777777.7777996</v>
      </c>
      <c r="C143" s="89">
        <v>-70.397857999999999</v>
      </c>
      <c r="D143" s="89">
        <v>-61.629367999999999</v>
      </c>
      <c r="F143" s="6">
        <f t="shared" si="22"/>
        <v>11.090888888888999</v>
      </c>
      <c r="G143" s="6">
        <f t="shared" si="20"/>
        <v>-51.165005000000001</v>
      </c>
      <c r="J143" s="89">
        <v>9595777777.7777996</v>
      </c>
      <c r="K143" s="89">
        <v>-78.745086999999998</v>
      </c>
      <c r="L143" s="89">
        <v>-68.513419999999996</v>
      </c>
      <c r="N143" s="6">
        <f t="shared" si="23"/>
        <v>11.090888888888999</v>
      </c>
      <c r="O143" s="6">
        <f t="shared" si="21"/>
        <v>-54.727733999999998</v>
      </c>
    </row>
    <row r="144" spans="2:15" x14ac:dyDescent="0.25">
      <c r="B144" s="89">
        <v>10151333333.333</v>
      </c>
      <c r="C144" s="89">
        <v>-69.267432999999997</v>
      </c>
      <c r="D144" s="89">
        <v>-60.623589000000003</v>
      </c>
      <c r="F144" s="6">
        <f t="shared" si="22"/>
        <v>11.545444444444</v>
      </c>
      <c r="G144" s="6">
        <f t="shared" si="20"/>
        <v>-54.827545000000001</v>
      </c>
      <c r="J144" s="89">
        <v>10151333333.333</v>
      </c>
      <c r="K144" s="89">
        <v>-75.894005000000007</v>
      </c>
      <c r="L144" s="89">
        <v>-65.745734999999996</v>
      </c>
      <c r="N144" s="6">
        <f t="shared" si="23"/>
        <v>11.545444444444</v>
      </c>
      <c r="O144" s="6">
        <f t="shared" si="21"/>
        <v>-53.029629</v>
      </c>
    </row>
    <row r="145" spans="2:16" x14ac:dyDescent="0.25">
      <c r="B145" s="89">
        <v>10706888888.889</v>
      </c>
      <c r="C145" s="89">
        <v>-65.676322999999996</v>
      </c>
      <c r="D145" s="89">
        <v>-56.969154000000003</v>
      </c>
      <c r="F145" s="6">
        <f t="shared" si="22"/>
        <v>12</v>
      </c>
      <c r="G145" s="6">
        <f t="shared" si="20"/>
        <v>-51.254416999999997</v>
      </c>
      <c r="J145" s="89">
        <v>10706888888.889</v>
      </c>
      <c r="K145" s="89">
        <v>-76.827759</v>
      </c>
      <c r="L145" s="89">
        <v>-66.708611000000005</v>
      </c>
      <c r="N145" s="6">
        <f t="shared" si="23"/>
        <v>12</v>
      </c>
      <c r="O145" s="6">
        <f t="shared" si="21"/>
        <v>-58.465561000000001</v>
      </c>
    </row>
    <row r="146" spans="2:16" x14ac:dyDescent="0.25">
      <c r="B146" s="89">
        <v>11262444444.444</v>
      </c>
      <c r="C146" s="89">
        <v>-63.379604</v>
      </c>
      <c r="D146" s="89">
        <v>-54.221446999999998</v>
      </c>
      <c r="F146" s="6" t="s">
        <v>21</v>
      </c>
      <c r="J146" s="89">
        <v>11262444444.444</v>
      </c>
      <c r="K146" s="89">
        <v>-72.852035999999998</v>
      </c>
      <c r="L146" s="89">
        <v>-62.868687000000001</v>
      </c>
      <c r="N146" s="6" t="s">
        <v>21</v>
      </c>
    </row>
    <row r="147" spans="2:16" x14ac:dyDescent="0.25">
      <c r="B147" s="89">
        <v>11818000000</v>
      </c>
      <c r="C147" s="89">
        <v>-70.345268000000004</v>
      </c>
      <c r="D147" s="89">
        <v>-59.870037000000004</v>
      </c>
      <c r="J147" s="89">
        <v>11818000000</v>
      </c>
      <c r="K147" s="89">
        <v>-63.435654</v>
      </c>
      <c r="L147" s="89">
        <v>-53.634093999999997</v>
      </c>
    </row>
    <row r="148" spans="2:16" x14ac:dyDescent="0.25">
      <c r="B148" s="89" t="s">
        <v>21</v>
      </c>
      <c r="J148" s="89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9" t="s">
        <v>35</v>
      </c>
      <c r="F151" s="6">
        <f t="shared" ref="F151:F169" si="26">B177/1000000000</f>
        <v>5.8179999999999996</v>
      </c>
      <c r="G151" s="6">
        <f t="shared" si="24"/>
        <v>-55.802647</v>
      </c>
      <c r="H151" s="36">
        <f>ABS(AVERAGE(G151:G169)-(H150-1)*5)</f>
        <v>65.653213157894726</v>
      </c>
      <c r="J151" s="89" t="s">
        <v>35</v>
      </c>
      <c r="N151" s="6">
        <f t="shared" ref="N151:N169" si="27">J177/1000000000</f>
        <v>5.8179999999999996</v>
      </c>
      <c r="O151" s="6">
        <f t="shared" si="25"/>
        <v>-53.822097999999997</v>
      </c>
      <c r="P151" s="36">
        <f>ABS(AVERAGE(O151:O169)-(P150-1)*5)</f>
        <v>66.394019842105251</v>
      </c>
    </row>
    <row r="152" spans="2:16" x14ac:dyDescent="0.25">
      <c r="B152" s="89" t="s">
        <v>19</v>
      </c>
      <c r="C152" s="89" t="s">
        <v>150</v>
      </c>
      <c r="D152" s="89" t="s">
        <v>76</v>
      </c>
      <c r="F152" s="6">
        <f t="shared" si="26"/>
        <v>6.1614444444443999</v>
      </c>
      <c r="G152" s="6">
        <f t="shared" si="24"/>
        <v>-60.477550999999998</v>
      </c>
      <c r="J152" s="89" t="s">
        <v>19</v>
      </c>
      <c r="K152" s="89" t="s">
        <v>150</v>
      </c>
      <c r="L152" s="89" t="s">
        <v>76</v>
      </c>
      <c r="N152" s="6">
        <f t="shared" si="27"/>
        <v>6.1614444444443999</v>
      </c>
      <c r="O152" s="6">
        <f t="shared" si="25"/>
        <v>-55.445357999999999</v>
      </c>
    </row>
    <row r="153" spans="2:16" x14ac:dyDescent="0.25">
      <c r="B153" s="89">
        <v>3818000000</v>
      </c>
      <c r="C153" s="89">
        <v>-55.638443000000002</v>
      </c>
      <c r="D153" s="89">
        <v>-46.690407</v>
      </c>
      <c r="F153" s="6">
        <f t="shared" si="26"/>
        <v>6.5048888888888996</v>
      </c>
      <c r="G153" s="6">
        <f t="shared" si="24"/>
        <v>-60.867564999999999</v>
      </c>
      <c r="J153" s="89">
        <v>3818000000</v>
      </c>
      <c r="K153" s="89">
        <v>-57.957794</v>
      </c>
      <c r="L153" s="89">
        <v>-47.503234999999997</v>
      </c>
      <c r="N153" s="6">
        <f t="shared" si="27"/>
        <v>6.5048888888888996</v>
      </c>
      <c r="O153" s="6">
        <f t="shared" si="25"/>
        <v>-54.004787</v>
      </c>
    </row>
    <row r="154" spans="2:16" x14ac:dyDescent="0.25">
      <c r="B154" s="89">
        <v>4272555555.5556002</v>
      </c>
      <c r="C154" s="89">
        <v>-51.881123000000002</v>
      </c>
      <c r="D154" s="89">
        <v>-44.128925000000002</v>
      </c>
      <c r="F154" s="6">
        <f t="shared" si="26"/>
        <v>6.8483333333332999</v>
      </c>
      <c r="G154" s="6">
        <f t="shared" si="24"/>
        <v>-66.958770999999999</v>
      </c>
      <c r="J154" s="89">
        <v>4272555555.5556002</v>
      </c>
      <c r="K154" s="89">
        <v>-52.686588</v>
      </c>
      <c r="L154" s="89">
        <v>-45.085835000000003</v>
      </c>
      <c r="N154" s="6">
        <f t="shared" si="27"/>
        <v>6.8483333333332999</v>
      </c>
      <c r="O154" s="6">
        <f t="shared" si="25"/>
        <v>-53.820309000000002</v>
      </c>
    </row>
    <row r="155" spans="2:16" x14ac:dyDescent="0.25">
      <c r="B155" s="89">
        <v>4727111111.1111002</v>
      </c>
      <c r="C155" s="89">
        <v>-52.557968000000002</v>
      </c>
      <c r="D155" s="89">
        <v>-44.793529999999997</v>
      </c>
      <c r="F155" s="6">
        <f t="shared" si="26"/>
        <v>7.1917777777777996</v>
      </c>
      <c r="G155" s="6">
        <f t="shared" si="24"/>
        <v>-63.445976000000002</v>
      </c>
      <c r="J155" s="89">
        <v>4727111111.1111002</v>
      </c>
      <c r="K155" s="89">
        <v>-52.722678999999999</v>
      </c>
      <c r="L155" s="89">
        <v>-45.347732999999998</v>
      </c>
      <c r="N155" s="6">
        <f t="shared" si="27"/>
        <v>7.1917777777777996</v>
      </c>
      <c r="O155" s="6">
        <f t="shared" si="25"/>
        <v>-54.640552999999997</v>
      </c>
    </row>
    <row r="156" spans="2:16" x14ac:dyDescent="0.25">
      <c r="B156" s="89">
        <v>5181666666.6667004</v>
      </c>
      <c r="C156" s="89">
        <v>-52.499389999999998</v>
      </c>
      <c r="D156" s="89">
        <v>-44.726985999999997</v>
      </c>
      <c r="F156" s="6">
        <f t="shared" si="26"/>
        <v>7.5352222222222007</v>
      </c>
      <c r="G156" s="6">
        <f t="shared" si="24"/>
        <v>-60.355384999999998</v>
      </c>
      <c r="J156" s="89">
        <v>5181666666.6667004</v>
      </c>
      <c r="K156" s="89">
        <v>-49.131599000000001</v>
      </c>
      <c r="L156" s="89">
        <v>-41.192894000000003</v>
      </c>
      <c r="N156" s="6">
        <f t="shared" si="27"/>
        <v>7.5352222222222007</v>
      </c>
      <c r="O156" s="6">
        <f t="shared" si="25"/>
        <v>-55.277659999999997</v>
      </c>
    </row>
    <row r="157" spans="2:16" x14ac:dyDescent="0.25">
      <c r="B157" s="89">
        <v>5636222222.2222004</v>
      </c>
      <c r="C157" s="89">
        <v>-49.384579000000002</v>
      </c>
      <c r="D157" s="89">
        <v>-41.894131000000002</v>
      </c>
      <c r="F157" s="6">
        <f t="shared" si="26"/>
        <v>7.8786666666667005</v>
      </c>
      <c r="G157" s="6">
        <f t="shared" si="24"/>
        <v>-59.655422000000002</v>
      </c>
      <c r="J157" s="89">
        <v>5636222222.2222004</v>
      </c>
      <c r="K157" s="89">
        <v>-51.395575999999998</v>
      </c>
      <c r="L157" s="89">
        <v>-43.023865000000001</v>
      </c>
      <c r="N157" s="6">
        <f t="shared" si="27"/>
        <v>7.8786666666667005</v>
      </c>
      <c r="O157" s="6">
        <f t="shared" si="25"/>
        <v>-56.705829999999999</v>
      </c>
    </row>
    <row r="158" spans="2:16" x14ac:dyDescent="0.25">
      <c r="B158" s="89">
        <v>6090777777.7777996</v>
      </c>
      <c r="C158" s="89">
        <v>-49.085811999999997</v>
      </c>
      <c r="D158" s="89">
        <v>-41.505961999999997</v>
      </c>
      <c r="F158" s="6">
        <f t="shared" si="26"/>
        <v>8.2221111111111007</v>
      </c>
      <c r="G158" s="6">
        <f t="shared" si="24"/>
        <v>-59.582737000000002</v>
      </c>
      <c r="J158" s="89">
        <v>6090777777.7777996</v>
      </c>
      <c r="K158" s="89">
        <v>-53.191063</v>
      </c>
      <c r="L158" s="89">
        <v>-44.626640000000002</v>
      </c>
      <c r="N158" s="6">
        <f t="shared" si="27"/>
        <v>8.2221111111111007</v>
      </c>
      <c r="O158" s="6">
        <f t="shared" si="25"/>
        <v>-57.554305999999997</v>
      </c>
    </row>
    <row r="159" spans="2:16" x14ac:dyDescent="0.25">
      <c r="B159" s="89">
        <v>6545333333.3332996</v>
      </c>
      <c r="C159" s="89">
        <v>-49.714427999999998</v>
      </c>
      <c r="D159" s="89">
        <v>-42.012081000000002</v>
      </c>
      <c r="F159" s="6">
        <f t="shared" si="26"/>
        <v>8.5655555555555996</v>
      </c>
      <c r="G159" s="6">
        <f t="shared" si="24"/>
        <v>-57.640960999999997</v>
      </c>
      <c r="J159" s="89">
        <v>6545333333.3332996</v>
      </c>
      <c r="K159" s="89">
        <v>-54.305053999999998</v>
      </c>
      <c r="L159" s="89">
        <v>-45.435248999999999</v>
      </c>
      <c r="N159" s="6">
        <f t="shared" si="27"/>
        <v>8.5655555555555996</v>
      </c>
      <c r="O159" s="6">
        <f t="shared" si="25"/>
        <v>-58.883099000000001</v>
      </c>
    </row>
    <row r="160" spans="2:16" x14ac:dyDescent="0.25">
      <c r="B160" s="89">
        <v>6999888888.8888998</v>
      </c>
      <c r="C160" s="89">
        <v>-49.679115000000003</v>
      </c>
      <c r="D160" s="89">
        <v>-41.795712000000002</v>
      </c>
      <c r="F160" s="6">
        <f t="shared" si="26"/>
        <v>8.9090000000000007</v>
      </c>
      <c r="G160" s="6">
        <f t="shared" si="24"/>
        <v>-58.275455000000001</v>
      </c>
      <c r="J160" s="89">
        <v>6999888888.8888998</v>
      </c>
      <c r="K160" s="89">
        <v>-56.661129000000003</v>
      </c>
      <c r="L160" s="89">
        <v>-47.352603999999999</v>
      </c>
      <c r="N160" s="6">
        <f t="shared" si="27"/>
        <v>8.9090000000000007</v>
      </c>
      <c r="O160" s="6">
        <f t="shared" si="25"/>
        <v>-61.152484999999999</v>
      </c>
    </row>
    <row r="161" spans="2:16" x14ac:dyDescent="0.25">
      <c r="B161" s="89">
        <v>7454444444.4443998</v>
      </c>
      <c r="C161" s="89">
        <v>-58.628227000000003</v>
      </c>
      <c r="D161" s="89">
        <v>-50.491836999999997</v>
      </c>
      <c r="F161" s="6">
        <f t="shared" si="26"/>
        <v>9.2524444444444001</v>
      </c>
      <c r="G161" s="6">
        <f t="shared" si="24"/>
        <v>-57.610069000000003</v>
      </c>
      <c r="J161" s="89">
        <v>7454444444.4443998</v>
      </c>
      <c r="K161" s="89">
        <v>-56.295592999999997</v>
      </c>
      <c r="L161" s="89">
        <v>-46.564067999999999</v>
      </c>
      <c r="N161" s="6">
        <f t="shared" si="27"/>
        <v>9.2524444444444001</v>
      </c>
      <c r="O161" s="6">
        <f t="shared" si="25"/>
        <v>-67.907950999999997</v>
      </c>
    </row>
    <row r="162" spans="2:16" x14ac:dyDescent="0.25">
      <c r="B162" s="89">
        <v>7909000000</v>
      </c>
      <c r="C162" s="89">
        <v>-59.488804000000002</v>
      </c>
      <c r="D162" s="89">
        <v>-51.126590999999998</v>
      </c>
      <c r="F162" s="6">
        <f t="shared" si="26"/>
        <v>9.5958888888889007</v>
      </c>
      <c r="G162" s="6">
        <f t="shared" si="24"/>
        <v>-60.501094999999999</v>
      </c>
      <c r="J162" s="89">
        <v>7909000000</v>
      </c>
      <c r="K162" s="89">
        <v>-58.247886999999999</v>
      </c>
      <c r="L162" s="89">
        <v>-48.243496</v>
      </c>
      <c r="N162" s="6">
        <f t="shared" si="27"/>
        <v>9.5958888888889007</v>
      </c>
      <c r="O162" s="6">
        <f t="shared" si="25"/>
        <v>-69.591033999999993</v>
      </c>
    </row>
    <row r="163" spans="2:16" x14ac:dyDescent="0.25">
      <c r="B163" s="89">
        <v>8363555555.5556002</v>
      </c>
      <c r="C163" s="89">
        <v>-63.454116999999997</v>
      </c>
      <c r="D163" s="89">
        <v>-54.948414</v>
      </c>
      <c r="F163" s="6">
        <f t="shared" si="26"/>
        <v>9.9393333333333</v>
      </c>
      <c r="G163" s="6">
        <f t="shared" si="24"/>
        <v>-61.086303999999998</v>
      </c>
      <c r="J163" s="89">
        <v>8363555555.5556002</v>
      </c>
      <c r="K163" s="89">
        <v>-61.620246999999999</v>
      </c>
      <c r="L163" s="89">
        <v>-51.374682999999997</v>
      </c>
      <c r="N163" s="6">
        <f t="shared" si="27"/>
        <v>9.9393333333333</v>
      </c>
      <c r="O163" s="6">
        <f t="shared" si="25"/>
        <v>-72.235579999999999</v>
      </c>
    </row>
    <row r="164" spans="2:16" x14ac:dyDescent="0.25">
      <c r="B164" s="89">
        <v>8818111111.1110992</v>
      </c>
      <c r="C164" s="89">
        <v>-59.424061000000002</v>
      </c>
      <c r="D164" s="89">
        <v>-51.024062999999998</v>
      </c>
      <c r="F164" s="6">
        <f t="shared" si="26"/>
        <v>10.282777777778</v>
      </c>
      <c r="G164" s="6">
        <f t="shared" si="24"/>
        <v>-62.163398999999998</v>
      </c>
      <c r="J164" s="89">
        <v>8818111111.1110992</v>
      </c>
      <c r="K164" s="89">
        <v>-68.498649999999998</v>
      </c>
      <c r="L164" s="89">
        <v>-58.374256000000003</v>
      </c>
      <c r="N164" s="6">
        <f t="shared" si="27"/>
        <v>10.282777777778</v>
      </c>
      <c r="O164" s="6">
        <f t="shared" si="25"/>
        <v>-68.557274000000007</v>
      </c>
    </row>
    <row r="165" spans="2:16" x14ac:dyDescent="0.25">
      <c r="B165" s="89">
        <v>9272666666.6667004</v>
      </c>
      <c r="C165" s="89">
        <v>-57.702514999999998</v>
      </c>
      <c r="D165" s="89">
        <v>-49.054577000000002</v>
      </c>
      <c r="F165" s="6">
        <f t="shared" si="26"/>
        <v>10.626222222221999</v>
      </c>
      <c r="G165" s="6">
        <f t="shared" si="24"/>
        <v>-62.854751999999998</v>
      </c>
      <c r="J165" s="89">
        <v>9272666666.6667004</v>
      </c>
      <c r="K165" s="89">
        <v>-68.352753000000007</v>
      </c>
      <c r="L165" s="89">
        <v>-57.894356000000002</v>
      </c>
      <c r="N165" s="6">
        <f t="shared" si="27"/>
        <v>10.626222222221999</v>
      </c>
      <c r="O165" s="6">
        <f t="shared" si="25"/>
        <v>-64.931106999999997</v>
      </c>
    </row>
    <row r="166" spans="2:16" x14ac:dyDescent="0.25">
      <c r="B166" s="89">
        <v>9727222222.2222004</v>
      </c>
      <c r="C166" s="89">
        <v>-58.298748000000003</v>
      </c>
      <c r="D166" s="89">
        <v>-49.523539999999997</v>
      </c>
      <c r="F166" s="6">
        <f t="shared" si="26"/>
        <v>10.969666666666999</v>
      </c>
      <c r="G166" s="6">
        <f t="shared" si="24"/>
        <v>-62.977207</v>
      </c>
      <c r="J166" s="89">
        <v>9727222222.2222004</v>
      </c>
      <c r="K166" s="89">
        <v>-69.844138999999998</v>
      </c>
      <c r="L166" s="89">
        <v>-59.467308000000003</v>
      </c>
      <c r="N166" s="6">
        <f t="shared" si="27"/>
        <v>10.969666666666999</v>
      </c>
      <c r="O166" s="6">
        <f t="shared" si="25"/>
        <v>-65.927550999999994</v>
      </c>
    </row>
    <row r="167" spans="2:16" x14ac:dyDescent="0.25">
      <c r="B167" s="89">
        <v>10181777777.778</v>
      </c>
      <c r="C167" s="89">
        <v>-61.047215000000001</v>
      </c>
      <c r="D167" s="89">
        <v>-52.278725000000001</v>
      </c>
      <c r="F167" s="6">
        <f t="shared" si="26"/>
        <v>11.313111111111001</v>
      </c>
      <c r="G167" s="6">
        <f t="shared" si="24"/>
        <v>-62.432448999999998</v>
      </c>
      <c r="J167" s="89">
        <v>10181777777.778</v>
      </c>
      <c r="K167" s="89">
        <v>-63.178908999999997</v>
      </c>
      <c r="L167" s="89">
        <v>-52.947243</v>
      </c>
      <c r="N167" s="6">
        <f t="shared" si="27"/>
        <v>11.313111111111001</v>
      </c>
      <c r="O167" s="6">
        <f t="shared" si="25"/>
        <v>-64.324104000000005</v>
      </c>
    </row>
    <row r="168" spans="2:16" x14ac:dyDescent="0.25">
      <c r="B168" s="89">
        <v>10636333333.333</v>
      </c>
      <c r="C168" s="89">
        <v>-59.070309000000002</v>
      </c>
      <c r="D168" s="89">
        <v>-50.426464000000003</v>
      </c>
      <c r="F168" s="6">
        <f t="shared" si="26"/>
        <v>11.656555555556</v>
      </c>
      <c r="G168" s="6">
        <f t="shared" si="24"/>
        <v>-59.887954999999998</v>
      </c>
      <c r="J168" s="89">
        <v>10636333333.333</v>
      </c>
      <c r="K168" s="89">
        <v>-69.678566000000004</v>
      </c>
      <c r="L168" s="89">
        <v>-59.530296</v>
      </c>
      <c r="N168" s="6">
        <f t="shared" si="27"/>
        <v>11.656555555556</v>
      </c>
      <c r="O168" s="6">
        <f t="shared" si="25"/>
        <v>-65.025085000000004</v>
      </c>
    </row>
    <row r="169" spans="2:16" x14ac:dyDescent="0.25">
      <c r="B169" s="89">
        <v>11090888888.889</v>
      </c>
      <c r="C169" s="89">
        <v>-59.872169</v>
      </c>
      <c r="D169" s="89">
        <v>-51.165005000000001</v>
      </c>
      <c r="F169" s="6">
        <f t="shared" si="26"/>
        <v>12</v>
      </c>
      <c r="G169" s="6">
        <f t="shared" si="24"/>
        <v>-59.835349999999998</v>
      </c>
      <c r="J169" s="89">
        <v>11090888888.889</v>
      </c>
      <c r="K169" s="89">
        <v>-64.846869999999996</v>
      </c>
      <c r="L169" s="89">
        <v>-54.727733999999998</v>
      </c>
      <c r="N169" s="6">
        <f t="shared" si="27"/>
        <v>12</v>
      </c>
      <c r="O169" s="6">
        <f t="shared" si="25"/>
        <v>-66.680205999999998</v>
      </c>
    </row>
    <row r="170" spans="2:16" x14ac:dyDescent="0.25">
      <c r="B170" s="89">
        <v>11545444444.444</v>
      </c>
      <c r="C170" s="89">
        <v>-63.985698999999997</v>
      </c>
      <c r="D170" s="89">
        <v>-54.827545000000001</v>
      </c>
      <c r="F170" s="6" t="s">
        <v>21</v>
      </c>
      <c r="J170" s="89">
        <v>11545444444.444</v>
      </c>
      <c r="K170" s="89">
        <v>-63.012981000000003</v>
      </c>
      <c r="L170" s="89">
        <v>-53.029629</v>
      </c>
      <c r="N170" s="6" t="s">
        <v>21</v>
      </c>
    </row>
    <row r="171" spans="2:16" x14ac:dyDescent="0.25">
      <c r="B171" s="89">
        <v>12000000000</v>
      </c>
      <c r="C171" s="89">
        <v>-61.729652000000002</v>
      </c>
      <c r="D171" s="89">
        <v>-51.254416999999997</v>
      </c>
      <c r="J171" s="89">
        <v>12000000000</v>
      </c>
      <c r="K171" s="89">
        <v>-68.267120000000006</v>
      </c>
      <c r="L171" s="89">
        <v>-58.465561000000001</v>
      </c>
    </row>
    <row r="172" spans="2:16" x14ac:dyDescent="0.25">
      <c r="B172" s="89" t="s">
        <v>21</v>
      </c>
      <c r="J172" s="89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9" t="s">
        <v>37</v>
      </c>
      <c r="F175" s="6">
        <f t="shared" ref="F175:F193" si="30">B201/1000000000</f>
        <v>7.8179999999999996</v>
      </c>
      <c r="G175" s="6">
        <f t="shared" si="28"/>
        <v>-60.219872000000002</v>
      </c>
      <c r="H175" s="36">
        <f>ABS(AVERAGE(G175:G193)-(H174-1)*5)</f>
        <v>57.396662368421062</v>
      </c>
      <c r="J175" s="89" t="s">
        <v>37</v>
      </c>
      <c r="N175" s="6">
        <f t="shared" ref="N175:N193" si="31">J201/1000000000</f>
        <v>7.8179999999999996</v>
      </c>
      <c r="O175" s="6">
        <f t="shared" si="29"/>
        <v>-44.894160999999997</v>
      </c>
      <c r="P175" s="36">
        <f>ABS(AVERAGE(O175:O193)-(P174-1)*5)</f>
        <v>54.193759842105258</v>
      </c>
    </row>
    <row r="176" spans="2:16" x14ac:dyDescent="0.25">
      <c r="B176" s="89" t="s">
        <v>19</v>
      </c>
      <c r="C176" s="89" t="s">
        <v>151</v>
      </c>
      <c r="D176" s="89" t="s">
        <v>77</v>
      </c>
      <c r="F176" s="6">
        <f t="shared" si="30"/>
        <v>8.0503333333332989</v>
      </c>
      <c r="G176" s="6">
        <f t="shared" si="28"/>
        <v>-55.617961999999999</v>
      </c>
      <c r="J176" s="89" t="s">
        <v>19</v>
      </c>
      <c r="K176" s="89" t="s">
        <v>151</v>
      </c>
      <c r="L176" s="89" t="s">
        <v>77</v>
      </c>
      <c r="N176" s="6">
        <f t="shared" si="31"/>
        <v>8.0503333333332989</v>
      </c>
      <c r="O176" s="6">
        <f t="shared" si="29"/>
        <v>-47.699421000000001</v>
      </c>
    </row>
    <row r="177" spans="2:15" x14ac:dyDescent="0.25">
      <c r="B177" s="89">
        <v>5818000000</v>
      </c>
      <c r="C177" s="89">
        <v>-64.750686999999999</v>
      </c>
      <c r="D177" s="89">
        <v>-55.802647</v>
      </c>
      <c r="F177" s="6">
        <f t="shared" si="30"/>
        <v>8.2826666666666995</v>
      </c>
      <c r="G177" s="6">
        <f t="shared" si="28"/>
        <v>-60.230614000000003</v>
      </c>
      <c r="J177" s="89">
        <v>5818000000</v>
      </c>
      <c r="K177" s="89">
        <v>-64.276657</v>
      </c>
      <c r="L177" s="89">
        <v>-53.822097999999997</v>
      </c>
      <c r="N177" s="6">
        <f t="shared" si="31"/>
        <v>8.2826666666666995</v>
      </c>
      <c r="O177" s="6">
        <f t="shared" si="29"/>
        <v>-48.094127999999998</v>
      </c>
    </row>
    <row r="178" spans="2:15" x14ac:dyDescent="0.25">
      <c r="B178" s="89">
        <v>6161444444.4443998</v>
      </c>
      <c r="C178" s="89">
        <v>-68.229752000000005</v>
      </c>
      <c r="D178" s="89">
        <v>-60.477550999999998</v>
      </c>
      <c r="F178" s="6">
        <f t="shared" si="30"/>
        <v>8.5150000000000006</v>
      </c>
      <c r="G178" s="6">
        <f t="shared" si="28"/>
        <v>-56.894207000000002</v>
      </c>
      <c r="J178" s="89">
        <v>6161444444.4443998</v>
      </c>
      <c r="K178" s="89">
        <v>-63.046112000000001</v>
      </c>
      <c r="L178" s="89">
        <v>-55.445357999999999</v>
      </c>
      <c r="N178" s="6">
        <f t="shared" si="31"/>
        <v>8.5150000000000006</v>
      </c>
      <c r="O178" s="6">
        <f t="shared" si="29"/>
        <v>-48.047500999999997</v>
      </c>
    </row>
    <row r="179" spans="2:15" x14ac:dyDescent="0.25">
      <c r="B179" s="89">
        <v>6504888888.8888998</v>
      </c>
      <c r="C179" s="89">
        <v>-68.632003999999995</v>
      </c>
      <c r="D179" s="89">
        <v>-60.867564999999999</v>
      </c>
      <c r="F179" s="6">
        <f t="shared" si="30"/>
        <v>8.7473333333332999</v>
      </c>
      <c r="G179" s="6">
        <f t="shared" si="28"/>
        <v>-58.663871999999998</v>
      </c>
      <c r="J179" s="89">
        <v>6504888888.8888998</v>
      </c>
      <c r="K179" s="89">
        <v>-61.379733999999999</v>
      </c>
      <c r="L179" s="89">
        <v>-54.004787</v>
      </c>
      <c r="N179" s="6">
        <f t="shared" si="31"/>
        <v>8.7473333333332999</v>
      </c>
      <c r="O179" s="6">
        <f t="shared" si="29"/>
        <v>-48.510792000000002</v>
      </c>
    </row>
    <row r="180" spans="2:15" x14ac:dyDescent="0.25">
      <c r="B180" s="89">
        <v>6848333333.3332996</v>
      </c>
      <c r="C180" s="89">
        <v>-74.731178</v>
      </c>
      <c r="D180" s="89">
        <v>-66.958770999999999</v>
      </c>
      <c r="F180" s="6">
        <f t="shared" si="30"/>
        <v>8.9796666666667004</v>
      </c>
      <c r="G180" s="6">
        <f t="shared" si="28"/>
        <v>-55.642966999999999</v>
      </c>
      <c r="J180" s="89">
        <v>6848333333.3332996</v>
      </c>
      <c r="K180" s="89">
        <v>-61.759014000000001</v>
      </c>
      <c r="L180" s="89">
        <v>-53.820309000000002</v>
      </c>
      <c r="N180" s="6">
        <f t="shared" si="31"/>
        <v>8.9796666666667004</v>
      </c>
      <c r="O180" s="6">
        <f t="shared" si="29"/>
        <v>-50.530994</v>
      </c>
    </row>
    <row r="181" spans="2:15" x14ac:dyDescent="0.25">
      <c r="B181" s="89">
        <v>7191777777.7777996</v>
      </c>
      <c r="C181" s="89">
        <v>-70.936424000000002</v>
      </c>
      <c r="D181" s="89">
        <v>-63.445976000000002</v>
      </c>
      <c r="F181" s="6">
        <f t="shared" si="30"/>
        <v>9.2119999999999997</v>
      </c>
      <c r="G181" s="6">
        <f t="shared" si="28"/>
        <v>-56.613227999999999</v>
      </c>
      <c r="J181" s="89">
        <v>7191777777.7777996</v>
      </c>
      <c r="K181" s="89">
        <v>-63.012264000000002</v>
      </c>
      <c r="L181" s="89">
        <v>-54.640552999999997</v>
      </c>
      <c r="N181" s="6">
        <f t="shared" si="31"/>
        <v>9.2119999999999997</v>
      </c>
      <c r="O181" s="6">
        <f t="shared" si="29"/>
        <v>-47.928719000000001</v>
      </c>
    </row>
    <row r="182" spans="2:15" x14ac:dyDescent="0.25">
      <c r="B182" s="89">
        <v>7535222222.2222004</v>
      </c>
      <c r="C182" s="89">
        <v>-67.935233999999994</v>
      </c>
      <c r="D182" s="89">
        <v>-60.355384999999998</v>
      </c>
      <c r="F182" s="6">
        <f t="shared" si="30"/>
        <v>9.4443333333332991</v>
      </c>
      <c r="G182" s="6">
        <f t="shared" si="28"/>
        <v>-51.595188</v>
      </c>
      <c r="J182" s="89">
        <v>7535222222.2222004</v>
      </c>
      <c r="K182" s="89">
        <v>-63.842083000000002</v>
      </c>
      <c r="L182" s="89">
        <v>-55.277659999999997</v>
      </c>
      <c r="N182" s="6">
        <f t="shared" si="31"/>
        <v>9.4443333333332991</v>
      </c>
      <c r="O182" s="6">
        <f t="shared" si="29"/>
        <v>-53.839806000000003</v>
      </c>
    </row>
    <row r="183" spans="2:15" x14ac:dyDescent="0.25">
      <c r="B183" s="89">
        <v>7878666666.6667004</v>
      </c>
      <c r="C183" s="89">
        <v>-67.357765000000001</v>
      </c>
      <c r="D183" s="89">
        <v>-59.655422000000002</v>
      </c>
      <c r="F183" s="6">
        <f t="shared" si="30"/>
        <v>9.6766666666666996</v>
      </c>
      <c r="G183" s="6">
        <f t="shared" si="28"/>
        <v>-52.798042000000002</v>
      </c>
      <c r="J183" s="89">
        <v>7878666666.6667004</v>
      </c>
      <c r="K183" s="89">
        <v>-65.575630000000004</v>
      </c>
      <c r="L183" s="89">
        <v>-56.705829999999999</v>
      </c>
      <c r="N183" s="6">
        <f t="shared" si="31"/>
        <v>9.6766666666666996</v>
      </c>
      <c r="O183" s="6">
        <f t="shared" si="29"/>
        <v>-47.334640999999998</v>
      </c>
    </row>
    <row r="184" spans="2:15" x14ac:dyDescent="0.25">
      <c r="B184" s="89">
        <v>8222111111.1111002</v>
      </c>
      <c r="C184" s="89">
        <v>-67.466140999999993</v>
      </c>
      <c r="D184" s="89">
        <v>-59.582737000000002</v>
      </c>
      <c r="F184" s="6">
        <f t="shared" si="30"/>
        <v>9.9090000000000007</v>
      </c>
      <c r="G184" s="6">
        <f t="shared" si="28"/>
        <v>-51.013286999999998</v>
      </c>
      <c r="J184" s="89">
        <v>8222111111.1111002</v>
      </c>
      <c r="K184" s="89">
        <v>-66.862838999999994</v>
      </c>
      <c r="L184" s="89">
        <v>-57.554305999999997</v>
      </c>
      <c r="N184" s="6">
        <f t="shared" si="31"/>
        <v>9.9090000000000007</v>
      </c>
      <c r="O184" s="6">
        <f t="shared" si="29"/>
        <v>-52.891086999999999</v>
      </c>
    </row>
    <row r="185" spans="2:15" x14ac:dyDescent="0.25">
      <c r="B185" s="89">
        <v>8565555555.5556002</v>
      </c>
      <c r="C185" s="89">
        <v>-65.777350999999996</v>
      </c>
      <c r="D185" s="89">
        <v>-57.640960999999997</v>
      </c>
      <c r="F185" s="6">
        <f t="shared" si="30"/>
        <v>10.141333333333</v>
      </c>
      <c r="G185" s="6">
        <f t="shared" si="28"/>
        <v>-50.018161999999997</v>
      </c>
      <c r="J185" s="89">
        <v>8565555555.5556002</v>
      </c>
      <c r="K185" s="89">
        <v>-68.614624000000006</v>
      </c>
      <c r="L185" s="89">
        <v>-58.883099000000001</v>
      </c>
      <c r="N185" s="6">
        <f t="shared" si="31"/>
        <v>10.141333333333</v>
      </c>
      <c r="O185" s="6">
        <f t="shared" si="29"/>
        <v>-51.059413999999997</v>
      </c>
    </row>
    <row r="186" spans="2:15" x14ac:dyDescent="0.25">
      <c r="B186" s="89">
        <v>8909000000</v>
      </c>
      <c r="C186" s="89">
        <v>-66.637664999999998</v>
      </c>
      <c r="D186" s="89">
        <v>-58.275455000000001</v>
      </c>
      <c r="F186" s="6">
        <f t="shared" si="30"/>
        <v>10.373666666666999</v>
      </c>
      <c r="G186" s="6">
        <f t="shared" si="28"/>
        <v>-48.185017000000002</v>
      </c>
      <c r="J186" s="89">
        <v>8909000000</v>
      </c>
      <c r="K186" s="89">
        <v>-71.156875999999997</v>
      </c>
      <c r="L186" s="89">
        <v>-61.152484999999999</v>
      </c>
      <c r="N186" s="6">
        <f t="shared" si="31"/>
        <v>10.373666666666999</v>
      </c>
      <c r="O186" s="6">
        <f t="shared" si="29"/>
        <v>-50.102234000000003</v>
      </c>
    </row>
    <row r="187" spans="2:15" x14ac:dyDescent="0.25">
      <c r="B187" s="89">
        <v>9252444444.4444008</v>
      </c>
      <c r="C187" s="89">
        <v>-66.115775999999997</v>
      </c>
      <c r="D187" s="89">
        <v>-57.610069000000003</v>
      </c>
      <c r="F187" s="6">
        <f t="shared" si="30"/>
        <v>10.606</v>
      </c>
      <c r="G187" s="6">
        <f t="shared" si="28"/>
        <v>-48.882998999999998</v>
      </c>
      <c r="J187" s="89">
        <v>9252444444.4444008</v>
      </c>
      <c r="K187" s="89">
        <v>-78.153519000000003</v>
      </c>
      <c r="L187" s="89">
        <v>-67.907950999999997</v>
      </c>
      <c r="N187" s="6">
        <f t="shared" si="31"/>
        <v>10.606</v>
      </c>
      <c r="O187" s="6">
        <f t="shared" si="29"/>
        <v>-54.048878000000002</v>
      </c>
    </row>
    <row r="188" spans="2:15" x14ac:dyDescent="0.25">
      <c r="B188" s="89">
        <v>9595888888.8889008</v>
      </c>
      <c r="C188" s="89">
        <v>-68.901093000000003</v>
      </c>
      <c r="D188" s="89">
        <v>-60.501094999999999</v>
      </c>
      <c r="F188" s="6">
        <f t="shared" si="30"/>
        <v>10.838333333333001</v>
      </c>
      <c r="G188" s="6">
        <f t="shared" si="28"/>
        <v>-47.140704999999997</v>
      </c>
      <c r="J188" s="89">
        <v>9595888888.8889008</v>
      </c>
      <c r="K188" s="89">
        <v>-79.715430999999995</v>
      </c>
      <c r="L188" s="89">
        <v>-69.591033999999993</v>
      </c>
      <c r="N188" s="6">
        <f t="shared" si="31"/>
        <v>10.838333333333001</v>
      </c>
      <c r="O188" s="6">
        <f t="shared" si="29"/>
        <v>-47.324806000000002</v>
      </c>
    </row>
    <row r="189" spans="2:15" x14ac:dyDescent="0.25">
      <c r="B189" s="89">
        <v>9939333333.3332996</v>
      </c>
      <c r="C189" s="89">
        <v>-69.734238000000005</v>
      </c>
      <c r="D189" s="89">
        <v>-61.086303999999998</v>
      </c>
      <c r="F189" s="6">
        <f t="shared" si="30"/>
        <v>11.070666666667</v>
      </c>
      <c r="G189" s="6">
        <f t="shared" si="28"/>
        <v>-47.650784000000002</v>
      </c>
      <c r="J189" s="89">
        <v>9939333333.3332996</v>
      </c>
      <c r="K189" s="89">
        <v>-82.693977000000004</v>
      </c>
      <c r="L189" s="89">
        <v>-72.235579999999999</v>
      </c>
      <c r="N189" s="6">
        <f t="shared" si="31"/>
        <v>11.070666666667</v>
      </c>
      <c r="O189" s="6">
        <f t="shared" si="29"/>
        <v>-51.682651999999997</v>
      </c>
    </row>
    <row r="190" spans="2:15" x14ac:dyDescent="0.25">
      <c r="B190" s="89">
        <v>10282777777.778</v>
      </c>
      <c r="C190" s="89">
        <v>-70.938605999999993</v>
      </c>
      <c r="D190" s="89">
        <v>-62.163398999999998</v>
      </c>
      <c r="F190" s="6">
        <f t="shared" si="30"/>
        <v>11.303000000000001</v>
      </c>
      <c r="G190" s="6">
        <f t="shared" si="28"/>
        <v>-48.170909999999999</v>
      </c>
      <c r="J190" s="89">
        <v>10282777777.778</v>
      </c>
      <c r="K190" s="89">
        <v>-78.934105000000002</v>
      </c>
      <c r="L190" s="89">
        <v>-68.557274000000007</v>
      </c>
      <c r="N190" s="6">
        <f t="shared" si="31"/>
        <v>11.303000000000001</v>
      </c>
      <c r="O190" s="6">
        <f t="shared" si="29"/>
        <v>-47.119194</v>
      </c>
    </row>
    <row r="191" spans="2:15" x14ac:dyDescent="0.25">
      <c r="B191" s="89">
        <v>10626222222.222</v>
      </c>
      <c r="C191" s="89">
        <v>-71.623238000000001</v>
      </c>
      <c r="D191" s="89">
        <v>-62.854751999999998</v>
      </c>
      <c r="F191" s="6">
        <f t="shared" si="30"/>
        <v>11.535333333333</v>
      </c>
      <c r="G191" s="6">
        <f t="shared" si="28"/>
        <v>-45.828049</v>
      </c>
      <c r="J191" s="89">
        <v>10626222222.222</v>
      </c>
      <c r="K191" s="89">
        <v>-75.162773000000001</v>
      </c>
      <c r="L191" s="89">
        <v>-64.931106999999997</v>
      </c>
      <c r="N191" s="6">
        <f t="shared" si="31"/>
        <v>11.535333333333</v>
      </c>
      <c r="O191" s="6">
        <f t="shared" si="29"/>
        <v>-48.283217999999998</v>
      </c>
    </row>
    <row r="192" spans="2:15" x14ac:dyDescent="0.25">
      <c r="B192" s="89">
        <v>10969666666.667</v>
      </c>
      <c r="C192" s="89">
        <v>-71.621055999999996</v>
      </c>
      <c r="D192" s="89">
        <v>-62.977207</v>
      </c>
      <c r="F192" s="6">
        <f t="shared" si="30"/>
        <v>11.767666666666999</v>
      </c>
      <c r="G192" s="6">
        <f t="shared" si="28"/>
        <v>-51.812317</v>
      </c>
      <c r="J192" s="89">
        <v>10969666666.667</v>
      </c>
      <c r="K192" s="89">
        <v>-76.075821000000005</v>
      </c>
      <c r="L192" s="89">
        <v>-65.927550999999994</v>
      </c>
      <c r="N192" s="6">
        <f t="shared" si="31"/>
        <v>11.767666666666999</v>
      </c>
      <c r="O192" s="6">
        <f t="shared" si="29"/>
        <v>-45.506756000000003</v>
      </c>
    </row>
    <row r="193" spans="2:16" x14ac:dyDescent="0.25">
      <c r="B193" s="89">
        <v>11313111111.111</v>
      </c>
      <c r="C193" s="89">
        <v>-71.139617999999999</v>
      </c>
      <c r="D193" s="89">
        <v>-62.432448999999998</v>
      </c>
      <c r="F193" s="6">
        <f t="shared" si="30"/>
        <v>12</v>
      </c>
      <c r="G193" s="6">
        <f t="shared" si="28"/>
        <v>-48.558402999999998</v>
      </c>
      <c r="J193" s="89">
        <v>11313111111.111</v>
      </c>
      <c r="K193" s="89">
        <v>-74.443245000000005</v>
      </c>
      <c r="L193" s="89">
        <v>-64.324104000000005</v>
      </c>
      <c r="N193" s="6">
        <f t="shared" si="31"/>
        <v>12</v>
      </c>
      <c r="O193" s="6">
        <f t="shared" si="29"/>
        <v>-49.783034999999998</v>
      </c>
    </row>
    <row r="194" spans="2:16" x14ac:dyDescent="0.25">
      <c r="B194" s="89">
        <v>11656555555.556</v>
      </c>
      <c r="C194" s="89">
        <v>-69.046111999999994</v>
      </c>
      <c r="D194" s="89">
        <v>-59.887954999999998</v>
      </c>
      <c r="F194" s="6" t="s">
        <v>21</v>
      </c>
      <c r="J194" s="89">
        <v>11656555555.556</v>
      </c>
      <c r="K194" s="89">
        <v>-75.008437999999998</v>
      </c>
      <c r="L194" s="89">
        <v>-65.025085000000004</v>
      </c>
      <c r="N194" s="6" t="s">
        <v>21</v>
      </c>
    </row>
    <row r="195" spans="2:16" x14ac:dyDescent="0.25">
      <c r="B195" s="89">
        <v>12000000000</v>
      </c>
      <c r="C195" s="89">
        <v>-70.310585000000003</v>
      </c>
      <c r="D195" s="89">
        <v>-59.835349999999998</v>
      </c>
      <c r="J195" s="89">
        <v>12000000000</v>
      </c>
      <c r="K195" s="89">
        <v>-76.481765999999993</v>
      </c>
      <c r="L195" s="89">
        <v>-66.680205999999998</v>
      </c>
    </row>
    <row r="196" spans="2:16" x14ac:dyDescent="0.25">
      <c r="B196" s="89" t="s">
        <v>21</v>
      </c>
      <c r="J196" s="89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9" t="s">
        <v>39</v>
      </c>
      <c r="F199" s="6">
        <f t="shared" ref="F199:F217" si="34">B225/1000000000</f>
        <v>8.18</v>
      </c>
      <c r="G199" s="6">
        <f t="shared" si="32"/>
        <v>-57.800986999999999</v>
      </c>
      <c r="H199" s="36">
        <f>ABS(AVERAGE(G199:G217)-(H198-1)*5)</f>
        <v>64.888919473684211</v>
      </c>
      <c r="J199" s="89" t="s">
        <v>39</v>
      </c>
      <c r="N199" s="6">
        <f t="shared" ref="N199:N217" si="35">J225/1000000000</f>
        <v>8.18</v>
      </c>
      <c r="O199" s="6">
        <f t="shared" si="33"/>
        <v>-63.500950000000003</v>
      </c>
      <c r="P199" s="36">
        <f>ABS(AVERAGE(O199:O217)-(P198-1)*5)</f>
        <v>73.821047578947358</v>
      </c>
    </row>
    <row r="200" spans="2:16" x14ac:dyDescent="0.25">
      <c r="B200" s="89" t="s">
        <v>19</v>
      </c>
      <c r="C200" s="89" t="s">
        <v>152</v>
      </c>
      <c r="D200" s="89" t="s">
        <v>78</v>
      </c>
      <c r="F200" s="6">
        <f t="shared" si="34"/>
        <v>8.3922222222222</v>
      </c>
      <c r="G200" s="6">
        <f t="shared" si="32"/>
        <v>-60.245624999999997</v>
      </c>
      <c r="J200" s="89" t="s">
        <v>19</v>
      </c>
      <c r="K200" s="89" t="s">
        <v>152</v>
      </c>
      <c r="L200" s="89" t="s">
        <v>78</v>
      </c>
      <c r="N200" s="6">
        <f t="shared" si="35"/>
        <v>8.3922222222222</v>
      </c>
      <c r="O200" s="6">
        <f t="shared" si="33"/>
        <v>-68.280929999999998</v>
      </c>
    </row>
    <row r="201" spans="2:16" x14ac:dyDescent="0.25">
      <c r="B201" s="89">
        <v>7818000000</v>
      </c>
      <c r="C201" s="89">
        <v>-69.167907999999997</v>
      </c>
      <c r="D201" s="89">
        <v>-60.219872000000002</v>
      </c>
      <c r="F201" s="6">
        <f t="shared" si="34"/>
        <v>8.6044444444444004</v>
      </c>
      <c r="G201" s="6">
        <f t="shared" si="32"/>
        <v>-59.195979999999999</v>
      </c>
      <c r="J201" s="89">
        <v>7818000000</v>
      </c>
      <c r="K201" s="89">
        <v>-55.348720999999998</v>
      </c>
      <c r="L201" s="89">
        <v>-44.894160999999997</v>
      </c>
      <c r="N201" s="6">
        <f t="shared" si="35"/>
        <v>8.6044444444444004</v>
      </c>
      <c r="O201" s="6">
        <f t="shared" si="33"/>
        <v>-71.143058999999994</v>
      </c>
    </row>
    <row r="202" spans="2:16" x14ac:dyDescent="0.25">
      <c r="B202" s="89">
        <v>8050333333.3332996</v>
      </c>
      <c r="C202" s="89">
        <v>-63.370162999999998</v>
      </c>
      <c r="D202" s="89">
        <v>-55.617961999999999</v>
      </c>
      <c r="F202" s="6">
        <f t="shared" si="34"/>
        <v>8.8166666666667002</v>
      </c>
      <c r="G202" s="6">
        <f t="shared" si="32"/>
        <v>-60.135292</v>
      </c>
      <c r="J202" s="89">
        <v>8050333333.3332996</v>
      </c>
      <c r="K202" s="89">
        <v>-55.300175000000003</v>
      </c>
      <c r="L202" s="89">
        <v>-47.699421000000001</v>
      </c>
      <c r="N202" s="6">
        <f t="shared" si="35"/>
        <v>8.8166666666667002</v>
      </c>
      <c r="O202" s="6">
        <f t="shared" si="33"/>
        <v>-70.559464000000006</v>
      </c>
    </row>
    <row r="203" spans="2:16" x14ac:dyDescent="0.25">
      <c r="B203" s="89">
        <v>8282666666.6667004</v>
      </c>
      <c r="C203" s="89">
        <v>-67.995048999999995</v>
      </c>
      <c r="D203" s="89">
        <v>-60.230614000000003</v>
      </c>
      <c r="F203" s="6">
        <f t="shared" si="34"/>
        <v>9.0288888888889005</v>
      </c>
      <c r="G203" s="6">
        <f t="shared" si="32"/>
        <v>-60.519233999999997</v>
      </c>
      <c r="J203" s="89">
        <v>8282666666.6667004</v>
      </c>
      <c r="K203" s="89">
        <v>-55.469073999999999</v>
      </c>
      <c r="L203" s="89">
        <v>-48.094127999999998</v>
      </c>
      <c r="N203" s="6">
        <f t="shared" si="35"/>
        <v>9.0288888888889005</v>
      </c>
      <c r="O203" s="6">
        <f t="shared" si="33"/>
        <v>-68.009438000000003</v>
      </c>
    </row>
    <row r="204" spans="2:16" x14ac:dyDescent="0.25">
      <c r="B204" s="89">
        <v>8515000000</v>
      </c>
      <c r="C204" s="89">
        <v>-64.666611000000003</v>
      </c>
      <c r="D204" s="89">
        <v>-56.894207000000002</v>
      </c>
      <c r="F204" s="6">
        <f t="shared" si="34"/>
        <v>9.2411111111110991</v>
      </c>
      <c r="G204" s="6">
        <f t="shared" si="32"/>
        <v>-63.203442000000003</v>
      </c>
      <c r="J204" s="89">
        <v>8515000000</v>
      </c>
      <c r="K204" s="89">
        <v>-55.98621</v>
      </c>
      <c r="L204" s="89">
        <v>-48.047500999999997</v>
      </c>
      <c r="N204" s="6">
        <f t="shared" si="35"/>
        <v>9.2411111111110991</v>
      </c>
      <c r="O204" s="6">
        <f t="shared" si="33"/>
        <v>-69.365273000000002</v>
      </c>
    </row>
    <row r="205" spans="2:16" x14ac:dyDescent="0.25">
      <c r="B205" s="89">
        <v>8747333333.3332996</v>
      </c>
      <c r="C205" s="89">
        <v>-66.154319999999998</v>
      </c>
      <c r="D205" s="89">
        <v>-58.663871999999998</v>
      </c>
      <c r="F205" s="6">
        <f t="shared" si="34"/>
        <v>9.4533333333332994</v>
      </c>
      <c r="G205" s="6">
        <f t="shared" si="32"/>
        <v>-63.755561999999998</v>
      </c>
      <c r="J205" s="89">
        <v>8747333333.3332996</v>
      </c>
      <c r="K205" s="89">
        <v>-56.882503999999997</v>
      </c>
      <c r="L205" s="89">
        <v>-48.510792000000002</v>
      </c>
      <c r="N205" s="6">
        <f t="shared" si="35"/>
        <v>9.4533333333332994</v>
      </c>
      <c r="O205" s="6">
        <f t="shared" si="33"/>
        <v>-77.291199000000006</v>
      </c>
    </row>
    <row r="206" spans="2:16" x14ac:dyDescent="0.25">
      <c r="B206" s="89">
        <v>8979666666.6667004</v>
      </c>
      <c r="C206" s="89">
        <v>-63.222816000000002</v>
      </c>
      <c r="D206" s="89">
        <v>-55.642966999999999</v>
      </c>
      <c r="F206" s="6">
        <f t="shared" si="34"/>
        <v>9.6655555555555992</v>
      </c>
      <c r="G206" s="6">
        <f t="shared" si="32"/>
        <v>-61.771160000000002</v>
      </c>
      <c r="J206" s="89">
        <v>8979666666.6667004</v>
      </c>
      <c r="K206" s="89">
        <v>-59.095416999999998</v>
      </c>
      <c r="L206" s="89">
        <v>-50.530994</v>
      </c>
      <c r="N206" s="6">
        <f t="shared" si="35"/>
        <v>9.6655555555555992</v>
      </c>
      <c r="O206" s="6">
        <f t="shared" si="33"/>
        <v>-67.346748000000005</v>
      </c>
    </row>
    <row r="207" spans="2:16" x14ac:dyDescent="0.25">
      <c r="B207" s="89">
        <v>9212000000</v>
      </c>
      <c r="C207" s="89">
        <v>-64.315574999999995</v>
      </c>
      <c r="D207" s="89">
        <v>-56.613227999999999</v>
      </c>
      <c r="F207" s="6">
        <f t="shared" si="34"/>
        <v>9.8777777777777995</v>
      </c>
      <c r="G207" s="6">
        <f t="shared" si="32"/>
        <v>-60.010089999999998</v>
      </c>
      <c r="J207" s="89">
        <v>9212000000</v>
      </c>
      <c r="K207" s="89">
        <v>-56.798523000000003</v>
      </c>
      <c r="L207" s="89">
        <v>-47.928719000000001</v>
      </c>
      <c r="N207" s="6">
        <f t="shared" si="35"/>
        <v>9.8777777777777995</v>
      </c>
      <c r="O207" s="6">
        <f t="shared" si="33"/>
        <v>-66.331740999999994</v>
      </c>
    </row>
    <row r="208" spans="2:16" x14ac:dyDescent="0.25">
      <c r="B208" s="89">
        <v>9444333333.3332996</v>
      </c>
      <c r="C208" s="89">
        <v>-59.478591999999999</v>
      </c>
      <c r="D208" s="89">
        <v>-51.595188</v>
      </c>
      <c r="F208" s="6">
        <f t="shared" si="34"/>
        <v>10.09</v>
      </c>
      <c r="G208" s="6">
        <f t="shared" si="32"/>
        <v>-62.255360000000003</v>
      </c>
      <c r="J208" s="89">
        <v>9444333333.3332996</v>
      </c>
      <c r="K208" s="89">
        <v>-63.148330999999999</v>
      </c>
      <c r="L208" s="89">
        <v>-53.839806000000003</v>
      </c>
      <c r="N208" s="6">
        <f t="shared" si="35"/>
        <v>10.09</v>
      </c>
      <c r="O208" s="6">
        <f t="shared" si="33"/>
        <v>-76.273781</v>
      </c>
    </row>
    <row r="209" spans="2:16" x14ac:dyDescent="0.25">
      <c r="B209" s="89">
        <v>9676666666.6667004</v>
      </c>
      <c r="C209" s="89">
        <v>-60.934432999999999</v>
      </c>
      <c r="D209" s="89">
        <v>-52.798042000000002</v>
      </c>
      <c r="F209" s="6">
        <f t="shared" si="34"/>
        <v>10.302222222221999</v>
      </c>
      <c r="G209" s="6">
        <f t="shared" si="32"/>
        <v>-61.655067000000003</v>
      </c>
      <c r="J209" s="89">
        <v>9676666666.6667004</v>
      </c>
      <c r="K209" s="89">
        <v>-57.06617</v>
      </c>
      <c r="L209" s="89">
        <v>-47.334640999999998</v>
      </c>
      <c r="N209" s="6">
        <f t="shared" si="35"/>
        <v>10.302222222221999</v>
      </c>
      <c r="O209" s="6">
        <f t="shared" si="33"/>
        <v>-78.091125000000005</v>
      </c>
    </row>
    <row r="210" spans="2:16" x14ac:dyDescent="0.25">
      <c r="B210" s="89">
        <v>9909000000</v>
      </c>
      <c r="C210" s="89">
        <v>-59.375495999999998</v>
      </c>
      <c r="D210" s="89">
        <v>-51.013286999999998</v>
      </c>
      <c r="F210" s="6">
        <f t="shared" si="34"/>
        <v>10.514444444444001</v>
      </c>
      <c r="G210" s="6">
        <f t="shared" si="32"/>
        <v>-62.155216000000003</v>
      </c>
      <c r="J210" s="89">
        <v>9909000000</v>
      </c>
      <c r="K210" s="89">
        <v>-62.895477</v>
      </c>
      <c r="L210" s="89">
        <v>-52.891086999999999</v>
      </c>
      <c r="N210" s="6">
        <f t="shared" si="35"/>
        <v>10.514444444444001</v>
      </c>
      <c r="O210" s="6">
        <f t="shared" si="33"/>
        <v>-70.717269999999999</v>
      </c>
    </row>
    <row r="211" spans="2:16" x14ac:dyDescent="0.25">
      <c r="B211" s="89">
        <v>10141333333.333</v>
      </c>
      <c r="C211" s="89">
        <v>-58.523865000000001</v>
      </c>
      <c r="D211" s="89">
        <v>-50.018161999999997</v>
      </c>
      <c r="F211" s="6">
        <f t="shared" si="34"/>
        <v>10.726666666667001</v>
      </c>
      <c r="G211" s="6">
        <f t="shared" si="32"/>
        <v>-59.778015000000003</v>
      </c>
      <c r="J211" s="89">
        <v>10141333333.333</v>
      </c>
      <c r="K211" s="89">
        <v>-61.304980999999998</v>
      </c>
      <c r="L211" s="89">
        <v>-51.059413999999997</v>
      </c>
      <c r="N211" s="6">
        <f t="shared" si="35"/>
        <v>10.726666666667001</v>
      </c>
      <c r="O211" s="6">
        <f t="shared" si="33"/>
        <v>-67.963638000000003</v>
      </c>
    </row>
    <row r="212" spans="2:16" x14ac:dyDescent="0.25">
      <c r="B212" s="89">
        <v>10373666666.667</v>
      </c>
      <c r="C212" s="89">
        <v>-56.585014000000001</v>
      </c>
      <c r="D212" s="89">
        <v>-48.185017000000002</v>
      </c>
      <c r="F212" s="6">
        <f t="shared" si="34"/>
        <v>10.938888888889</v>
      </c>
      <c r="G212" s="6">
        <f t="shared" si="32"/>
        <v>-56.569575999999998</v>
      </c>
      <c r="J212" s="89">
        <v>10373666666.667</v>
      </c>
      <c r="K212" s="89">
        <v>-60.226630999999998</v>
      </c>
      <c r="L212" s="89">
        <v>-50.102234000000003</v>
      </c>
      <c r="N212" s="6">
        <f t="shared" si="35"/>
        <v>10.938888888889</v>
      </c>
      <c r="O212" s="6">
        <f t="shared" si="33"/>
        <v>-71.769592000000003</v>
      </c>
    </row>
    <row r="213" spans="2:16" x14ac:dyDescent="0.25">
      <c r="B213" s="89">
        <v>10606000000</v>
      </c>
      <c r="C213" s="89">
        <v>-57.530937000000002</v>
      </c>
      <c r="D213" s="89">
        <v>-48.882998999999998</v>
      </c>
      <c r="F213" s="6">
        <f t="shared" si="34"/>
        <v>11.151111111111</v>
      </c>
      <c r="G213" s="6">
        <f t="shared" si="32"/>
        <v>-58.24033</v>
      </c>
      <c r="J213" s="89">
        <v>10606000000</v>
      </c>
      <c r="K213" s="89">
        <v>-64.507271000000003</v>
      </c>
      <c r="L213" s="89">
        <v>-54.048878000000002</v>
      </c>
      <c r="N213" s="6">
        <f t="shared" si="35"/>
        <v>11.151111111111</v>
      </c>
      <c r="O213" s="6">
        <f t="shared" si="33"/>
        <v>-66.291824000000005</v>
      </c>
    </row>
    <row r="214" spans="2:16" x14ac:dyDescent="0.25">
      <c r="B214" s="89">
        <v>10838333333.333</v>
      </c>
      <c r="C214" s="89">
        <v>-55.915913000000003</v>
      </c>
      <c r="D214" s="89">
        <v>-47.140704999999997</v>
      </c>
      <c r="F214" s="6">
        <f t="shared" si="34"/>
        <v>11.363333333332999</v>
      </c>
      <c r="G214" s="6">
        <f t="shared" si="32"/>
        <v>-58.688034000000002</v>
      </c>
      <c r="J214" s="89">
        <v>10838333333.333</v>
      </c>
      <c r="K214" s="89">
        <v>-57.701633000000001</v>
      </c>
      <c r="L214" s="89">
        <v>-47.324806000000002</v>
      </c>
      <c r="N214" s="6">
        <f t="shared" si="35"/>
        <v>11.363333333332999</v>
      </c>
      <c r="O214" s="6">
        <f t="shared" si="33"/>
        <v>-65.743103000000005</v>
      </c>
    </row>
    <row r="215" spans="2:16" x14ac:dyDescent="0.25">
      <c r="B215" s="89">
        <v>11070666666.667</v>
      </c>
      <c r="C215" s="89">
        <v>-56.419277000000001</v>
      </c>
      <c r="D215" s="89">
        <v>-47.650784000000002</v>
      </c>
      <c r="F215" s="6">
        <f t="shared" si="34"/>
        <v>11.575555555555999</v>
      </c>
      <c r="G215" s="6">
        <f t="shared" si="32"/>
        <v>-58.433776999999999</v>
      </c>
      <c r="J215" s="89">
        <v>11070666666.667</v>
      </c>
      <c r="K215" s="89">
        <v>-61.914321999999999</v>
      </c>
      <c r="L215" s="89">
        <v>-51.682651999999997</v>
      </c>
      <c r="N215" s="6">
        <f t="shared" si="35"/>
        <v>11.575555555555999</v>
      </c>
      <c r="O215" s="6">
        <f t="shared" si="33"/>
        <v>-65.471183999999994</v>
      </c>
    </row>
    <row r="216" spans="2:16" x14ac:dyDescent="0.25">
      <c r="B216" s="89">
        <v>11303000000</v>
      </c>
      <c r="C216" s="89">
        <v>-56.814757999999998</v>
      </c>
      <c r="D216" s="89">
        <v>-48.170909999999999</v>
      </c>
      <c r="F216" s="6">
        <f t="shared" si="34"/>
        <v>11.787777777778</v>
      </c>
      <c r="G216" s="6">
        <f t="shared" si="32"/>
        <v>-57.366875</v>
      </c>
      <c r="J216" s="89">
        <v>11303000000</v>
      </c>
      <c r="K216" s="89">
        <v>-57.26746</v>
      </c>
      <c r="L216" s="89">
        <v>-47.119194</v>
      </c>
      <c r="N216" s="6">
        <f t="shared" si="35"/>
        <v>11.787777777778</v>
      </c>
      <c r="O216" s="6">
        <f t="shared" si="33"/>
        <v>-61.043208999999997</v>
      </c>
    </row>
    <row r="217" spans="2:16" x14ac:dyDescent="0.25">
      <c r="B217" s="89">
        <v>11535333333.333</v>
      </c>
      <c r="C217" s="89">
        <v>-54.535217000000003</v>
      </c>
      <c r="D217" s="89">
        <v>-45.828049</v>
      </c>
      <c r="F217" s="6">
        <f t="shared" si="34"/>
        <v>12</v>
      </c>
      <c r="G217" s="6">
        <f t="shared" si="32"/>
        <v>-56.109848</v>
      </c>
      <c r="J217" s="89">
        <v>11535333333.333</v>
      </c>
      <c r="K217" s="89">
        <v>-58.402363000000001</v>
      </c>
      <c r="L217" s="89">
        <v>-48.283217999999998</v>
      </c>
      <c r="N217" s="6">
        <f t="shared" si="35"/>
        <v>12</v>
      </c>
      <c r="O217" s="6">
        <f t="shared" si="33"/>
        <v>-62.406376000000002</v>
      </c>
    </row>
    <row r="218" spans="2:16" x14ac:dyDescent="0.25">
      <c r="B218" s="89">
        <v>11767666666.667</v>
      </c>
      <c r="C218" s="89">
        <v>-60.970474000000003</v>
      </c>
      <c r="D218" s="89">
        <v>-51.812317</v>
      </c>
      <c r="F218" s="6" t="s">
        <v>21</v>
      </c>
      <c r="J218" s="89">
        <v>11767666666.667</v>
      </c>
      <c r="K218" s="89">
        <v>-55.490107999999999</v>
      </c>
      <c r="L218" s="89">
        <v>-45.506756000000003</v>
      </c>
      <c r="N218" s="6" t="s">
        <v>21</v>
      </c>
    </row>
    <row r="219" spans="2:16" x14ac:dyDescent="0.25">
      <c r="B219" s="89">
        <v>12000000000</v>
      </c>
      <c r="C219" s="89">
        <v>-59.033633999999999</v>
      </c>
      <c r="D219" s="89">
        <v>-48.558402999999998</v>
      </c>
      <c r="J219" s="89">
        <v>12000000000</v>
      </c>
      <c r="K219" s="89">
        <v>-59.584595</v>
      </c>
      <c r="L219" s="89">
        <v>-49.783034999999998</v>
      </c>
    </row>
    <row r="220" spans="2:16" x14ac:dyDescent="0.25">
      <c r="B220" s="89" t="s">
        <v>21</v>
      </c>
      <c r="J220" s="89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9" t="s">
        <v>41</v>
      </c>
      <c r="F223" s="6">
        <f t="shared" ref="F223:F241" si="38">B249/1000000000</f>
        <v>1.7270000000000001</v>
      </c>
      <c r="G223" s="6">
        <f t="shared" si="36"/>
        <v>-19.742920000000002</v>
      </c>
      <c r="H223" s="36">
        <f>ABS(AVERAGE(G223:G241)-(H222-1)*5)</f>
        <v>53.567316894736848</v>
      </c>
      <c r="J223" s="89" t="s">
        <v>41</v>
      </c>
      <c r="N223" s="6">
        <f t="shared" ref="N223:N241" si="39">J249/1000000000</f>
        <v>1.7270000000000001</v>
      </c>
      <c r="O223" s="6">
        <f t="shared" si="37"/>
        <v>-26.938026000000001</v>
      </c>
      <c r="P223" s="36">
        <f>ABS(AVERAGE(O223:O241)-(P222-1)*5)</f>
        <v>54.569136947368428</v>
      </c>
    </row>
    <row r="224" spans="2:16" x14ac:dyDescent="0.25">
      <c r="B224" s="89" t="s">
        <v>19</v>
      </c>
      <c r="C224" s="89" t="s">
        <v>153</v>
      </c>
      <c r="D224" s="89" t="s">
        <v>79</v>
      </c>
      <c r="F224" s="6">
        <f t="shared" si="38"/>
        <v>2.2825555555556001</v>
      </c>
      <c r="G224" s="6">
        <f t="shared" si="36"/>
        <v>-28.150933999999999</v>
      </c>
      <c r="J224" s="89" t="s">
        <v>19</v>
      </c>
      <c r="K224" s="89" t="s">
        <v>153</v>
      </c>
      <c r="L224" s="89" t="s">
        <v>79</v>
      </c>
      <c r="N224" s="6">
        <f t="shared" si="39"/>
        <v>2.2825555555556001</v>
      </c>
      <c r="O224" s="6">
        <f t="shared" si="37"/>
        <v>-27.592503000000001</v>
      </c>
    </row>
    <row r="225" spans="2:15" x14ac:dyDescent="0.25">
      <c r="B225" s="89">
        <v>8180000000</v>
      </c>
      <c r="C225" s="89">
        <v>-66.749022999999994</v>
      </c>
      <c r="D225" s="89">
        <v>-57.800986999999999</v>
      </c>
      <c r="F225" s="6">
        <f t="shared" si="38"/>
        <v>2.8381111111111004</v>
      </c>
      <c r="G225" s="6">
        <f t="shared" si="36"/>
        <v>-48.193069000000001</v>
      </c>
      <c r="J225" s="89">
        <v>8180000000</v>
      </c>
      <c r="K225" s="89">
        <v>-73.955505000000002</v>
      </c>
      <c r="L225" s="89">
        <v>-63.500950000000003</v>
      </c>
      <c r="N225" s="6">
        <f t="shared" si="39"/>
        <v>2.8381111111111004</v>
      </c>
      <c r="O225" s="6">
        <f t="shared" si="37"/>
        <v>-35.228110999999998</v>
      </c>
    </row>
    <row r="226" spans="2:15" x14ac:dyDescent="0.25">
      <c r="B226" s="89">
        <v>8392222222.2222004</v>
      </c>
      <c r="C226" s="89">
        <v>-67.997826000000003</v>
      </c>
      <c r="D226" s="89">
        <v>-60.245624999999997</v>
      </c>
      <c r="F226" s="6">
        <f t="shared" si="38"/>
        <v>3.3936666666666997</v>
      </c>
      <c r="G226" s="6">
        <f t="shared" si="36"/>
        <v>-42.201458000000002</v>
      </c>
      <c r="J226" s="89">
        <v>8392222222.2222004</v>
      </c>
      <c r="K226" s="89">
        <v>-75.881682999999995</v>
      </c>
      <c r="L226" s="89">
        <v>-68.280929999999998</v>
      </c>
      <c r="N226" s="6">
        <f t="shared" si="39"/>
        <v>3.3936666666666997</v>
      </c>
      <c r="O226" s="6">
        <f t="shared" si="37"/>
        <v>-43.176406999999998</v>
      </c>
    </row>
    <row r="227" spans="2:15" x14ac:dyDescent="0.25">
      <c r="B227" s="89">
        <v>8604444444.4444008</v>
      </c>
      <c r="C227" s="89">
        <v>-66.960419000000002</v>
      </c>
      <c r="D227" s="89">
        <v>-59.195979999999999</v>
      </c>
      <c r="F227" s="6">
        <f t="shared" si="38"/>
        <v>3.9492222222222</v>
      </c>
      <c r="G227" s="6">
        <f t="shared" si="36"/>
        <v>-47.792355000000001</v>
      </c>
      <c r="J227" s="89">
        <v>8604444444.4444008</v>
      </c>
      <c r="K227" s="89">
        <v>-78.518005000000002</v>
      </c>
      <c r="L227" s="89">
        <v>-71.143058999999994</v>
      </c>
      <c r="N227" s="6">
        <f t="shared" si="39"/>
        <v>3.9492222222222</v>
      </c>
      <c r="O227" s="6">
        <f t="shared" si="37"/>
        <v>-44.41666</v>
      </c>
    </row>
    <row r="228" spans="2:15" x14ac:dyDescent="0.25">
      <c r="B228" s="89">
        <v>8816666666.6667004</v>
      </c>
      <c r="C228" s="89">
        <v>-67.907691999999997</v>
      </c>
      <c r="D228" s="89">
        <v>-60.135292</v>
      </c>
      <c r="F228" s="6">
        <f t="shared" si="38"/>
        <v>4.5047777777777993</v>
      </c>
      <c r="G228" s="6">
        <f t="shared" si="36"/>
        <v>-50.661746999999998</v>
      </c>
      <c r="J228" s="89">
        <v>8816666666.6667004</v>
      </c>
      <c r="K228" s="89">
        <v>-78.498176999999998</v>
      </c>
      <c r="L228" s="89">
        <v>-70.559464000000006</v>
      </c>
      <c r="N228" s="6">
        <f t="shared" si="39"/>
        <v>4.5047777777777993</v>
      </c>
      <c r="O228" s="6">
        <f t="shared" si="37"/>
        <v>-45.911861000000002</v>
      </c>
    </row>
    <row r="229" spans="2:15" x14ac:dyDescent="0.25">
      <c r="B229" s="89">
        <v>9028888888.8889008</v>
      </c>
      <c r="C229" s="89">
        <v>-68.009681999999998</v>
      </c>
      <c r="D229" s="89">
        <v>-60.519233999999997</v>
      </c>
      <c r="F229" s="6">
        <f t="shared" si="38"/>
        <v>5.0603333333332996</v>
      </c>
      <c r="G229" s="6">
        <f t="shared" si="36"/>
        <v>-48.455219</v>
      </c>
      <c r="J229" s="89">
        <v>9028888888.8889008</v>
      </c>
      <c r="K229" s="89">
        <v>-76.381148999999994</v>
      </c>
      <c r="L229" s="89">
        <v>-68.009438000000003</v>
      </c>
      <c r="N229" s="6">
        <f t="shared" si="39"/>
        <v>5.0603333333332996</v>
      </c>
      <c r="O229" s="6">
        <f t="shared" si="37"/>
        <v>-45.433028999999998</v>
      </c>
    </row>
    <row r="230" spans="2:15" x14ac:dyDescent="0.25">
      <c r="B230" s="89">
        <v>9241111111.1110992</v>
      </c>
      <c r="C230" s="89">
        <v>-70.783294999999995</v>
      </c>
      <c r="D230" s="89">
        <v>-63.203442000000003</v>
      </c>
      <c r="F230" s="6">
        <f t="shared" si="38"/>
        <v>5.6158888888888994</v>
      </c>
      <c r="G230" s="6">
        <f t="shared" si="36"/>
        <v>-45.030887999999997</v>
      </c>
      <c r="J230" s="89">
        <v>9241111111.1110992</v>
      </c>
      <c r="K230" s="89">
        <v>-77.929694999999995</v>
      </c>
      <c r="L230" s="89">
        <v>-69.365273000000002</v>
      </c>
      <c r="N230" s="6">
        <f t="shared" si="39"/>
        <v>5.6158888888888994</v>
      </c>
      <c r="O230" s="6">
        <f t="shared" si="37"/>
        <v>-48.904865000000001</v>
      </c>
    </row>
    <row r="231" spans="2:15" x14ac:dyDescent="0.25">
      <c r="B231" s="89">
        <v>9453333333.3332996</v>
      </c>
      <c r="C231" s="89">
        <v>-71.457909000000001</v>
      </c>
      <c r="D231" s="89">
        <v>-63.755561999999998</v>
      </c>
      <c r="F231" s="6">
        <f t="shared" si="38"/>
        <v>6.1714444444443997</v>
      </c>
      <c r="G231" s="6">
        <f t="shared" si="36"/>
        <v>-41.438377000000003</v>
      </c>
      <c r="J231" s="89">
        <v>9453333333.3332996</v>
      </c>
      <c r="K231" s="89">
        <v>-86.161002999999994</v>
      </c>
      <c r="L231" s="89">
        <v>-77.291199000000006</v>
      </c>
      <c r="N231" s="6">
        <f t="shared" si="39"/>
        <v>6.1714444444443997</v>
      </c>
      <c r="O231" s="6">
        <f t="shared" si="37"/>
        <v>-43.248126999999997</v>
      </c>
    </row>
    <row r="232" spans="2:15" x14ac:dyDescent="0.25">
      <c r="B232" s="89">
        <v>9665555555.5555992</v>
      </c>
      <c r="C232" s="89">
        <v>-69.654563999999993</v>
      </c>
      <c r="D232" s="89">
        <v>-61.771160000000002</v>
      </c>
      <c r="F232" s="6">
        <f t="shared" si="38"/>
        <v>6.7270000000000003</v>
      </c>
      <c r="G232" s="6">
        <f t="shared" si="36"/>
        <v>-41.650635000000001</v>
      </c>
      <c r="J232" s="89">
        <v>9665555555.5555992</v>
      </c>
      <c r="K232" s="89">
        <v>-76.655272999999994</v>
      </c>
      <c r="L232" s="89">
        <v>-67.346748000000005</v>
      </c>
      <c r="N232" s="6">
        <f t="shared" si="39"/>
        <v>6.7270000000000003</v>
      </c>
      <c r="O232" s="6">
        <f t="shared" si="37"/>
        <v>-42.976047999999999</v>
      </c>
    </row>
    <row r="233" spans="2:15" x14ac:dyDescent="0.25">
      <c r="B233" s="89">
        <v>9877777777.7777996</v>
      </c>
      <c r="C233" s="89">
        <v>-68.146477000000004</v>
      </c>
      <c r="D233" s="89">
        <v>-60.010089999999998</v>
      </c>
      <c r="F233" s="6">
        <f t="shared" si="38"/>
        <v>7.2825555555556001</v>
      </c>
      <c r="G233" s="6">
        <f t="shared" si="36"/>
        <v>-43.020209999999999</v>
      </c>
      <c r="J233" s="89">
        <v>9877777777.7777996</v>
      </c>
      <c r="K233" s="89">
        <v>-76.063271</v>
      </c>
      <c r="L233" s="89">
        <v>-66.331740999999994</v>
      </c>
      <c r="N233" s="6">
        <f t="shared" si="39"/>
        <v>7.2825555555556001</v>
      </c>
      <c r="O233" s="6">
        <f t="shared" si="37"/>
        <v>-45.392474999999997</v>
      </c>
    </row>
    <row r="234" spans="2:15" x14ac:dyDescent="0.25">
      <c r="B234" s="89">
        <v>10090000000</v>
      </c>
      <c r="C234" s="89">
        <v>-70.617569000000003</v>
      </c>
      <c r="D234" s="89">
        <v>-62.255360000000003</v>
      </c>
      <c r="F234" s="6">
        <f t="shared" si="38"/>
        <v>7.8381111111111004</v>
      </c>
      <c r="G234" s="6">
        <f t="shared" si="36"/>
        <v>-45.264626</v>
      </c>
      <c r="J234" s="89">
        <v>10090000000</v>
      </c>
      <c r="K234" s="89">
        <v>-86.278167999999994</v>
      </c>
      <c r="L234" s="89">
        <v>-76.273781</v>
      </c>
      <c r="N234" s="6">
        <f t="shared" si="39"/>
        <v>7.8381111111111004</v>
      </c>
      <c r="O234" s="6">
        <f t="shared" si="37"/>
        <v>-46.721530999999999</v>
      </c>
    </row>
    <row r="235" spans="2:15" x14ac:dyDescent="0.25">
      <c r="B235" s="89">
        <v>10302222222.222</v>
      </c>
      <c r="C235" s="89">
        <v>-70.160767000000007</v>
      </c>
      <c r="D235" s="89">
        <v>-61.655067000000003</v>
      </c>
      <c r="F235" s="6">
        <f t="shared" si="38"/>
        <v>8.3936666666667001</v>
      </c>
      <c r="G235" s="6">
        <f t="shared" si="36"/>
        <v>-45.326549999999997</v>
      </c>
      <c r="J235" s="89">
        <v>10302222222.222</v>
      </c>
      <c r="K235" s="89">
        <v>-88.336692999999997</v>
      </c>
      <c r="L235" s="89">
        <v>-78.091125000000005</v>
      </c>
      <c r="N235" s="6">
        <f t="shared" si="39"/>
        <v>8.3936666666667001</v>
      </c>
      <c r="O235" s="6">
        <f t="shared" si="37"/>
        <v>-45.065005999999997</v>
      </c>
    </row>
    <row r="236" spans="2:15" x14ac:dyDescent="0.25">
      <c r="B236" s="89">
        <v>10514444444.444</v>
      </c>
      <c r="C236" s="89">
        <v>-70.555214000000007</v>
      </c>
      <c r="D236" s="89">
        <v>-62.155216000000003</v>
      </c>
      <c r="F236" s="6">
        <f t="shared" si="38"/>
        <v>8.9492222222222004</v>
      </c>
      <c r="G236" s="6">
        <f t="shared" si="36"/>
        <v>-44.654010999999997</v>
      </c>
      <c r="J236" s="89">
        <v>10514444444.444</v>
      </c>
      <c r="K236" s="89">
        <v>-80.841667000000001</v>
      </c>
      <c r="L236" s="89">
        <v>-70.717269999999999</v>
      </c>
      <c r="N236" s="6">
        <f t="shared" si="39"/>
        <v>8.9492222222222004</v>
      </c>
      <c r="O236" s="6">
        <f t="shared" si="37"/>
        <v>-51.266311999999999</v>
      </c>
    </row>
    <row r="237" spans="2:15" x14ac:dyDescent="0.25">
      <c r="B237" s="89">
        <v>10726666666.667</v>
      </c>
      <c r="C237" s="89">
        <v>-68.425949000000003</v>
      </c>
      <c r="D237" s="89">
        <v>-59.778015000000003</v>
      </c>
      <c r="F237" s="6">
        <f t="shared" si="38"/>
        <v>9.5047777777778002</v>
      </c>
      <c r="G237" s="6">
        <f t="shared" si="36"/>
        <v>-48.108027999999997</v>
      </c>
      <c r="J237" s="89">
        <v>10726666666.667</v>
      </c>
      <c r="K237" s="89">
        <v>-78.422034999999994</v>
      </c>
      <c r="L237" s="89">
        <v>-67.963638000000003</v>
      </c>
      <c r="N237" s="6">
        <f t="shared" si="39"/>
        <v>9.5047777777778002</v>
      </c>
      <c r="O237" s="6">
        <f t="shared" si="37"/>
        <v>-58.343223999999999</v>
      </c>
    </row>
    <row r="238" spans="2:15" x14ac:dyDescent="0.25">
      <c r="B238" s="89">
        <v>10938888888.889</v>
      </c>
      <c r="C238" s="89">
        <v>-65.344787999999994</v>
      </c>
      <c r="D238" s="89">
        <v>-56.569575999999998</v>
      </c>
      <c r="F238" s="6">
        <f t="shared" si="38"/>
        <v>10.060333333333</v>
      </c>
      <c r="G238" s="6">
        <f t="shared" si="36"/>
        <v>-48.881748000000002</v>
      </c>
      <c r="J238" s="89">
        <v>10938888888.889</v>
      </c>
      <c r="K238" s="89">
        <v>-82.146422999999999</v>
      </c>
      <c r="L238" s="89">
        <v>-71.769592000000003</v>
      </c>
      <c r="N238" s="6">
        <f t="shared" si="39"/>
        <v>10.060333333333</v>
      </c>
      <c r="O238" s="6">
        <f t="shared" si="37"/>
        <v>-52.111519000000001</v>
      </c>
    </row>
    <row r="239" spans="2:15" x14ac:dyDescent="0.25">
      <c r="B239" s="89">
        <v>11151111111.111</v>
      </c>
      <c r="C239" s="89">
        <v>-67.00882</v>
      </c>
      <c r="D239" s="89">
        <v>-58.24033</v>
      </c>
      <c r="F239" s="6">
        <f t="shared" si="38"/>
        <v>10.615888888889</v>
      </c>
      <c r="G239" s="6">
        <f t="shared" si="36"/>
        <v>-50.142479000000002</v>
      </c>
      <c r="J239" s="89">
        <v>11151111111.111</v>
      </c>
      <c r="K239" s="89">
        <v>-76.523491000000007</v>
      </c>
      <c r="L239" s="89">
        <v>-66.291824000000005</v>
      </c>
      <c r="N239" s="6">
        <f t="shared" si="39"/>
        <v>10.615888888889</v>
      </c>
      <c r="O239" s="6">
        <f t="shared" si="37"/>
        <v>-53.146912</v>
      </c>
    </row>
    <row r="240" spans="2:15" x14ac:dyDescent="0.25">
      <c r="B240" s="89">
        <v>11363333333.333</v>
      </c>
      <c r="C240" s="89">
        <v>-67.331885999999997</v>
      </c>
      <c r="D240" s="89">
        <v>-58.688034000000002</v>
      </c>
      <c r="F240" s="6">
        <f t="shared" si="38"/>
        <v>11.171444444444001</v>
      </c>
      <c r="G240" s="6">
        <f t="shared" si="36"/>
        <v>-47.781360999999997</v>
      </c>
      <c r="J240" s="89">
        <v>11363333333.333</v>
      </c>
      <c r="K240" s="89">
        <v>-75.891373000000002</v>
      </c>
      <c r="L240" s="89">
        <v>-65.743103000000005</v>
      </c>
      <c r="N240" s="6">
        <f t="shared" si="39"/>
        <v>11.171444444444001</v>
      </c>
      <c r="O240" s="6">
        <f t="shared" si="37"/>
        <v>-47.796726</v>
      </c>
    </row>
    <row r="241" spans="2:16" x14ac:dyDescent="0.25">
      <c r="B241" s="89">
        <v>11575555555.556</v>
      </c>
      <c r="C241" s="89">
        <v>-67.140945000000002</v>
      </c>
      <c r="D241" s="89">
        <v>-58.433776999999999</v>
      </c>
      <c r="F241" s="6">
        <f t="shared" si="38"/>
        <v>11.727</v>
      </c>
      <c r="G241" s="6">
        <f t="shared" si="36"/>
        <v>-41.282406000000002</v>
      </c>
      <c r="J241" s="89">
        <v>11575555555.556</v>
      </c>
      <c r="K241" s="89">
        <v>-75.590323999999995</v>
      </c>
      <c r="L241" s="89">
        <v>-65.471183999999994</v>
      </c>
      <c r="N241" s="6">
        <f t="shared" si="39"/>
        <v>11.727</v>
      </c>
      <c r="O241" s="6">
        <f t="shared" si="37"/>
        <v>-43.144260000000003</v>
      </c>
    </row>
    <row r="242" spans="2:16" x14ac:dyDescent="0.25">
      <c r="B242" s="89">
        <v>11787777777.778</v>
      </c>
      <c r="C242" s="89">
        <v>-66.525031999999996</v>
      </c>
      <c r="D242" s="89">
        <v>-57.366875</v>
      </c>
      <c r="F242" s="6" t="s">
        <v>21</v>
      </c>
      <c r="J242" s="89">
        <v>11787777777.778</v>
      </c>
      <c r="K242" s="89">
        <v>-71.026566000000003</v>
      </c>
      <c r="L242" s="89">
        <v>-61.043208999999997</v>
      </c>
      <c r="N242" s="6" t="s">
        <v>21</v>
      </c>
    </row>
    <row r="243" spans="2:16" x14ac:dyDescent="0.25">
      <c r="B243" s="89">
        <v>12000000000</v>
      </c>
      <c r="C243" s="89">
        <v>-66.585082999999997</v>
      </c>
      <c r="D243" s="89">
        <v>-56.109848</v>
      </c>
      <c r="J243" s="89">
        <v>12000000000</v>
      </c>
      <c r="K243" s="89">
        <v>-72.207938999999996</v>
      </c>
      <c r="L243" s="89">
        <v>-62.406376000000002</v>
      </c>
    </row>
    <row r="244" spans="2:16" x14ac:dyDescent="0.25">
      <c r="B244" s="89" t="s">
        <v>21</v>
      </c>
      <c r="J244" s="89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9" t="s">
        <v>43</v>
      </c>
      <c r="F247" s="6">
        <f t="shared" ref="F247:F265" si="42">B273/1000000000</f>
        <v>3.7269999999999999</v>
      </c>
      <c r="G247" s="6">
        <f t="shared" si="40"/>
        <v>-43.468437000000002</v>
      </c>
      <c r="H247" s="36">
        <f>ABS(AVERAGE(G247:G265)-(H246-1)*5)</f>
        <v>65.882263578947374</v>
      </c>
      <c r="J247" s="89" t="s">
        <v>43</v>
      </c>
      <c r="N247" s="6">
        <f t="shared" ref="N247:N265" si="43">J273/1000000000</f>
        <v>3.7269999999999999</v>
      </c>
      <c r="O247" s="6">
        <f t="shared" si="41"/>
        <v>-50.387096</v>
      </c>
      <c r="P247" s="36">
        <f>ABS(AVERAGE(O247:O265)-(P246-1)*5)</f>
        <v>66.876765684210511</v>
      </c>
    </row>
    <row r="248" spans="2:16" x14ac:dyDescent="0.25">
      <c r="B248" s="89" t="s">
        <v>19</v>
      </c>
      <c r="C248" s="89" t="s">
        <v>154</v>
      </c>
      <c r="D248" s="89" t="s">
        <v>80</v>
      </c>
      <c r="F248" s="6">
        <f t="shared" si="42"/>
        <v>4.1866111111111</v>
      </c>
      <c r="G248" s="6">
        <f t="shared" si="40"/>
        <v>-52.087772000000001</v>
      </c>
      <c r="J248" s="89" t="s">
        <v>19</v>
      </c>
      <c r="K248" s="89" t="s">
        <v>154</v>
      </c>
      <c r="L248" s="89" t="s">
        <v>80</v>
      </c>
      <c r="N248" s="6">
        <f t="shared" si="43"/>
        <v>4.1866111111111</v>
      </c>
      <c r="O248" s="6">
        <f t="shared" si="41"/>
        <v>-48.115341000000001</v>
      </c>
    </row>
    <row r="249" spans="2:16" x14ac:dyDescent="0.25">
      <c r="B249" s="89">
        <v>1727000000</v>
      </c>
      <c r="C249" s="89">
        <v>-28.690956</v>
      </c>
      <c r="D249" s="89">
        <v>-19.742920000000002</v>
      </c>
      <c r="F249" s="6">
        <f t="shared" si="42"/>
        <v>4.6462222222222005</v>
      </c>
      <c r="G249" s="6">
        <f t="shared" si="40"/>
        <v>-69.811569000000006</v>
      </c>
      <c r="J249" s="89">
        <v>1727000000</v>
      </c>
      <c r="K249" s="89">
        <v>-37.392581999999997</v>
      </c>
      <c r="L249" s="89">
        <v>-26.938026000000001</v>
      </c>
      <c r="N249" s="6">
        <f t="shared" si="43"/>
        <v>4.6462222222222005</v>
      </c>
      <c r="O249" s="6">
        <f t="shared" si="41"/>
        <v>-48.323757000000001</v>
      </c>
    </row>
    <row r="250" spans="2:16" x14ac:dyDescent="0.25">
      <c r="B250" s="89">
        <v>2282555555.5556002</v>
      </c>
      <c r="C250" s="89">
        <v>-35.903132999999997</v>
      </c>
      <c r="D250" s="89">
        <v>-28.150933999999999</v>
      </c>
      <c r="F250" s="6">
        <f t="shared" si="42"/>
        <v>5.1058333333332993</v>
      </c>
      <c r="G250" s="6">
        <f t="shared" si="40"/>
        <v>-57.524773000000003</v>
      </c>
      <c r="J250" s="89">
        <v>2282555555.5556002</v>
      </c>
      <c r="K250" s="89">
        <v>-35.193255999999998</v>
      </c>
      <c r="L250" s="89">
        <v>-27.592503000000001</v>
      </c>
      <c r="N250" s="6">
        <f t="shared" si="43"/>
        <v>5.1058333333332993</v>
      </c>
      <c r="O250" s="6">
        <f t="shared" si="41"/>
        <v>-49.547866999999997</v>
      </c>
    </row>
    <row r="251" spans="2:16" x14ac:dyDescent="0.25">
      <c r="B251" s="89">
        <v>2838111111.1111002</v>
      </c>
      <c r="C251" s="89">
        <v>-55.957504</v>
      </c>
      <c r="D251" s="89">
        <v>-48.193069000000001</v>
      </c>
      <c r="F251" s="6">
        <f t="shared" si="42"/>
        <v>5.5654444444443998</v>
      </c>
      <c r="G251" s="6">
        <f t="shared" si="40"/>
        <v>-56.667766999999998</v>
      </c>
      <c r="J251" s="89">
        <v>2838111111.1111002</v>
      </c>
      <c r="K251" s="89">
        <v>-42.603057999999997</v>
      </c>
      <c r="L251" s="89">
        <v>-35.228110999999998</v>
      </c>
      <c r="N251" s="6">
        <f t="shared" si="43"/>
        <v>5.5654444444443998</v>
      </c>
      <c r="O251" s="6">
        <f t="shared" si="41"/>
        <v>-51.596622000000004</v>
      </c>
    </row>
    <row r="252" spans="2:16" x14ac:dyDescent="0.25">
      <c r="B252" s="89">
        <v>3393666666.6666999</v>
      </c>
      <c r="C252" s="89">
        <v>-49.973861999999997</v>
      </c>
      <c r="D252" s="89">
        <v>-42.201458000000002</v>
      </c>
      <c r="F252" s="6">
        <f t="shared" si="42"/>
        <v>6.0250555555555998</v>
      </c>
      <c r="G252" s="6">
        <f t="shared" si="40"/>
        <v>-54.064686000000002</v>
      </c>
      <c r="J252" s="89">
        <v>3393666666.6666999</v>
      </c>
      <c r="K252" s="89">
        <v>-51.115112000000003</v>
      </c>
      <c r="L252" s="89">
        <v>-43.176406999999998</v>
      </c>
      <c r="N252" s="6">
        <f t="shared" si="43"/>
        <v>6.0250555555555998</v>
      </c>
      <c r="O252" s="6">
        <f t="shared" si="41"/>
        <v>-59.39349</v>
      </c>
    </row>
    <row r="253" spans="2:16" x14ac:dyDescent="0.25">
      <c r="B253" s="89">
        <v>3949222222.2221999</v>
      </c>
      <c r="C253" s="89">
        <v>-55.282806000000001</v>
      </c>
      <c r="D253" s="89">
        <v>-47.792355000000001</v>
      </c>
      <c r="F253" s="6">
        <f t="shared" si="42"/>
        <v>6.4846666666667003</v>
      </c>
      <c r="G253" s="6">
        <f t="shared" si="40"/>
        <v>-52.936306000000002</v>
      </c>
      <c r="J253" s="89">
        <v>3949222222.2221999</v>
      </c>
      <c r="K253" s="89">
        <v>-52.788376</v>
      </c>
      <c r="L253" s="89">
        <v>-44.41666</v>
      </c>
      <c r="N253" s="6">
        <f t="shared" si="43"/>
        <v>6.4846666666667003</v>
      </c>
      <c r="O253" s="6">
        <f t="shared" si="41"/>
        <v>-63.199340999999997</v>
      </c>
    </row>
    <row r="254" spans="2:16" x14ac:dyDescent="0.25">
      <c r="B254" s="89">
        <v>4504777777.7777996</v>
      </c>
      <c r="C254" s="89">
        <v>-58.241596000000001</v>
      </c>
      <c r="D254" s="89">
        <v>-50.661746999999998</v>
      </c>
      <c r="F254" s="6">
        <f t="shared" si="42"/>
        <v>6.9442777777778</v>
      </c>
      <c r="G254" s="6">
        <f t="shared" si="40"/>
        <v>-53.866615000000003</v>
      </c>
      <c r="J254" s="89">
        <v>4504777777.7777996</v>
      </c>
      <c r="K254" s="89">
        <v>-54.476284</v>
      </c>
      <c r="L254" s="89">
        <v>-45.911861000000002</v>
      </c>
      <c r="N254" s="6">
        <f t="shared" si="43"/>
        <v>6.9442777777778</v>
      </c>
      <c r="O254" s="6">
        <f t="shared" si="41"/>
        <v>-60.04121</v>
      </c>
    </row>
    <row r="255" spans="2:16" x14ac:dyDescent="0.25">
      <c r="B255" s="89">
        <v>5060333333.3332996</v>
      </c>
      <c r="C255" s="89">
        <v>-56.157561999999999</v>
      </c>
      <c r="D255" s="89">
        <v>-48.455219</v>
      </c>
      <c r="F255" s="6">
        <f t="shared" si="42"/>
        <v>7.4038888888888996</v>
      </c>
      <c r="G255" s="6">
        <f t="shared" si="40"/>
        <v>-52.467033000000001</v>
      </c>
      <c r="J255" s="89">
        <v>5060333333.3332996</v>
      </c>
      <c r="K255" s="89">
        <v>-54.302833999999997</v>
      </c>
      <c r="L255" s="89">
        <v>-45.433028999999998</v>
      </c>
      <c r="N255" s="6">
        <f t="shared" si="43"/>
        <v>7.4038888888888996</v>
      </c>
      <c r="O255" s="6">
        <f t="shared" si="41"/>
        <v>-67.623756</v>
      </c>
    </row>
    <row r="256" spans="2:16" x14ac:dyDescent="0.25">
      <c r="B256" s="89">
        <v>5615888888.8888998</v>
      </c>
      <c r="C256" s="89">
        <v>-52.914287999999999</v>
      </c>
      <c r="D256" s="89">
        <v>-45.030887999999997</v>
      </c>
      <c r="F256" s="6">
        <f t="shared" si="42"/>
        <v>7.8635000000000002</v>
      </c>
      <c r="G256" s="6">
        <f t="shared" si="40"/>
        <v>-51.312618000000001</v>
      </c>
      <c r="J256" s="89">
        <v>5615888888.8888998</v>
      </c>
      <c r="K256" s="89">
        <v>-58.213394000000001</v>
      </c>
      <c r="L256" s="89">
        <v>-48.904865000000001</v>
      </c>
      <c r="N256" s="6">
        <f t="shared" si="43"/>
        <v>7.8635000000000002</v>
      </c>
      <c r="O256" s="6">
        <f t="shared" si="41"/>
        <v>-61.967075000000001</v>
      </c>
    </row>
    <row r="257" spans="2:16" x14ac:dyDescent="0.25">
      <c r="B257" s="89">
        <v>6171444444.4443998</v>
      </c>
      <c r="C257" s="89">
        <v>-49.574767999999999</v>
      </c>
      <c r="D257" s="89">
        <v>-41.438377000000003</v>
      </c>
      <c r="F257" s="6">
        <f t="shared" si="42"/>
        <v>8.3231111111110998</v>
      </c>
      <c r="G257" s="6">
        <f t="shared" si="40"/>
        <v>-53.276913</v>
      </c>
      <c r="J257" s="89">
        <v>6171444444.4443998</v>
      </c>
      <c r="K257" s="89">
        <v>-52.979652000000002</v>
      </c>
      <c r="L257" s="89">
        <v>-43.248126999999997</v>
      </c>
      <c r="N257" s="6">
        <f t="shared" si="43"/>
        <v>8.3231111111110998</v>
      </c>
      <c r="O257" s="6">
        <f t="shared" si="41"/>
        <v>-59.694423999999998</v>
      </c>
    </row>
    <row r="258" spans="2:16" x14ac:dyDescent="0.25">
      <c r="B258" s="89">
        <v>6727000000</v>
      </c>
      <c r="C258" s="89">
        <v>-50.012847999999998</v>
      </c>
      <c r="D258" s="89">
        <v>-41.650635000000001</v>
      </c>
      <c r="F258" s="6">
        <f t="shared" si="42"/>
        <v>8.7827222222222012</v>
      </c>
      <c r="G258" s="6">
        <f t="shared" si="40"/>
        <v>-55.243426999999997</v>
      </c>
      <c r="J258" s="89">
        <v>6727000000</v>
      </c>
      <c r="K258" s="89">
        <v>-52.980437999999999</v>
      </c>
      <c r="L258" s="89">
        <v>-42.976047999999999</v>
      </c>
      <c r="N258" s="6">
        <f t="shared" si="43"/>
        <v>8.7827222222222012</v>
      </c>
      <c r="O258" s="6">
        <f t="shared" si="41"/>
        <v>-64.084937999999994</v>
      </c>
    </row>
    <row r="259" spans="2:16" x14ac:dyDescent="0.25">
      <c r="B259" s="89">
        <v>7282555555.5556002</v>
      </c>
      <c r="C259" s="89">
        <v>-51.525908999999999</v>
      </c>
      <c r="D259" s="89">
        <v>-43.020209999999999</v>
      </c>
      <c r="F259" s="6">
        <f t="shared" si="42"/>
        <v>9.2423333333332991</v>
      </c>
      <c r="G259" s="6">
        <f t="shared" si="40"/>
        <v>-58.104968999999997</v>
      </c>
      <c r="J259" s="89">
        <v>7282555555.5556002</v>
      </c>
      <c r="K259" s="89">
        <v>-55.638038999999999</v>
      </c>
      <c r="L259" s="89">
        <v>-45.392474999999997</v>
      </c>
      <c r="N259" s="6">
        <f t="shared" si="43"/>
        <v>9.2423333333332991</v>
      </c>
      <c r="O259" s="6">
        <f t="shared" si="41"/>
        <v>-58.573715</v>
      </c>
    </row>
    <row r="260" spans="2:16" x14ac:dyDescent="0.25">
      <c r="B260" s="89">
        <v>7838111111.1111002</v>
      </c>
      <c r="C260" s="89">
        <v>-53.664622999999999</v>
      </c>
      <c r="D260" s="89">
        <v>-45.264626</v>
      </c>
      <c r="F260" s="6">
        <f t="shared" si="42"/>
        <v>9.7019444444444005</v>
      </c>
      <c r="G260" s="6">
        <f t="shared" si="40"/>
        <v>-57.930129999999998</v>
      </c>
      <c r="J260" s="89">
        <v>7838111111.1111002</v>
      </c>
      <c r="K260" s="89">
        <v>-56.845923999999997</v>
      </c>
      <c r="L260" s="89">
        <v>-46.721530999999999</v>
      </c>
      <c r="N260" s="6">
        <f t="shared" si="43"/>
        <v>9.7019444444444005</v>
      </c>
      <c r="O260" s="6">
        <f t="shared" si="41"/>
        <v>-58.087626999999998</v>
      </c>
    </row>
    <row r="261" spans="2:16" x14ac:dyDescent="0.25">
      <c r="B261" s="89">
        <v>8393666666.6667004</v>
      </c>
      <c r="C261" s="89">
        <v>-53.974482999999999</v>
      </c>
      <c r="D261" s="89">
        <v>-45.326549999999997</v>
      </c>
      <c r="F261" s="6">
        <f t="shared" si="42"/>
        <v>10.161555555555999</v>
      </c>
      <c r="G261" s="6">
        <f t="shared" si="40"/>
        <v>-59.971020000000003</v>
      </c>
      <c r="J261" s="89">
        <v>8393666666.6667004</v>
      </c>
      <c r="K261" s="89">
        <v>-55.523398999999998</v>
      </c>
      <c r="L261" s="89">
        <v>-45.065005999999997</v>
      </c>
      <c r="N261" s="6">
        <f t="shared" si="43"/>
        <v>10.161555555555999</v>
      </c>
      <c r="O261" s="6">
        <f t="shared" si="41"/>
        <v>-53.697299999999998</v>
      </c>
    </row>
    <row r="262" spans="2:16" x14ac:dyDescent="0.25">
      <c r="B262" s="89">
        <v>8949222222.2222004</v>
      </c>
      <c r="C262" s="89">
        <v>-53.429214000000002</v>
      </c>
      <c r="D262" s="89">
        <v>-44.654010999999997</v>
      </c>
      <c r="F262" s="6">
        <f t="shared" si="42"/>
        <v>10.621166666666999</v>
      </c>
      <c r="G262" s="6">
        <f t="shared" si="40"/>
        <v>-59.755749000000002</v>
      </c>
      <c r="J262" s="89">
        <v>8949222222.2222004</v>
      </c>
      <c r="K262" s="89">
        <v>-61.643138999999998</v>
      </c>
      <c r="L262" s="89">
        <v>-51.266311999999999</v>
      </c>
      <c r="N262" s="6">
        <f t="shared" si="43"/>
        <v>10.621166666666999</v>
      </c>
      <c r="O262" s="6">
        <f t="shared" si="41"/>
        <v>-55.400481999999997</v>
      </c>
    </row>
    <row r="263" spans="2:16" x14ac:dyDescent="0.25">
      <c r="B263" s="89">
        <v>9504777777.7777996</v>
      </c>
      <c r="C263" s="89">
        <v>-56.876517999999997</v>
      </c>
      <c r="D263" s="89">
        <v>-48.108027999999997</v>
      </c>
      <c r="F263" s="6">
        <f t="shared" si="42"/>
        <v>11.080777777778</v>
      </c>
      <c r="G263" s="6">
        <f t="shared" si="40"/>
        <v>-58.784016000000001</v>
      </c>
      <c r="J263" s="89">
        <v>9504777777.7777996</v>
      </c>
      <c r="K263" s="89">
        <v>-68.574889999999996</v>
      </c>
      <c r="L263" s="89">
        <v>-58.343223999999999</v>
      </c>
      <c r="N263" s="6">
        <f t="shared" si="43"/>
        <v>11.080777777778</v>
      </c>
      <c r="O263" s="6">
        <f t="shared" si="41"/>
        <v>-54.777625999999998</v>
      </c>
    </row>
    <row r="264" spans="2:16" x14ac:dyDescent="0.25">
      <c r="B264" s="89">
        <v>10060333333.333</v>
      </c>
      <c r="C264" s="89">
        <v>-57.525593000000001</v>
      </c>
      <c r="D264" s="89">
        <v>-48.881748000000002</v>
      </c>
      <c r="F264" s="6">
        <f t="shared" si="42"/>
        <v>11.540388888889</v>
      </c>
      <c r="G264" s="6">
        <f t="shared" si="40"/>
        <v>-58.306347000000002</v>
      </c>
      <c r="J264" s="89">
        <v>10060333333.333</v>
      </c>
      <c r="K264" s="89">
        <v>-62.259785000000001</v>
      </c>
      <c r="L264" s="89">
        <v>-52.111519000000001</v>
      </c>
      <c r="N264" s="6">
        <f t="shared" si="43"/>
        <v>11.540388888889</v>
      </c>
      <c r="O264" s="6">
        <f t="shared" si="41"/>
        <v>-56.688454</v>
      </c>
    </row>
    <row r="265" spans="2:16" x14ac:dyDescent="0.25">
      <c r="B265" s="89">
        <v>10615888888.889</v>
      </c>
      <c r="C265" s="89">
        <v>-58.849648000000002</v>
      </c>
      <c r="D265" s="89">
        <v>-50.142479000000002</v>
      </c>
      <c r="F265" s="6">
        <f t="shared" si="42"/>
        <v>12</v>
      </c>
      <c r="G265" s="6">
        <f t="shared" si="40"/>
        <v>-56.182861000000003</v>
      </c>
      <c r="J265" s="89">
        <v>10615888888.889</v>
      </c>
      <c r="K265" s="89">
        <v>-63.266052000000002</v>
      </c>
      <c r="L265" s="89">
        <v>-53.146912</v>
      </c>
      <c r="N265" s="6">
        <f t="shared" si="43"/>
        <v>12</v>
      </c>
      <c r="O265" s="6">
        <f t="shared" si="41"/>
        <v>-59.458427</v>
      </c>
    </row>
    <row r="266" spans="2:16" x14ac:dyDescent="0.25">
      <c r="B266" s="89">
        <v>11171444444.444</v>
      </c>
      <c r="C266" s="89">
        <v>-56.939518</v>
      </c>
      <c r="D266" s="89">
        <v>-47.781360999999997</v>
      </c>
      <c r="F266" s="6" t="s">
        <v>21</v>
      </c>
      <c r="J266" s="89">
        <v>11171444444.444</v>
      </c>
      <c r="K266" s="89">
        <v>-57.780074999999997</v>
      </c>
      <c r="L266" s="89">
        <v>-47.796726</v>
      </c>
      <c r="N266" s="6" t="s">
        <v>21</v>
      </c>
    </row>
    <row r="267" spans="2:16" x14ac:dyDescent="0.25">
      <c r="B267" s="89">
        <v>11727000000</v>
      </c>
      <c r="C267" s="89">
        <v>-51.757641</v>
      </c>
      <c r="D267" s="89">
        <v>-41.282406000000002</v>
      </c>
      <c r="J267" s="89">
        <v>11727000000</v>
      </c>
      <c r="K267" s="89">
        <v>-52.945819999999998</v>
      </c>
      <c r="L267" s="89">
        <v>-43.144260000000003</v>
      </c>
    </row>
    <row r="268" spans="2:16" x14ac:dyDescent="0.25">
      <c r="B268" s="89" t="s">
        <v>21</v>
      </c>
      <c r="J268" s="89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9" t="s">
        <v>45</v>
      </c>
      <c r="F271" s="6">
        <f t="shared" ref="F271:F289" si="46">B297/1000000000</f>
        <v>5.7270000000000003</v>
      </c>
      <c r="G271" s="6">
        <f t="shared" si="44"/>
        <v>-21.430246</v>
      </c>
      <c r="H271" s="36">
        <f>ABS(AVERAGE(G271:G289)-(H270-1)*5)</f>
        <v>41.581378368421056</v>
      </c>
      <c r="J271" s="89" t="s">
        <v>45</v>
      </c>
      <c r="N271" s="6">
        <f t="shared" ref="N271:N289" si="47">J297/1000000000</f>
        <v>5.7270000000000003</v>
      </c>
      <c r="O271" s="6">
        <f t="shared" si="45"/>
        <v>-22.387429999999998</v>
      </c>
      <c r="P271" s="36">
        <f>ABS(AVERAGE(O271:O289)-(P270-1)*5)</f>
        <v>48.906416947368427</v>
      </c>
    </row>
    <row r="272" spans="2:16" x14ac:dyDescent="0.25">
      <c r="B272" s="89" t="s">
        <v>19</v>
      </c>
      <c r="C272" s="89" t="s">
        <v>155</v>
      </c>
      <c r="D272" s="89" t="s">
        <v>81</v>
      </c>
      <c r="F272" s="6">
        <f t="shared" si="46"/>
        <v>6.0754999999999999</v>
      </c>
      <c r="G272" s="6">
        <f t="shared" si="44"/>
        <v>-25.958304999999999</v>
      </c>
      <c r="J272" s="89" t="s">
        <v>19</v>
      </c>
      <c r="K272" s="89" t="s">
        <v>155</v>
      </c>
      <c r="L272" s="89" t="s">
        <v>81</v>
      </c>
      <c r="N272" s="6">
        <f t="shared" si="47"/>
        <v>6.0754999999999999</v>
      </c>
      <c r="O272" s="6">
        <f t="shared" si="45"/>
        <v>-25.018366</v>
      </c>
    </row>
    <row r="273" spans="2:15" x14ac:dyDescent="0.25">
      <c r="B273" s="89">
        <v>3727000000</v>
      </c>
      <c r="C273" s="89">
        <v>-52.416473000000003</v>
      </c>
      <c r="D273" s="89">
        <v>-43.468437000000002</v>
      </c>
      <c r="F273" s="6">
        <f t="shared" si="46"/>
        <v>6.4240000000000004</v>
      </c>
      <c r="G273" s="6">
        <f t="shared" si="44"/>
        <v>-27.654717999999999</v>
      </c>
      <c r="J273" s="89">
        <v>3727000000</v>
      </c>
      <c r="K273" s="89">
        <v>-60.841656</v>
      </c>
      <c r="L273" s="89">
        <v>-50.387096</v>
      </c>
      <c r="N273" s="6">
        <f t="shared" si="47"/>
        <v>6.4240000000000004</v>
      </c>
      <c r="O273" s="6">
        <f t="shared" si="45"/>
        <v>-26.839981000000002</v>
      </c>
    </row>
    <row r="274" spans="2:15" x14ac:dyDescent="0.25">
      <c r="B274" s="89">
        <v>4186611111.1111002</v>
      </c>
      <c r="C274" s="89">
        <v>-59.839970000000001</v>
      </c>
      <c r="D274" s="89">
        <v>-52.087772000000001</v>
      </c>
      <c r="F274" s="6">
        <f t="shared" si="46"/>
        <v>6.7725</v>
      </c>
      <c r="G274" s="6">
        <f t="shared" si="44"/>
        <v>-33.164386999999998</v>
      </c>
      <c r="J274" s="89">
        <v>4186611111.1111002</v>
      </c>
      <c r="K274" s="89">
        <v>-55.716095000000003</v>
      </c>
      <c r="L274" s="89">
        <v>-48.115341000000001</v>
      </c>
      <c r="N274" s="6">
        <f t="shared" si="47"/>
        <v>6.7725</v>
      </c>
      <c r="O274" s="6">
        <f t="shared" si="45"/>
        <v>-28.838895999999998</v>
      </c>
    </row>
    <row r="275" spans="2:15" x14ac:dyDescent="0.25">
      <c r="B275" s="89">
        <v>4646222222.2222004</v>
      </c>
      <c r="C275" s="89">
        <v>-77.576003999999998</v>
      </c>
      <c r="D275" s="89">
        <v>-69.811569000000006</v>
      </c>
      <c r="F275" s="6">
        <f t="shared" si="46"/>
        <v>7.1210000000000004</v>
      </c>
      <c r="G275" s="6">
        <f t="shared" si="44"/>
        <v>-32.937736999999998</v>
      </c>
      <c r="J275" s="89">
        <v>4646222222.2222004</v>
      </c>
      <c r="K275" s="89">
        <v>-55.698703999999999</v>
      </c>
      <c r="L275" s="89">
        <v>-48.323757000000001</v>
      </c>
      <c r="N275" s="6">
        <f t="shared" si="47"/>
        <v>7.1210000000000004</v>
      </c>
      <c r="O275" s="6">
        <f t="shared" si="45"/>
        <v>-31.420876</v>
      </c>
    </row>
    <row r="276" spans="2:15" x14ac:dyDescent="0.25">
      <c r="B276" s="89">
        <v>5105833333.3332996</v>
      </c>
      <c r="C276" s="89">
        <v>-65.297179999999997</v>
      </c>
      <c r="D276" s="89">
        <v>-57.524773000000003</v>
      </c>
      <c r="F276" s="6">
        <f t="shared" si="46"/>
        <v>7.4695</v>
      </c>
      <c r="G276" s="6">
        <f t="shared" si="44"/>
        <v>-34.834282000000002</v>
      </c>
      <c r="J276" s="89">
        <v>5105833333.3332996</v>
      </c>
      <c r="K276" s="89">
        <v>-57.486575999999999</v>
      </c>
      <c r="L276" s="89">
        <v>-49.547866999999997</v>
      </c>
      <c r="N276" s="6">
        <f t="shared" si="47"/>
        <v>7.4695</v>
      </c>
      <c r="O276" s="6">
        <f t="shared" si="45"/>
        <v>-34.299976000000001</v>
      </c>
    </row>
    <row r="277" spans="2:15" x14ac:dyDescent="0.25">
      <c r="B277" s="89">
        <v>5565444444.4443998</v>
      </c>
      <c r="C277" s="89">
        <v>-64.158218000000005</v>
      </c>
      <c r="D277" s="89">
        <v>-56.667766999999998</v>
      </c>
      <c r="F277" s="6">
        <f t="shared" si="46"/>
        <v>7.8179999999999996</v>
      </c>
      <c r="G277" s="6">
        <f t="shared" si="44"/>
        <v>-33.237484000000002</v>
      </c>
      <c r="J277" s="89">
        <v>5565444444.4443998</v>
      </c>
      <c r="K277" s="89">
        <v>-59.968333999999999</v>
      </c>
      <c r="L277" s="89">
        <v>-51.596622000000004</v>
      </c>
      <c r="N277" s="6">
        <f t="shared" si="47"/>
        <v>7.8179999999999996</v>
      </c>
      <c r="O277" s="6">
        <f t="shared" si="45"/>
        <v>-40.399909999999998</v>
      </c>
    </row>
    <row r="278" spans="2:15" x14ac:dyDescent="0.25">
      <c r="B278" s="89">
        <v>6025055555.5556002</v>
      </c>
      <c r="C278" s="89">
        <v>-61.644539000000002</v>
      </c>
      <c r="D278" s="89">
        <v>-54.064686000000002</v>
      </c>
      <c r="F278" s="6">
        <f t="shared" si="46"/>
        <v>8.1664999999999992</v>
      </c>
      <c r="G278" s="6">
        <f t="shared" si="44"/>
        <v>-33.087527999999999</v>
      </c>
      <c r="J278" s="89">
        <v>6025055555.5556002</v>
      </c>
      <c r="K278" s="89">
        <v>-67.957909000000001</v>
      </c>
      <c r="L278" s="89">
        <v>-59.39349</v>
      </c>
      <c r="N278" s="6">
        <f t="shared" si="47"/>
        <v>8.1664999999999992</v>
      </c>
      <c r="O278" s="6">
        <f t="shared" si="45"/>
        <v>-45.207222000000002</v>
      </c>
    </row>
    <row r="279" spans="2:15" x14ac:dyDescent="0.25">
      <c r="B279" s="89">
        <v>6484666666.6667004</v>
      </c>
      <c r="C279" s="89">
        <v>-60.638652999999998</v>
      </c>
      <c r="D279" s="89">
        <v>-52.936306000000002</v>
      </c>
      <c r="F279" s="6">
        <f t="shared" si="46"/>
        <v>8.5150000000000006</v>
      </c>
      <c r="G279" s="6">
        <f t="shared" si="44"/>
        <v>-30.373042999999999</v>
      </c>
      <c r="J279" s="89">
        <v>6484666666.6667004</v>
      </c>
      <c r="K279" s="89">
        <v>-72.069145000000006</v>
      </c>
      <c r="L279" s="89">
        <v>-63.199340999999997</v>
      </c>
      <c r="N279" s="6">
        <f t="shared" si="47"/>
        <v>8.5150000000000006</v>
      </c>
      <c r="O279" s="6">
        <f t="shared" si="45"/>
        <v>-46.395049999999998</v>
      </c>
    </row>
    <row r="280" spans="2:15" x14ac:dyDescent="0.25">
      <c r="B280" s="89">
        <v>6944277777.7777996</v>
      </c>
      <c r="C280" s="89">
        <v>-61.750014999999998</v>
      </c>
      <c r="D280" s="89">
        <v>-53.866615000000003</v>
      </c>
      <c r="F280" s="6">
        <f t="shared" si="46"/>
        <v>8.8635000000000002</v>
      </c>
      <c r="G280" s="6">
        <f t="shared" si="44"/>
        <v>-30.176569000000001</v>
      </c>
      <c r="J280" s="89">
        <v>6944277777.7777996</v>
      </c>
      <c r="K280" s="89">
        <v>-69.349739</v>
      </c>
      <c r="L280" s="89">
        <v>-60.04121</v>
      </c>
      <c r="N280" s="6">
        <f t="shared" si="47"/>
        <v>8.8635000000000002</v>
      </c>
      <c r="O280" s="6">
        <f t="shared" si="45"/>
        <v>-49.741188000000001</v>
      </c>
    </row>
    <row r="281" spans="2:15" x14ac:dyDescent="0.25">
      <c r="B281" s="89">
        <v>7403888888.8888998</v>
      </c>
      <c r="C281" s="89">
        <v>-60.603423999999997</v>
      </c>
      <c r="D281" s="89">
        <v>-52.467033000000001</v>
      </c>
      <c r="F281" s="6">
        <f t="shared" si="46"/>
        <v>9.2119999999999997</v>
      </c>
      <c r="G281" s="6">
        <f t="shared" si="44"/>
        <v>-31.233495999999999</v>
      </c>
      <c r="J281" s="89">
        <v>7403888888.8888998</v>
      </c>
      <c r="K281" s="89">
        <v>-77.355286000000007</v>
      </c>
      <c r="L281" s="89">
        <v>-67.623756</v>
      </c>
      <c r="N281" s="6">
        <f t="shared" si="47"/>
        <v>9.2119999999999997</v>
      </c>
      <c r="O281" s="6">
        <f t="shared" si="45"/>
        <v>-52.292392999999997</v>
      </c>
    </row>
    <row r="282" spans="2:15" x14ac:dyDescent="0.25">
      <c r="B282" s="89">
        <v>7863500000</v>
      </c>
      <c r="C282" s="89">
        <v>-59.674830999999998</v>
      </c>
      <c r="D282" s="89">
        <v>-51.312618000000001</v>
      </c>
      <c r="F282" s="6">
        <f t="shared" si="46"/>
        <v>9.5604999999999993</v>
      </c>
      <c r="G282" s="6">
        <f t="shared" si="44"/>
        <v>-30.706448000000002</v>
      </c>
      <c r="J282" s="89">
        <v>7863500000</v>
      </c>
      <c r="K282" s="89">
        <v>-71.971466000000007</v>
      </c>
      <c r="L282" s="89">
        <v>-61.967075000000001</v>
      </c>
      <c r="N282" s="6">
        <f t="shared" si="47"/>
        <v>9.5604999999999993</v>
      </c>
      <c r="O282" s="6">
        <f t="shared" si="45"/>
        <v>-49.525280000000002</v>
      </c>
    </row>
    <row r="283" spans="2:15" x14ac:dyDescent="0.25">
      <c r="B283" s="89">
        <v>8323111111.1111002</v>
      </c>
      <c r="C283" s="89">
        <v>-61.782615999999997</v>
      </c>
      <c r="D283" s="89">
        <v>-53.276913</v>
      </c>
      <c r="F283" s="6">
        <f t="shared" si="46"/>
        <v>9.9090000000000007</v>
      </c>
      <c r="G283" s="6">
        <f t="shared" si="44"/>
        <v>-31.61908</v>
      </c>
      <c r="J283" s="89">
        <v>8323111111.1111002</v>
      </c>
      <c r="K283" s="89">
        <v>-69.939987000000002</v>
      </c>
      <c r="L283" s="89">
        <v>-59.694423999999998</v>
      </c>
      <c r="N283" s="6">
        <f t="shared" si="47"/>
        <v>9.9090000000000007</v>
      </c>
      <c r="O283" s="6">
        <f t="shared" si="45"/>
        <v>-46.036422999999999</v>
      </c>
    </row>
    <row r="284" spans="2:15" x14ac:dyDescent="0.25">
      <c r="B284" s="89">
        <v>8782722222.2222004</v>
      </c>
      <c r="C284" s="89">
        <v>-63.643425000000001</v>
      </c>
      <c r="D284" s="89">
        <v>-55.243426999999997</v>
      </c>
      <c r="F284" s="6">
        <f t="shared" si="46"/>
        <v>10.2575</v>
      </c>
      <c r="G284" s="6">
        <f t="shared" si="44"/>
        <v>-32.295096999999998</v>
      </c>
      <c r="J284" s="89">
        <v>8782722222.2222004</v>
      </c>
      <c r="K284" s="89">
        <v>-74.209334999999996</v>
      </c>
      <c r="L284" s="89">
        <v>-64.084937999999994</v>
      </c>
      <c r="N284" s="6">
        <f t="shared" si="47"/>
        <v>10.2575</v>
      </c>
      <c r="O284" s="6">
        <f t="shared" si="45"/>
        <v>-43.255653000000002</v>
      </c>
    </row>
    <row r="285" spans="2:15" x14ac:dyDescent="0.25">
      <c r="B285" s="89">
        <v>9242333333.3332996</v>
      </c>
      <c r="C285" s="89">
        <v>-66.752906999999993</v>
      </c>
      <c r="D285" s="89">
        <v>-58.104968999999997</v>
      </c>
      <c r="F285" s="6">
        <f t="shared" si="46"/>
        <v>10.606</v>
      </c>
      <c r="G285" s="6">
        <f t="shared" si="44"/>
        <v>-32.706093000000003</v>
      </c>
      <c r="J285" s="89">
        <v>9242333333.3332996</v>
      </c>
      <c r="K285" s="89">
        <v>-69.032111999999998</v>
      </c>
      <c r="L285" s="89">
        <v>-58.573715</v>
      </c>
      <c r="N285" s="6">
        <f t="shared" si="47"/>
        <v>10.606</v>
      </c>
      <c r="O285" s="6">
        <f t="shared" si="45"/>
        <v>-41.678424999999997</v>
      </c>
    </row>
    <row r="286" spans="2:15" x14ac:dyDescent="0.25">
      <c r="B286" s="89">
        <v>9701944444.4444008</v>
      </c>
      <c r="C286" s="89">
        <v>-66.705337999999998</v>
      </c>
      <c r="D286" s="89">
        <v>-57.930129999999998</v>
      </c>
      <c r="F286" s="6">
        <f t="shared" si="46"/>
        <v>10.954499999999999</v>
      </c>
      <c r="G286" s="6">
        <f t="shared" si="44"/>
        <v>-34.946392000000003</v>
      </c>
      <c r="J286" s="89">
        <v>9701944444.4444008</v>
      </c>
      <c r="K286" s="89">
        <v>-68.464455000000001</v>
      </c>
      <c r="L286" s="89">
        <v>-58.087626999999998</v>
      </c>
      <c r="N286" s="6">
        <f t="shared" si="47"/>
        <v>10.954499999999999</v>
      </c>
      <c r="O286" s="6">
        <f t="shared" si="45"/>
        <v>-39.164802999999999</v>
      </c>
    </row>
    <row r="287" spans="2:15" x14ac:dyDescent="0.25">
      <c r="B287" s="89">
        <v>10161555555.556</v>
      </c>
      <c r="C287" s="89">
        <v>-68.739509999999996</v>
      </c>
      <c r="D287" s="89">
        <v>-59.971020000000003</v>
      </c>
      <c r="F287" s="6">
        <f t="shared" si="46"/>
        <v>11.303000000000001</v>
      </c>
      <c r="G287" s="6">
        <f t="shared" si="44"/>
        <v>-33.982750000000003</v>
      </c>
      <c r="J287" s="89">
        <v>10161555555.556</v>
      </c>
      <c r="K287" s="89">
        <v>-63.928967</v>
      </c>
      <c r="L287" s="89">
        <v>-53.697299999999998</v>
      </c>
      <c r="N287" s="6">
        <f t="shared" si="47"/>
        <v>11.303000000000001</v>
      </c>
      <c r="O287" s="6">
        <f t="shared" si="45"/>
        <v>-40.549694000000002</v>
      </c>
    </row>
    <row r="288" spans="2:15" x14ac:dyDescent="0.25">
      <c r="B288" s="89">
        <v>10621166666.667</v>
      </c>
      <c r="C288" s="89">
        <v>-68.399597</v>
      </c>
      <c r="D288" s="89">
        <v>-59.755749000000002</v>
      </c>
      <c r="F288" s="6">
        <f t="shared" si="46"/>
        <v>11.6515</v>
      </c>
      <c r="G288" s="6">
        <f t="shared" si="44"/>
        <v>-35.078254999999999</v>
      </c>
      <c r="J288" s="89">
        <v>10621166666.667</v>
      </c>
      <c r="K288" s="89">
        <v>-65.548751999999993</v>
      </c>
      <c r="L288" s="89">
        <v>-55.400481999999997</v>
      </c>
      <c r="N288" s="6">
        <f t="shared" si="47"/>
        <v>11.6515</v>
      </c>
      <c r="O288" s="6">
        <f t="shared" si="45"/>
        <v>-38.130985000000003</v>
      </c>
    </row>
    <row r="289" spans="2:16" x14ac:dyDescent="0.25">
      <c r="B289" s="89">
        <v>11080777777.778</v>
      </c>
      <c r="C289" s="89">
        <v>-67.491187999999994</v>
      </c>
      <c r="D289" s="89">
        <v>-58.784016000000001</v>
      </c>
      <c r="F289" s="6">
        <f t="shared" si="46"/>
        <v>12</v>
      </c>
      <c r="G289" s="6">
        <f t="shared" si="44"/>
        <v>-34.624279000000001</v>
      </c>
      <c r="J289" s="89">
        <v>11080777777.778</v>
      </c>
      <c r="K289" s="89">
        <v>-64.896766999999997</v>
      </c>
      <c r="L289" s="89">
        <v>-54.777625999999998</v>
      </c>
      <c r="N289" s="6">
        <f t="shared" si="47"/>
        <v>12</v>
      </c>
      <c r="O289" s="6">
        <f t="shared" si="45"/>
        <v>-38.039371000000003</v>
      </c>
    </row>
    <row r="290" spans="2:16" x14ac:dyDescent="0.25">
      <c r="B290" s="89">
        <v>11540388888.889</v>
      </c>
      <c r="C290" s="89">
        <v>-67.464500000000001</v>
      </c>
      <c r="D290" s="89">
        <v>-58.306347000000002</v>
      </c>
      <c r="F290" s="6" t="s">
        <v>21</v>
      </c>
      <c r="J290" s="89">
        <v>11540388888.889</v>
      </c>
      <c r="K290" s="89">
        <v>-66.671806000000004</v>
      </c>
      <c r="L290" s="89">
        <v>-56.688454</v>
      </c>
      <c r="N290" s="6" t="s">
        <v>21</v>
      </c>
    </row>
    <row r="291" spans="2:16" x14ac:dyDescent="0.25">
      <c r="B291" s="89">
        <v>12000000000</v>
      </c>
      <c r="C291" s="89">
        <v>-66.658096</v>
      </c>
      <c r="D291" s="89">
        <v>-56.182861000000003</v>
      </c>
      <c r="J291" s="89">
        <v>12000000000</v>
      </c>
      <c r="K291" s="89">
        <v>-69.259986999999995</v>
      </c>
      <c r="L291" s="89">
        <v>-59.458427</v>
      </c>
    </row>
    <row r="292" spans="2:16" x14ac:dyDescent="0.25">
      <c r="B292" s="89" t="s">
        <v>21</v>
      </c>
      <c r="J292" s="89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9" t="s">
        <v>47</v>
      </c>
      <c r="F295" s="6">
        <f t="shared" ref="F295:F313" si="50">B321/1000000000</f>
        <v>7.7270000000000003</v>
      </c>
      <c r="G295" s="6">
        <f t="shared" si="48"/>
        <v>-52.612319999999997</v>
      </c>
      <c r="H295" s="36">
        <f>ABS(AVERAGE(G295:G313)-(H294-1)*5)</f>
        <v>66.094721684210526</v>
      </c>
      <c r="J295" s="89" t="s">
        <v>47</v>
      </c>
      <c r="N295" s="6">
        <f t="shared" ref="N295:N313" si="51">J321/1000000000</f>
        <v>7.7270000000000003</v>
      </c>
      <c r="O295" s="6">
        <f t="shared" si="49"/>
        <v>-55.896996000000001</v>
      </c>
      <c r="P295" s="36">
        <f>ABS(AVERAGE(O295:O313)-(P294-1)*5)</f>
        <v>67.830690105263159</v>
      </c>
    </row>
    <row r="296" spans="2:16" x14ac:dyDescent="0.25">
      <c r="B296" s="89" t="s">
        <v>19</v>
      </c>
      <c r="C296" s="89" t="s">
        <v>156</v>
      </c>
      <c r="D296" s="89" t="s">
        <v>82</v>
      </c>
      <c r="F296" s="6">
        <f t="shared" si="50"/>
        <v>7.9643888888888998</v>
      </c>
      <c r="G296" s="6">
        <f t="shared" si="48"/>
        <v>-53.323188999999999</v>
      </c>
      <c r="J296" s="89" t="s">
        <v>19</v>
      </c>
      <c r="K296" s="89" t="s">
        <v>156</v>
      </c>
      <c r="L296" s="89" t="s">
        <v>82</v>
      </c>
      <c r="N296" s="6">
        <f t="shared" si="51"/>
        <v>7.9643888888888998</v>
      </c>
      <c r="O296" s="6">
        <f t="shared" si="49"/>
        <v>-61.492694999999998</v>
      </c>
    </row>
    <row r="297" spans="2:16" x14ac:dyDescent="0.25">
      <c r="B297" s="89">
        <v>5727000000</v>
      </c>
      <c r="C297" s="89">
        <v>-30.378284000000001</v>
      </c>
      <c r="D297" s="89">
        <v>-21.430246</v>
      </c>
      <c r="F297" s="6">
        <f t="shared" si="50"/>
        <v>8.2017777777777994</v>
      </c>
      <c r="G297" s="6">
        <f t="shared" si="48"/>
        <v>-54.649197000000001</v>
      </c>
      <c r="J297" s="89">
        <v>5727000000</v>
      </c>
      <c r="K297" s="89">
        <v>-32.841988000000001</v>
      </c>
      <c r="L297" s="89">
        <v>-22.387429999999998</v>
      </c>
      <c r="N297" s="6">
        <f t="shared" si="51"/>
        <v>8.2017777777777994</v>
      </c>
      <c r="O297" s="6">
        <f t="shared" si="49"/>
        <v>-59.007812999999999</v>
      </c>
    </row>
    <row r="298" spans="2:16" x14ac:dyDescent="0.25">
      <c r="B298" s="89">
        <v>6075500000</v>
      </c>
      <c r="C298" s="89">
        <v>-33.710506000000002</v>
      </c>
      <c r="D298" s="89">
        <v>-25.958304999999999</v>
      </c>
      <c r="F298" s="6">
        <f t="shared" si="50"/>
        <v>8.4391666666667007</v>
      </c>
      <c r="G298" s="6">
        <f t="shared" si="48"/>
        <v>-55.012478000000002</v>
      </c>
      <c r="J298" s="89">
        <v>6075500000</v>
      </c>
      <c r="K298" s="89">
        <v>-32.619118</v>
      </c>
      <c r="L298" s="89">
        <v>-25.018366</v>
      </c>
      <c r="N298" s="6">
        <f t="shared" si="51"/>
        <v>8.4391666666667007</v>
      </c>
      <c r="O298" s="6">
        <f t="shared" si="49"/>
        <v>-63.936484999999998</v>
      </c>
    </row>
    <row r="299" spans="2:16" x14ac:dyDescent="0.25">
      <c r="B299" s="89">
        <v>6424000000</v>
      </c>
      <c r="C299" s="89">
        <v>-35.419155000000003</v>
      </c>
      <c r="D299" s="89">
        <v>-27.654717999999999</v>
      </c>
      <c r="F299" s="6">
        <f t="shared" si="50"/>
        <v>8.6765555555555984</v>
      </c>
      <c r="G299" s="6">
        <f t="shared" si="48"/>
        <v>-56.713062000000001</v>
      </c>
      <c r="J299" s="89">
        <v>6424000000</v>
      </c>
      <c r="K299" s="89">
        <v>-34.214928</v>
      </c>
      <c r="L299" s="89">
        <v>-26.839981000000002</v>
      </c>
      <c r="N299" s="6">
        <f t="shared" si="51"/>
        <v>8.6765555555555984</v>
      </c>
      <c r="O299" s="6">
        <f t="shared" si="49"/>
        <v>-62.274895000000001</v>
      </c>
    </row>
    <row r="300" spans="2:16" x14ac:dyDescent="0.25">
      <c r="B300" s="89">
        <v>6772500000</v>
      </c>
      <c r="C300" s="89">
        <v>-40.936790000000002</v>
      </c>
      <c r="D300" s="89">
        <v>-33.164386999999998</v>
      </c>
      <c r="F300" s="6">
        <f t="shared" si="50"/>
        <v>8.9139444444444003</v>
      </c>
      <c r="G300" s="6">
        <f t="shared" si="48"/>
        <v>-59.745131999999998</v>
      </c>
      <c r="J300" s="89">
        <v>6772500000</v>
      </c>
      <c r="K300" s="89">
        <v>-36.777602999999999</v>
      </c>
      <c r="L300" s="89">
        <v>-28.838895999999998</v>
      </c>
      <c r="N300" s="6">
        <f t="shared" si="51"/>
        <v>8.9139444444444003</v>
      </c>
      <c r="O300" s="6">
        <f t="shared" si="49"/>
        <v>-61.258167</v>
      </c>
    </row>
    <row r="301" spans="2:16" x14ac:dyDescent="0.25">
      <c r="B301" s="89">
        <v>7121000000</v>
      </c>
      <c r="C301" s="89">
        <v>-40.428187999999999</v>
      </c>
      <c r="D301" s="89">
        <v>-32.937736999999998</v>
      </c>
      <c r="F301" s="6">
        <f t="shared" si="50"/>
        <v>9.1513333333332998</v>
      </c>
      <c r="G301" s="6">
        <f t="shared" si="48"/>
        <v>-59.884143999999999</v>
      </c>
      <c r="J301" s="89">
        <v>7121000000</v>
      </c>
      <c r="K301" s="89">
        <v>-39.792586999999997</v>
      </c>
      <c r="L301" s="89">
        <v>-31.420876</v>
      </c>
      <c r="N301" s="6">
        <f t="shared" si="51"/>
        <v>9.1513333333332998</v>
      </c>
      <c r="O301" s="6">
        <f t="shared" si="49"/>
        <v>-62.54092</v>
      </c>
    </row>
    <row r="302" spans="2:16" x14ac:dyDescent="0.25">
      <c r="B302" s="89">
        <v>7469500000</v>
      </c>
      <c r="C302" s="89">
        <v>-42.414130999999998</v>
      </c>
      <c r="D302" s="89">
        <v>-34.834282000000002</v>
      </c>
      <c r="F302" s="6">
        <f t="shared" si="50"/>
        <v>9.3887222222222011</v>
      </c>
      <c r="G302" s="6">
        <f t="shared" si="48"/>
        <v>-61.594990000000003</v>
      </c>
      <c r="J302" s="89">
        <v>7469500000</v>
      </c>
      <c r="K302" s="89">
        <v>-42.864398999999999</v>
      </c>
      <c r="L302" s="89">
        <v>-34.299976000000001</v>
      </c>
      <c r="N302" s="6">
        <f t="shared" si="51"/>
        <v>9.3887222222222011</v>
      </c>
      <c r="O302" s="6">
        <f t="shared" si="49"/>
        <v>-61.993670999999999</v>
      </c>
    </row>
    <row r="303" spans="2:16" x14ac:dyDescent="0.25">
      <c r="B303" s="89">
        <v>7818000000</v>
      </c>
      <c r="C303" s="89">
        <v>-40.939830999999998</v>
      </c>
      <c r="D303" s="89">
        <v>-33.237484000000002</v>
      </c>
      <c r="F303" s="6">
        <f t="shared" si="50"/>
        <v>9.6261111111110989</v>
      </c>
      <c r="G303" s="6">
        <f t="shared" si="48"/>
        <v>-60.918587000000002</v>
      </c>
      <c r="J303" s="89">
        <v>7818000000</v>
      </c>
      <c r="K303" s="89">
        <v>-49.269714</v>
      </c>
      <c r="L303" s="89">
        <v>-40.399909999999998</v>
      </c>
      <c r="N303" s="6">
        <f t="shared" si="51"/>
        <v>9.6261111111110989</v>
      </c>
      <c r="O303" s="6">
        <f t="shared" si="49"/>
        <v>-60.383094999999997</v>
      </c>
    </row>
    <row r="304" spans="2:16" x14ac:dyDescent="0.25">
      <c r="B304" s="89">
        <v>8166500000</v>
      </c>
      <c r="C304" s="89">
        <v>-40.970931999999998</v>
      </c>
      <c r="D304" s="89">
        <v>-33.087527999999999</v>
      </c>
      <c r="F304" s="6">
        <f t="shared" si="50"/>
        <v>9.8635000000000002</v>
      </c>
      <c r="G304" s="6">
        <f t="shared" si="48"/>
        <v>-65.086319000000003</v>
      </c>
      <c r="J304" s="89">
        <v>8166500000</v>
      </c>
      <c r="K304" s="89">
        <v>-54.515751000000002</v>
      </c>
      <c r="L304" s="89">
        <v>-45.207222000000002</v>
      </c>
      <c r="N304" s="6">
        <f t="shared" si="51"/>
        <v>9.8635000000000002</v>
      </c>
      <c r="O304" s="6">
        <f t="shared" si="49"/>
        <v>-59.094856</v>
      </c>
    </row>
    <row r="305" spans="2:16" x14ac:dyDescent="0.25">
      <c r="B305" s="89">
        <v>8515000000</v>
      </c>
      <c r="C305" s="89">
        <v>-38.509433999999999</v>
      </c>
      <c r="D305" s="89">
        <v>-30.373042999999999</v>
      </c>
      <c r="F305" s="6">
        <f t="shared" si="50"/>
        <v>10.100888888888999</v>
      </c>
      <c r="G305" s="6">
        <f t="shared" si="48"/>
        <v>-60.549067999999998</v>
      </c>
      <c r="J305" s="89">
        <v>8515000000</v>
      </c>
      <c r="K305" s="89">
        <v>-56.126575000000003</v>
      </c>
      <c r="L305" s="89">
        <v>-46.395049999999998</v>
      </c>
      <c r="N305" s="6">
        <f t="shared" si="51"/>
        <v>10.100888888888999</v>
      </c>
      <c r="O305" s="6">
        <f t="shared" si="49"/>
        <v>-55.979526999999997</v>
      </c>
    </row>
    <row r="306" spans="2:16" x14ac:dyDescent="0.25">
      <c r="B306" s="89">
        <v>8863500000</v>
      </c>
      <c r="C306" s="89">
        <v>-38.538780000000003</v>
      </c>
      <c r="D306" s="89">
        <v>-30.176569000000001</v>
      </c>
      <c r="F306" s="6">
        <f t="shared" si="50"/>
        <v>10.338277777778</v>
      </c>
      <c r="G306" s="6">
        <f t="shared" si="48"/>
        <v>-58.883643999999997</v>
      </c>
      <c r="J306" s="89">
        <v>8863500000</v>
      </c>
      <c r="K306" s="89">
        <v>-59.745578999999999</v>
      </c>
      <c r="L306" s="89">
        <v>-49.741188000000001</v>
      </c>
      <c r="N306" s="6">
        <f t="shared" si="51"/>
        <v>10.338277777778</v>
      </c>
      <c r="O306" s="6">
        <f t="shared" si="49"/>
        <v>-55.811782999999998</v>
      </c>
    </row>
    <row r="307" spans="2:16" x14ac:dyDescent="0.25">
      <c r="B307" s="89">
        <v>9212000000</v>
      </c>
      <c r="C307" s="89">
        <v>-39.739196999999997</v>
      </c>
      <c r="D307" s="89">
        <v>-31.233495999999999</v>
      </c>
      <c r="F307" s="6">
        <f t="shared" si="50"/>
        <v>10.575666666666999</v>
      </c>
      <c r="G307" s="6">
        <f t="shared" si="48"/>
        <v>-56.353458000000003</v>
      </c>
      <c r="J307" s="89">
        <v>9212000000</v>
      </c>
      <c r="K307" s="89">
        <v>-62.537956000000001</v>
      </c>
      <c r="L307" s="89">
        <v>-52.292392999999997</v>
      </c>
      <c r="N307" s="6">
        <f t="shared" si="51"/>
        <v>10.575666666666999</v>
      </c>
      <c r="O307" s="6">
        <f t="shared" si="49"/>
        <v>-54.917999000000002</v>
      </c>
    </row>
    <row r="308" spans="2:16" x14ac:dyDescent="0.25">
      <c r="B308" s="89">
        <v>9560500000</v>
      </c>
      <c r="C308" s="89">
        <v>-39.106448999999998</v>
      </c>
      <c r="D308" s="89">
        <v>-30.706448000000002</v>
      </c>
      <c r="F308" s="6">
        <f t="shared" si="50"/>
        <v>10.813055555556</v>
      </c>
      <c r="G308" s="6">
        <f t="shared" si="48"/>
        <v>-54.083286000000001</v>
      </c>
      <c r="J308" s="89">
        <v>9560500000</v>
      </c>
      <c r="K308" s="89">
        <v>-59.649673</v>
      </c>
      <c r="L308" s="89">
        <v>-49.525280000000002</v>
      </c>
      <c r="N308" s="6">
        <f t="shared" si="51"/>
        <v>10.813055555556</v>
      </c>
      <c r="O308" s="6">
        <f t="shared" si="49"/>
        <v>-54.959415</v>
      </c>
    </row>
    <row r="309" spans="2:16" x14ac:dyDescent="0.25">
      <c r="B309" s="89">
        <v>9909000000</v>
      </c>
      <c r="C309" s="89">
        <v>-40.267017000000003</v>
      </c>
      <c r="D309" s="89">
        <v>-31.61908</v>
      </c>
      <c r="F309" s="6">
        <f t="shared" si="50"/>
        <v>11.050444444444</v>
      </c>
      <c r="G309" s="6">
        <f t="shared" si="48"/>
        <v>-52.612850000000002</v>
      </c>
      <c r="J309" s="89">
        <v>9909000000</v>
      </c>
      <c r="K309" s="89">
        <v>-56.494816</v>
      </c>
      <c r="L309" s="89">
        <v>-46.036422999999999</v>
      </c>
      <c r="N309" s="6">
        <f t="shared" si="51"/>
        <v>11.050444444444</v>
      </c>
      <c r="O309" s="6">
        <f t="shared" si="49"/>
        <v>-53.039710999999997</v>
      </c>
    </row>
    <row r="310" spans="2:16" x14ac:dyDescent="0.25">
      <c r="B310" s="89">
        <v>10257500000</v>
      </c>
      <c r="C310" s="89">
        <v>-41.070301000000001</v>
      </c>
      <c r="D310" s="89">
        <v>-32.295096999999998</v>
      </c>
      <c r="F310" s="6">
        <f t="shared" si="50"/>
        <v>11.287833333332999</v>
      </c>
      <c r="G310" s="6">
        <f t="shared" si="48"/>
        <v>-53.125633000000001</v>
      </c>
      <c r="J310" s="89">
        <v>10257500000</v>
      </c>
      <c r="K310" s="89">
        <v>-53.632483999999998</v>
      </c>
      <c r="L310" s="89">
        <v>-43.255653000000002</v>
      </c>
      <c r="N310" s="6">
        <f t="shared" si="51"/>
        <v>11.287833333332999</v>
      </c>
      <c r="O310" s="6">
        <f t="shared" si="49"/>
        <v>-54.216763</v>
      </c>
    </row>
    <row r="311" spans="2:16" x14ac:dyDescent="0.25">
      <c r="B311" s="89">
        <v>10606000000</v>
      </c>
      <c r="C311" s="89">
        <v>-41.474583000000003</v>
      </c>
      <c r="D311" s="89">
        <v>-32.706093000000003</v>
      </c>
      <c r="F311" s="6">
        <f t="shared" si="50"/>
        <v>11.525222222222</v>
      </c>
      <c r="G311" s="6">
        <f t="shared" si="48"/>
        <v>-51.780647000000002</v>
      </c>
      <c r="J311" s="89">
        <v>10606000000</v>
      </c>
      <c r="K311" s="89">
        <v>-51.910091000000001</v>
      </c>
      <c r="L311" s="89">
        <v>-41.678424999999997</v>
      </c>
      <c r="N311" s="6">
        <f t="shared" si="51"/>
        <v>11.525222222222</v>
      </c>
      <c r="O311" s="6">
        <f t="shared" si="49"/>
        <v>-53.161324</v>
      </c>
    </row>
    <row r="312" spans="2:16" x14ac:dyDescent="0.25">
      <c r="B312" s="89">
        <v>10954500000</v>
      </c>
      <c r="C312" s="89">
        <v>-43.590240000000001</v>
      </c>
      <c r="D312" s="89">
        <v>-34.946392000000003</v>
      </c>
      <c r="F312" s="6">
        <f t="shared" si="50"/>
        <v>11.762611111110999</v>
      </c>
      <c r="G312" s="6">
        <f t="shared" si="48"/>
        <v>-50.261887000000002</v>
      </c>
      <c r="J312" s="89">
        <v>10954500000</v>
      </c>
      <c r="K312" s="89">
        <v>-49.313071999999998</v>
      </c>
      <c r="L312" s="89">
        <v>-39.164802999999999</v>
      </c>
      <c r="N312" s="6">
        <f t="shared" si="51"/>
        <v>11.762611111110999</v>
      </c>
      <c r="O312" s="6">
        <f t="shared" si="49"/>
        <v>-55.073196000000003</v>
      </c>
    </row>
    <row r="313" spans="2:16" x14ac:dyDescent="0.25">
      <c r="B313" s="89">
        <v>11303000000</v>
      </c>
      <c r="C313" s="89">
        <v>-42.689914999999999</v>
      </c>
      <c r="D313" s="89">
        <v>-33.982750000000003</v>
      </c>
      <c r="F313" s="6">
        <f t="shared" si="50"/>
        <v>12</v>
      </c>
      <c r="G313" s="6">
        <f t="shared" si="48"/>
        <v>-48.609820999999997</v>
      </c>
      <c r="J313" s="89">
        <v>11303000000</v>
      </c>
      <c r="K313" s="89">
        <v>-50.668835000000001</v>
      </c>
      <c r="L313" s="89">
        <v>-40.549694000000002</v>
      </c>
      <c r="N313" s="6">
        <f t="shared" si="51"/>
        <v>12</v>
      </c>
      <c r="O313" s="6">
        <f t="shared" si="49"/>
        <v>-53.743800999999998</v>
      </c>
    </row>
    <row r="314" spans="2:16" x14ac:dyDescent="0.25">
      <c r="B314" s="89">
        <v>11651500000</v>
      </c>
      <c r="C314" s="89">
        <v>-44.236412000000001</v>
      </c>
      <c r="D314" s="89">
        <v>-35.078254999999999</v>
      </c>
      <c r="F314" s="6" t="s">
        <v>21</v>
      </c>
      <c r="J314" s="89">
        <v>11651500000</v>
      </c>
      <c r="K314" s="89">
        <v>-48.114337999999996</v>
      </c>
      <c r="L314" s="89">
        <v>-38.130985000000003</v>
      </c>
      <c r="N314" s="6" t="s">
        <v>21</v>
      </c>
    </row>
    <row r="315" spans="2:16" x14ac:dyDescent="0.25">
      <c r="B315" s="89">
        <v>12000000000</v>
      </c>
      <c r="C315" s="89">
        <v>-45.099513999999999</v>
      </c>
      <c r="D315" s="89">
        <v>-34.624279000000001</v>
      </c>
      <c r="J315" s="89">
        <v>12000000000</v>
      </c>
      <c r="K315" s="89">
        <v>-47.840930999999998</v>
      </c>
      <c r="L315" s="89">
        <v>-38.039371000000003</v>
      </c>
    </row>
    <row r="316" spans="2:16" x14ac:dyDescent="0.25">
      <c r="B316" s="89" t="s">
        <v>21</v>
      </c>
      <c r="J316" s="89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9" t="s">
        <v>49</v>
      </c>
      <c r="F319" s="6">
        <f t="shared" ref="F319:F337" si="54">B345/1000000000</f>
        <v>9.7270000000000003</v>
      </c>
      <c r="G319" s="6">
        <f t="shared" si="52"/>
        <v>-43.455832999999998</v>
      </c>
      <c r="H319" s="36">
        <f>ABS(AVERAGE(G319:G337)-(H318-1)*5)</f>
        <v>56.117652578947371</v>
      </c>
      <c r="J319" s="89" t="s">
        <v>49</v>
      </c>
      <c r="N319" s="6">
        <f t="shared" ref="N319:N337" si="55">J345/1000000000</f>
        <v>9.7270000000000003</v>
      </c>
      <c r="O319" s="6">
        <f t="shared" si="53"/>
        <v>-33.548073000000002</v>
      </c>
      <c r="P319" s="36">
        <f>ABS(AVERAGE(O319:O337)-(P318-1)*5)</f>
        <v>48.394347999999994</v>
      </c>
    </row>
    <row r="320" spans="2:16" x14ac:dyDescent="0.25">
      <c r="B320" s="89" t="s">
        <v>19</v>
      </c>
      <c r="C320" s="89" t="s">
        <v>157</v>
      </c>
      <c r="D320" s="89" t="s">
        <v>83</v>
      </c>
      <c r="F320" s="6">
        <f t="shared" si="54"/>
        <v>9.8532777777777998</v>
      </c>
      <c r="G320" s="6">
        <f t="shared" si="52"/>
        <v>-46.108784</v>
      </c>
      <c r="J320" s="89" t="s">
        <v>19</v>
      </c>
      <c r="K320" s="89" t="s">
        <v>157</v>
      </c>
      <c r="L320" s="89" t="s">
        <v>83</v>
      </c>
      <c r="N320" s="6">
        <f t="shared" si="55"/>
        <v>9.8532777777777998</v>
      </c>
      <c r="O320" s="6">
        <f t="shared" si="53"/>
        <v>-35.003799000000001</v>
      </c>
    </row>
    <row r="321" spans="2:15" x14ac:dyDescent="0.25">
      <c r="B321" s="89">
        <v>7727000000</v>
      </c>
      <c r="C321" s="89">
        <v>-61.560355999999999</v>
      </c>
      <c r="D321" s="89">
        <v>-52.612319999999997</v>
      </c>
      <c r="F321" s="6">
        <f t="shared" si="54"/>
        <v>9.9795555555555993</v>
      </c>
      <c r="G321" s="6">
        <f t="shared" si="52"/>
        <v>-41.169640000000001</v>
      </c>
      <c r="J321" s="89">
        <v>7727000000</v>
      </c>
      <c r="K321" s="89">
        <v>-66.351555000000005</v>
      </c>
      <c r="L321" s="89">
        <v>-55.896996000000001</v>
      </c>
      <c r="N321" s="6">
        <f t="shared" si="55"/>
        <v>9.9795555555555993</v>
      </c>
      <c r="O321" s="6">
        <f t="shared" si="53"/>
        <v>-36.460681999999998</v>
      </c>
    </row>
    <row r="322" spans="2:15" x14ac:dyDescent="0.25">
      <c r="B322" s="89">
        <v>7964388888.8888998</v>
      </c>
      <c r="C322" s="89">
        <v>-61.075386000000002</v>
      </c>
      <c r="D322" s="89">
        <v>-53.323188999999999</v>
      </c>
      <c r="F322" s="6">
        <f t="shared" si="54"/>
        <v>10.105833333333001</v>
      </c>
      <c r="G322" s="6">
        <f t="shared" si="52"/>
        <v>-41.477294999999998</v>
      </c>
      <c r="J322" s="89">
        <v>7964388888.8888998</v>
      </c>
      <c r="K322" s="89">
        <v>-69.093451999999999</v>
      </c>
      <c r="L322" s="89">
        <v>-61.492694999999998</v>
      </c>
      <c r="N322" s="6">
        <f t="shared" si="55"/>
        <v>10.105833333333001</v>
      </c>
      <c r="O322" s="6">
        <f t="shared" si="53"/>
        <v>-35.503933000000004</v>
      </c>
    </row>
    <row r="323" spans="2:15" x14ac:dyDescent="0.25">
      <c r="B323" s="89">
        <v>8201777777.7777996</v>
      </c>
      <c r="C323" s="89">
        <v>-62.413634999999999</v>
      </c>
      <c r="D323" s="89">
        <v>-54.649197000000001</v>
      </c>
      <c r="F323" s="6">
        <f t="shared" si="54"/>
        <v>10.232111111110999</v>
      </c>
      <c r="G323" s="6">
        <f t="shared" si="52"/>
        <v>-40.960205000000002</v>
      </c>
      <c r="J323" s="89">
        <v>8201777777.7777996</v>
      </c>
      <c r="K323" s="89">
        <v>-66.382758999999993</v>
      </c>
      <c r="L323" s="89">
        <v>-59.007812999999999</v>
      </c>
      <c r="N323" s="6">
        <f t="shared" si="55"/>
        <v>10.232111111110999</v>
      </c>
      <c r="O323" s="6">
        <f t="shared" si="53"/>
        <v>-35.108215000000001</v>
      </c>
    </row>
    <row r="324" spans="2:15" x14ac:dyDescent="0.25">
      <c r="B324" s="89">
        <v>8439166666.6667004</v>
      </c>
      <c r="C324" s="89">
        <v>-62.784882000000003</v>
      </c>
      <c r="D324" s="89">
        <v>-55.012478000000002</v>
      </c>
      <c r="F324" s="6">
        <f t="shared" si="54"/>
        <v>10.358388888888999</v>
      </c>
      <c r="G324" s="6">
        <f t="shared" si="52"/>
        <v>-43.634318999999998</v>
      </c>
      <c r="J324" s="89">
        <v>8439166666.6667004</v>
      </c>
      <c r="K324" s="89">
        <v>-71.875191000000001</v>
      </c>
      <c r="L324" s="89">
        <v>-63.936484999999998</v>
      </c>
      <c r="N324" s="6">
        <f t="shared" si="55"/>
        <v>10.358388888888999</v>
      </c>
      <c r="O324" s="6">
        <f t="shared" si="53"/>
        <v>-36.713332999999999</v>
      </c>
    </row>
    <row r="325" spans="2:15" x14ac:dyDescent="0.25">
      <c r="B325" s="89">
        <v>8676555555.5555992</v>
      </c>
      <c r="C325" s="89">
        <v>-64.203513999999998</v>
      </c>
      <c r="D325" s="89">
        <v>-56.713062000000001</v>
      </c>
      <c r="F325" s="6">
        <f t="shared" si="54"/>
        <v>10.484666666667</v>
      </c>
      <c r="G325" s="6">
        <f t="shared" si="52"/>
        <v>-45.738827000000001</v>
      </c>
      <c r="J325" s="89">
        <v>8676555555.5555992</v>
      </c>
      <c r="K325" s="89">
        <v>-70.646606000000006</v>
      </c>
      <c r="L325" s="89">
        <v>-62.274895000000001</v>
      </c>
      <c r="N325" s="6">
        <f t="shared" si="55"/>
        <v>10.484666666667</v>
      </c>
      <c r="O325" s="6">
        <f t="shared" si="53"/>
        <v>-35.155987000000003</v>
      </c>
    </row>
    <row r="326" spans="2:15" x14ac:dyDescent="0.25">
      <c r="B326" s="89">
        <v>8913944444.4444008</v>
      </c>
      <c r="C326" s="89">
        <v>-67.324982000000006</v>
      </c>
      <c r="D326" s="89">
        <v>-59.745131999999998</v>
      </c>
      <c r="F326" s="6">
        <f t="shared" si="54"/>
        <v>10.610944444444</v>
      </c>
      <c r="G326" s="6">
        <f t="shared" si="52"/>
        <v>-41.105922999999997</v>
      </c>
      <c r="J326" s="89">
        <v>8913944444.4444008</v>
      </c>
      <c r="K326" s="89">
        <v>-69.822593999999995</v>
      </c>
      <c r="L326" s="89">
        <v>-61.258167</v>
      </c>
      <c r="N326" s="6">
        <f t="shared" si="55"/>
        <v>10.610944444444</v>
      </c>
      <c r="O326" s="6">
        <f t="shared" si="53"/>
        <v>-35.284615000000002</v>
      </c>
    </row>
    <row r="327" spans="2:15" x14ac:dyDescent="0.25">
      <c r="B327" s="89">
        <v>9151333333.3332996</v>
      </c>
      <c r="C327" s="89">
        <v>-67.586487000000005</v>
      </c>
      <c r="D327" s="89">
        <v>-59.884143999999999</v>
      </c>
      <c r="F327" s="6">
        <f t="shared" si="54"/>
        <v>10.737222222222</v>
      </c>
      <c r="G327" s="6">
        <f t="shared" si="52"/>
        <v>-42.546931999999998</v>
      </c>
      <c r="J327" s="89">
        <v>9151333333.3332996</v>
      </c>
      <c r="K327" s="89">
        <v>-71.410720999999995</v>
      </c>
      <c r="L327" s="89">
        <v>-62.54092</v>
      </c>
      <c r="N327" s="6">
        <f t="shared" si="55"/>
        <v>10.737222222222</v>
      </c>
      <c r="O327" s="6">
        <f t="shared" si="53"/>
        <v>-35.49033</v>
      </c>
    </row>
    <row r="328" spans="2:15" x14ac:dyDescent="0.25">
      <c r="B328" s="89">
        <v>9388722222.2222004</v>
      </c>
      <c r="C328" s="89">
        <v>-69.478393999999994</v>
      </c>
      <c r="D328" s="89">
        <v>-61.594990000000003</v>
      </c>
      <c r="F328" s="6">
        <f t="shared" si="54"/>
        <v>10.8635</v>
      </c>
      <c r="G328" s="6">
        <f t="shared" si="52"/>
        <v>-45.904808000000003</v>
      </c>
      <c r="J328" s="89">
        <v>9388722222.2222004</v>
      </c>
      <c r="K328" s="89">
        <v>-71.302199999999999</v>
      </c>
      <c r="L328" s="89">
        <v>-61.993670999999999</v>
      </c>
      <c r="N328" s="6">
        <f t="shared" si="55"/>
        <v>10.8635</v>
      </c>
      <c r="O328" s="6">
        <f t="shared" si="53"/>
        <v>-35.465614000000002</v>
      </c>
    </row>
    <row r="329" spans="2:15" x14ac:dyDescent="0.25">
      <c r="B329" s="89">
        <v>9626111111.1110992</v>
      </c>
      <c r="C329" s="89">
        <v>-69.054976999999994</v>
      </c>
      <c r="D329" s="89">
        <v>-60.918587000000002</v>
      </c>
      <c r="F329" s="6">
        <f t="shared" si="54"/>
        <v>10.989777777778</v>
      </c>
      <c r="G329" s="6">
        <f t="shared" si="52"/>
        <v>-44.940131999999998</v>
      </c>
      <c r="J329" s="89">
        <v>9626111111.1110992</v>
      </c>
      <c r="K329" s="89">
        <v>-70.114624000000006</v>
      </c>
      <c r="L329" s="89">
        <v>-60.383094999999997</v>
      </c>
      <c r="N329" s="6">
        <f t="shared" si="55"/>
        <v>10.989777777778</v>
      </c>
      <c r="O329" s="6">
        <f t="shared" si="53"/>
        <v>-39.346114999999998</v>
      </c>
    </row>
    <row r="330" spans="2:15" x14ac:dyDescent="0.25">
      <c r="B330" s="89">
        <v>9863500000</v>
      </c>
      <c r="C330" s="89">
        <v>-73.448532</v>
      </c>
      <c r="D330" s="89">
        <v>-65.086319000000003</v>
      </c>
      <c r="F330" s="6">
        <f t="shared" si="54"/>
        <v>11.116055555556001</v>
      </c>
      <c r="G330" s="6">
        <f t="shared" si="52"/>
        <v>-50.796863999999999</v>
      </c>
      <c r="J330" s="89">
        <v>9863500000</v>
      </c>
      <c r="K330" s="89">
        <v>-69.099250999999995</v>
      </c>
      <c r="L330" s="89">
        <v>-59.094856</v>
      </c>
      <c r="N330" s="6">
        <f t="shared" si="55"/>
        <v>11.116055555556001</v>
      </c>
      <c r="O330" s="6">
        <f t="shared" si="53"/>
        <v>-36.808543999999998</v>
      </c>
    </row>
    <row r="331" spans="2:15" x14ac:dyDescent="0.25">
      <c r="B331" s="89">
        <v>10100888888.889</v>
      </c>
      <c r="C331" s="89">
        <v>-69.054771000000002</v>
      </c>
      <c r="D331" s="89">
        <v>-60.549067999999998</v>
      </c>
      <c r="F331" s="6">
        <f t="shared" si="54"/>
        <v>11.242333333333001</v>
      </c>
      <c r="G331" s="6">
        <f t="shared" si="52"/>
        <v>-52.802998000000002</v>
      </c>
      <c r="J331" s="89">
        <v>10100888888.889</v>
      </c>
      <c r="K331" s="89">
        <v>-66.225089999999994</v>
      </c>
      <c r="L331" s="89">
        <v>-55.979526999999997</v>
      </c>
      <c r="N331" s="6">
        <f t="shared" si="55"/>
        <v>11.242333333333001</v>
      </c>
      <c r="O331" s="6">
        <f t="shared" si="53"/>
        <v>-36.198956000000003</v>
      </c>
    </row>
    <row r="332" spans="2:15" x14ac:dyDescent="0.25">
      <c r="B332" s="89">
        <v>10338277777.778</v>
      </c>
      <c r="C332" s="89">
        <v>-67.283637999999996</v>
      </c>
      <c r="D332" s="89">
        <v>-58.883643999999997</v>
      </c>
      <c r="F332" s="6">
        <f t="shared" si="54"/>
        <v>11.368611111111001</v>
      </c>
      <c r="G332" s="6">
        <f t="shared" si="52"/>
        <v>-64.216285999999997</v>
      </c>
      <c r="J332" s="89">
        <v>10338277777.778</v>
      </c>
      <c r="K332" s="89">
        <v>-65.936179999999993</v>
      </c>
      <c r="L332" s="89">
        <v>-55.811782999999998</v>
      </c>
      <c r="N332" s="6">
        <f t="shared" si="55"/>
        <v>11.368611111111001</v>
      </c>
      <c r="O332" s="6">
        <f t="shared" si="53"/>
        <v>-43.525424999999998</v>
      </c>
    </row>
    <row r="333" spans="2:15" x14ac:dyDescent="0.25">
      <c r="B333" s="89">
        <v>10575666666.667</v>
      </c>
      <c r="C333" s="89">
        <v>-65.001396</v>
      </c>
      <c r="D333" s="89">
        <v>-56.353458000000003</v>
      </c>
      <c r="F333" s="6">
        <f t="shared" si="54"/>
        <v>11.494888888888999</v>
      </c>
      <c r="G333" s="6">
        <f t="shared" si="52"/>
        <v>-55.852150000000002</v>
      </c>
      <c r="J333" s="89">
        <v>10575666666.667</v>
      </c>
      <c r="K333" s="89">
        <v>-65.376396</v>
      </c>
      <c r="L333" s="89">
        <v>-54.917999000000002</v>
      </c>
      <c r="N333" s="6">
        <f t="shared" si="55"/>
        <v>11.494888888888999</v>
      </c>
      <c r="O333" s="6">
        <f t="shared" si="53"/>
        <v>-39.931781999999998</v>
      </c>
    </row>
    <row r="334" spans="2:15" x14ac:dyDescent="0.25">
      <c r="B334" s="89">
        <v>10813055555.556</v>
      </c>
      <c r="C334" s="89">
        <v>-62.858494</v>
      </c>
      <c r="D334" s="89">
        <v>-54.083286000000001</v>
      </c>
      <c r="F334" s="6">
        <f t="shared" si="54"/>
        <v>11.621166666666999</v>
      </c>
      <c r="G334" s="6">
        <f t="shared" si="52"/>
        <v>-47.576500000000003</v>
      </c>
      <c r="J334" s="89">
        <v>10813055555.556</v>
      </c>
      <c r="K334" s="89">
        <v>-65.336242999999996</v>
      </c>
      <c r="L334" s="89">
        <v>-54.959415</v>
      </c>
      <c r="N334" s="6">
        <f t="shared" si="55"/>
        <v>11.621166666666999</v>
      </c>
      <c r="O334" s="6">
        <f t="shared" si="53"/>
        <v>-41.605778000000001</v>
      </c>
    </row>
    <row r="335" spans="2:15" x14ac:dyDescent="0.25">
      <c r="B335" s="89">
        <v>11050444444.444</v>
      </c>
      <c r="C335" s="89">
        <v>-61.381340000000002</v>
      </c>
      <c r="D335" s="89">
        <v>-52.612850000000002</v>
      </c>
      <c r="F335" s="6">
        <f t="shared" si="54"/>
        <v>11.747444444444</v>
      </c>
      <c r="G335" s="6">
        <f t="shared" si="52"/>
        <v>-42.245316000000003</v>
      </c>
      <c r="J335" s="89">
        <v>11050444444.444</v>
      </c>
      <c r="K335" s="89">
        <v>-63.271380999999998</v>
      </c>
      <c r="L335" s="89">
        <v>-53.039710999999997</v>
      </c>
      <c r="N335" s="6">
        <f t="shared" si="55"/>
        <v>11.747444444444</v>
      </c>
      <c r="O335" s="6">
        <f t="shared" si="53"/>
        <v>-49.586838</v>
      </c>
    </row>
    <row r="336" spans="2:15" x14ac:dyDescent="0.25">
      <c r="B336" s="89">
        <v>11287833333.333</v>
      </c>
      <c r="C336" s="89">
        <v>-61.769482000000004</v>
      </c>
      <c r="D336" s="89">
        <v>-53.125633000000001</v>
      </c>
      <c r="F336" s="6">
        <f t="shared" si="54"/>
        <v>11.873722222222</v>
      </c>
      <c r="G336" s="6">
        <f t="shared" si="52"/>
        <v>-42.873196</v>
      </c>
      <c r="J336" s="89">
        <v>11287833333.333</v>
      </c>
      <c r="K336" s="89">
        <v>-64.365027999999995</v>
      </c>
      <c r="L336" s="89">
        <v>-54.216763</v>
      </c>
      <c r="N336" s="6">
        <f t="shared" si="55"/>
        <v>11.873722222222</v>
      </c>
      <c r="O336" s="6">
        <f t="shared" si="53"/>
        <v>-43.796115999999998</v>
      </c>
    </row>
    <row r="337" spans="2:16" x14ac:dyDescent="0.25">
      <c r="B337" s="89">
        <v>11525222222.222</v>
      </c>
      <c r="C337" s="89">
        <v>-60.487816000000002</v>
      </c>
      <c r="D337" s="89">
        <v>-51.780647000000002</v>
      </c>
      <c r="F337" s="6">
        <f t="shared" si="54"/>
        <v>12</v>
      </c>
      <c r="G337" s="6">
        <f t="shared" si="52"/>
        <v>-42.829391000000001</v>
      </c>
      <c r="J337" s="89">
        <v>11525222222.222</v>
      </c>
      <c r="K337" s="89">
        <v>-63.280464000000002</v>
      </c>
      <c r="L337" s="89">
        <v>-53.161324</v>
      </c>
      <c r="N337" s="6">
        <f t="shared" si="55"/>
        <v>12</v>
      </c>
      <c r="O337" s="6">
        <f t="shared" si="53"/>
        <v>-44.958477000000002</v>
      </c>
    </row>
    <row r="338" spans="2:16" x14ac:dyDescent="0.25">
      <c r="B338" s="89">
        <v>11762611111.111</v>
      </c>
      <c r="C338" s="89">
        <v>-59.42004</v>
      </c>
      <c r="D338" s="89">
        <v>-50.261887000000002</v>
      </c>
      <c r="F338" s="6" t="s">
        <v>21</v>
      </c>
      <c r="J338" s="89">
        <v>11762611111.111</v>
      </c>
      <c r="K338" s="89">
        <v>-65.056549000000004</v>
      </c>
      <c r="L338" s="89">
        <v>-55.073196000000003</v>
      </c>
      <c r="N338" s="6" t="s">
        <v>21</v>
      </c>
    </row>
    <row r="339" spans="2:16" x14ac:dyDescent="0.25">
      <c r="B339" s="89">
        <v>12000000000</v>
      </c>
      <c r="C339" s="89">
        <v>-59.085056000000002</v>
      </c>
      <c r="D339" s="89">
        <v>-48.609820999999997</v>
      </c>
      <c r="J339" s="89">
        <v>12000000000</v>
      </c>
      <c r="K339" s="89">
        <v>-63.545361</v>
      </c>
      <c r="L339" s="89">
        <v>-53.743800999999998</v>
      </c>
    </row>
    <row r="340" spans="2:16" x14ac:dyDescent="0.25">
      <c r="B340" s="89" t="s">
        <v>21</v>
      </c>
      <c r="J340" s="89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9" t="s">
        <v>51</v>
      </c>
      <c r="F343" s="6">
        <f t="shared" ref="F343:F361" si="58">B369/1000000000</f>
        <v>1.6359999999999999</v>
      </c>
      <c r="G343" s="6">
        <f t="shared" si="56"/>
        <v>-60.899985999999998</v>
      </c>
      <c r="H343" s="36">
        <f>ABS(AVERAGE(G343:G361)-(H342-1)*10)</f>
        <v>110.06557121052631</v>
      </c>
      <c r="J343" s="89" t="s">
        <v>51</v>
      </c>
      <c r="N343" s="6">
        <f t="shared" ref="N343:N361" si="59">J369/1000000000</f>
        <v>1.6359999999999999</v>
      </c>
      <c r="O343" s="6">
        <f t="shared" si="57"/>
        <v>-77.447197000000003</v>
      </c>
      <c r="P343" s="36">
        <f>ABS(AVERAGE(O343:O361)-(P342-1)*10)</f>
        <v>113.33447252631578</v>
      </c>
    </row>
    <row r="344" spans="2:16" x14ac:dyDescent="0.25">
      <c r="B344" s="89" t="s">
        <v>19</v>
      </c>
      <c r="C344" s="89" t="s">
        <v>158</v>
      </c>
      <c r="D344" s="89" t="s">
        <v>84</v>
      </c>
      <c r="F344" s="6">
        <f t="shared" si="58"/>
        <v>2.1915555555556003</v>
      </c>
      <c r="G344" s="6">
        <f t="shared" si="56"/>
        <v>-63.392375999999999</v>
      </c>
      <c r="J344" s="89" t="s">
        <v>19</v>
      </c>
      <c r="K344" s="89" t="s">
        <v>158</v>
      </c>
      <c r="L344" s="89" t="s">
        <v>84</v>
      </c>
      <c r="N344" s="6">
        <f t="shared" si="59"/>
        <v>2.1915555555556003</v>
      </c>
      <c r="O344" s="6">
        <f t="shared" si="57"/>
        <v>-67.620361000000003</v>
      </c>
    </row>
    <row r="345" spans="2:16" x14ac:dyDescent="0.25">
      <c r="B345" s="89">
        <v>9727000000</v>
      </c>
      <c r="C345" s="89">
        <v>-52.403869999999998</v>
      </c>
      <c r="D345" s="89">
        <v>-43.455832999999998</v>
      </c>
      <c r="F345" s="6">
        <f t="shared" si="58"/>
        <v>2.7471111111111002</v>
      </c>
      <c r="G345" s="6">
        <f t="shared" si="56"/>
        <v>-68.027732999999998</v>
      </c>
      <c r="J345" s="89">
        <v>9727000000</v>
      </c>
      <c r="K345" s="89">
        <v>-44.002631999999998</v>
      </c>
      <c r="L345" s="89">
        <v>-33.548073000000002</v>
      </c>
      <c r="N345" s="6">
        <f t="shared" si="59"/>
        <v>2.7471111111111002</v>
      </c>
      <c r="O345" s="6">
        <f t="shared" si="57"/>
        <v>-79.152923999999999</v>
      </c>
    </row>
    <row r="346" spans="2:16" x14ac:dyDescent="0.25">
      <c r="B346" s="89">
        <v>9853277777.7777996</v>
      </c>
      <c r="C346" s="89">
        <v>-53.860984999999999</v>
      </c>
      <c r="D346" s="89">
        <v>-46.108784</v>
      </c>
      <c r="F346" s="6">
        <f t="shared" si="58"/>
        <v>3.3026666666666999</v>
      </c>
      <c r="G346" s="6">
        <f t="shared" si="56"/>
        <v>-80.657532000000003</v>
      </c>
      <c r="J346" s="89">
        <v>9853277777.7777996</v>
      </c>
      <c r="K346" s="89">
        <v>-42.604548999999999</v>
      </c>
      <c r="L346" s="89">
        <v>-35.003799000000001</v>
      </c>
      <c r="N346" s="6">
        <f t="shared" si="59"/>
        <v>3.3026666666666999</v>
      </c>
      <c r="O346" s="6">
        <f t="shared" si="57"/>
        <v>-81.486000000000004</v>
      </c>
    </row>
    <row r="347" spans="2:16" x14ac:dyDescent="0.25">
      <c r="B347" s="89">
        <v>9979555555.5555992</v>
      </c>
      <c r="C347" s="89">
        <v>-48.934074000000003</v>
      </c>
      <c r="D347" s="89">
        <v>-41.169640000000001</v>
      </c>
      <c r="F347" s="6">
        <f t="shared" si="58"/>
        <v>3.8582222222221998</v>
      </c>
      <c r="G347" s="6">
        <f t="shared" si="56"/>
        <v>-80.905204999999995</v>
      </c>
      <c r="J347" s="89">
        <v>9979555555.5555992</v>
      </c>
      <c r="K347" s="89">
        <v>-43.835628999999997</v>
      </c>
      <c r="L347" s="89">
        <v>-36.460681999999998</v>
      </c>
      <c r="N347" s="6">
        <f t="shared" si="59"/>
        <v>3.8582222222221998</v>
      </c>
      <c r="O347" s="6">
        <f t="shared" si="57"/>
        <v>-78.105148</v>
      </c>
    </row>
    <row r="348" spans="2:16" x14ac:dyDescent="0.25">
      <c r="B348" s="89">
        <v>10105833333.333</v>
      </c>
      <c r="C348" s="89">
        <v>-49.249699</v>
      </c>
      <c r="D348" s="89">
        <v>-41.477294999999998</v>
      </c>
      <c r="F348" s="6">
        <f t="shared" si="58"/>
        <v>4.4137777777778</v>
      </c>
      <c r="G348" s="6">
        <f t="shared" si="56"/>
        <v>-94.24691</v>
      </c>
      <c r="J348" s="89">
        <v>10105833333.333</v>
      </c>
      <c r="K348" s="89">
        <v>-43.442638000000002</v>
      </c>
      <c r="L348" s="89">
        <v>-35.503933000000004</v>
      </c>
      <c r="N348" s="6">
        <f t="shared" si="59"/>
        <v>4.4137777777778</v>
      </c>
      <c r="O348" s="6">
        <f t="shared" si="57"/>
        <v>-76.678382999999997</v>
      </c>
    </row>
    <row r="349" spans="2:16" x14ac:dyDescent="0.25">
      <c r="B349" s="89">
        <v>10232111111.111</v>
      </c>
      <c r="C349" s="89">
        <v>-48.450657</v>
      </c>
      <c r="D349" s="89">
        <v>-40.960205000000002</v>
      </c>
      <c r="F349" s="6">
        <f t="shared" si="58"/>
        <v>4.9693333333332994</v>
      </c>
      <c r="G349" s="6">
        <f t="shared" si="56"/>
        <v>-87.123183999999995</v>
      </c>
      <c r="J349" s="89">
        <v>10232111111.111</v>
      </c>
      <c r="K349" s="89">
        <v>-43.479927000000004</v>
      </c>
      <c r="L349" s="89">
        <v>-35.108215000000001</v>
      </c>
      <c r="N349" s="6">
        <f t="shared" si="59"/>
        <v>4.9693333333332994</v>
      </c>
      <c r="O349" s="6">
        <f t="shared" si="57"/>
        <v>-86.586678000000006</v>
      </c>
    </row>
    <row r="350" spans="2:16" x14ac:dyDescent="0.25">
      <c r="B350" s="89">
        <v>10358388888.889</v>
      </c>
      <c r="C350" s="89">
        <v>-51.214168999999998</v>
      </c>
      <c r="D350" s="89">
        <v>-43.634318999999998</v>
      </c>
      <c r="F350" s="6">
        <f t="shared" si="58"/>
        <v>5.5248888888889001</v>
      </c>
      <c r="G350" s="6">
        <f t="shared" si="56"/>
        <v>-88.120543999999995</v>
      </c>
      <c r="J350" s="89">
        <v>10358388888.889</v>
      </c>
      <c r="K350" s="89">
        <v>-45.277755999999997</v>
      </c>
      <c r="L350" s="89">
        <v>-36.713332999999999</v>
      </c>
      <c r="N350" s="6">
        <f t="shared" si="59"/>
        <v>5.5248888888889001</v>
      </c>
      <c r="O350" s="6">
        <f t="shared" si="57"/>
        <v>-83.881873999999996</v>
      </c>
    </row>
    <row r="351" spans="2:16" x14ac:dyDescent="0.25">
      <c r="B351" s="89">
        <v>10484666666.667</v>
      </c>
      <c r="C351" s="89">
        <v>-53.441173999999997</v>
      </c>
      <c r="D351" s="89">
        <v>-45.738827000000001</v>
      </c>
      <c r="F351" s="6">
        <f t="shared" si="58"/>
        <v>6.0804444444443995</v>
      </c>
      <c r="G351" s="6">
        <f t="shared" si="56"/>
        <v>-82.619620999999995</v>
      </c>
      <c r="J351" s="89">
        <v>10484666666.667</v>
      </c>
      <c r="K351" s="89">
        <v>-44.025790999999998</v>
      </c>
      <c r="L351" s="89">
        <v>-35.155987000000003</v>
      </c>
      <c r="N351" s="6">
        <f t="shared" si="59"/>
        <v>6.0804444444443995</v>
      </c>
      <c r="O351" s="6">
        <f t="shared" si="57"/>
        <v>-86.684128000000001</v>
      </c>
    </row>
    <row r="352" spans="2:16" x14ac:dyDescent="0.25">
      <c r="B352" s="89">
        <v>10610944444.444</v>
      </c>
      <c r="C352" s="89">
        <v>-48.989325999999998</v>
      </c>
      <c r="D352" s="89">
        <v>-41.105922999999997</v>
      </c>
      <c r="F352" s="6">
        <f t="shared" si="58"/>
        <v>6.6360000000000001</v>
      </c>
      <c r="G352" s="6">
        <f t="shared" si="56"/>
        <v>-87.989365000000006</v>
      </c>
      <c r="J352" s="89">
        <v>10610944444.444</v>
      </c>
      <c r="K352" s="89">
        <v>-44.593142999999998</v>
      </c>
      <c r="L352" s="89">
        <v>-35.284615000000002</v>
      </c>
      <c r="N352" s="6">
        <f t="shared" si="59"/>
        <v>6.6360000000000001</v>
      </c>
      <c r="O352" s="6">
        <f t="shared" si="57"/>
        <v>-89.437743999999995</v>
      </c>
    </row>
    <row r="353" spans="2:16" x14ac:dyDescent="0.25">
      <c r="B353" s="89">
        <v>10737222222.222</v>
      </c>
      <c r="C353" s="89">
        <v>-50.683323000000001</v>
      </c>
      <c r="D353" s="89">
        <v>-42.546931999999998</v>
      </c>
      <c r="F353" s="6">
        <f t="shared" si="58"/>
        <v>7.1915555555555999</v>
      </c>
      <c r="G353" s="6">
        <f t="shared" si="56"/>
        <v>-81.386612</v>
      </c>
      <c r="J353" s="89">
        <v>10737222222.222</v>
      </c>
      <c r="K353" s="89">
        <v>-45.221859000000002</v>
      </c>
      <c r="L353" s="89">
        <v>-35.49033</v>
      </c>
      <c r="N353" s="6">
        <f t="shared" si="59"/>
        <v>7.1915555555555999</v>
      </c>
      <c r="O353" s="6">
        <f t="shared" si="57"/>
        <v>-83.931618</v>
      </c>
    </row>
    <row r="354" spans="2:16" x14ac:dyDescent="0.25">
      <c r="B354" s="89">
        <v>10863500000</v>
      </c>
      <c r="C354" s="89">
        <v>-54.267017000000003</v>
      </c>
      <c r="D354" s="89">
        <v>-45.904808000000003</v>
      </c>
      <c r="F354" s="6">
        <f t="shared" si="58"/>
        <v>7.7471111111111002</v>
      </c>
      <c r="G354" s="6">
        <f t="shared" si="56"/>
        <v>-82.302978999999993</v>
      </c>
      <c r="J354" s="89">
        <v>10863500000</v>
      </c>
      <c r="K354" s="89">
        <v>-45.470005</v>
      </c>
      <c r="L354" s="89">
        <v>-35.465614000000002</v>
      </c>
      <c r="N354" s="6">
        <f t="shared" si="59"/>
        <v>7.7471111111111002</v>
      </c>
      <c r="O354" s="6">
        <f t="shared" si="57"/>
        <v>-100.74365</v>
      </c>
    </row>
    <row r="355" spans="2:16" x14ac:dyDescent="0.25">
      <c r="B355" s="89">
        <v>10989777777.778</v>
      </c>
      <c r="C355" s="89">
        <v>-53.445835000000002</v>
      </c>
      <c r="D355" s="89">
        <v>-44.940131999999998</v>
      </c>
      <c r="F355" s="6">
        <f t="shared" si="58"/>
        <v>8.3026666666667008</v>
      </c>
      <c r="G355" s="6">
        <f t="shared" si="56"/>
        <v>-82.159797999999995</v>
      </c>
      <c r="J355" s="89">
        <v>10989777777.778</v>
      </c>
      <c r="K355" s="89">
        <v>-49.591681999999999</v>
      </c>
      <c r="L355" s="89">
        <v>-39.346114999999998</v>
      </c>
      <c r="N355" s="6">
        <f t="shared" si="59"/>
        <v>8.3026666666667008</v>
      </c>
      <c r="O355" s="6">
        <f t="shared" si="57"/>
        <v>-93.448570000000004</v>
      </c>
    </row>
    <row r="356" spans="2:16" x14ac:dyDescent="0.25">
      <c r="B356" s="89">
        <v>11116055555.556</v>
      </c>
      <c r="C356" s="89">
        <v>-59.196865000000003</v>
      </c>
      <c r="D356" s="89">
        <v>-50.796863999999999</v>
      </c>
      <c r="F356" s="6">
        <f t="shared" si="58"/>
        <v>8.8582222222222011</v>
      </c>
      <c r="G356" s="6">
        <f t="shared" si="56"/>
        <v>-79.532600000000002</v>
      </c>
      <c r="J356" s="89">
        <v>11116055555.556</v>
      </c>
      <c r="K356" s="89">
        <v>-46.932941</v>
      </c>
      <c r="L356" s="89">
        <v>-36.808543999999998</v>
      </c>
      <c r="N356" s="6">
        <f t="shared" si="59"/>
        <v>8.8582222222222011</v>
      </c>
      <c r="O356" s="6">
        <f t="shared" si="57"/>
        <v>-89.454268999999996</v>
      </c>
    </row>
    <row r="357" spans="2:16" x14ac:dyDescent="0.25">
      <c r="B357" s="89">
        <v>11242333333.333</v>
      </c>
      <c r="C357" s="89">
        <v>-61.450932000000002</v>
      </c>
      <c r="D357" s="89">
        <v>-52.802998000000002</v>
      </c>
      <c r="F357" s="6">
        <f t="shared" si="58"/>
        <v>9.4137777777777991</v>
      </c>
      <c r="G357" s="6">
        <f t="shared" si="56"/>
        <v>-86.200844000000004</v>
      </c>
      <c r="J357" s="89">
        <v>11242333333.333</v>
      </c>
      <c r="K357" s="89">
        <v>-46.657349000000004</v>
      </c>
      <c r="L357" s="89">
        <v>-36.198956000000003</v>
      </c>
      <c r="N357" s="6">
        <f t="shared" si="59"/>
        <v>9.4137777777777991</v>
      </c>
      <c r="O357" s="6">
        <f t="shared" si="57"/>
        <v>-78.854950000000002</v>
      </c>
    </row>
    <row r="358" spans="2:16" x14ac:dyDescent="0.25">
      <c r="B358" s="89">
        <v>11368611111.111</v>
      </c>
      <c r="C358" s="89">
        <v>-72.991493000000006</v>
      </c>
      <c r="D358" s="89">
        <v>-64.216285999999997</v>
      </c>
      <c r="F358" s="6">
        <f t="shared" si="58"/>
        <v>9.9693333333332994</v>
      </c>
      <c r="G358" s="6">
        <f t="shared" si="56"/>
        <v>-83.911582999999993</v>
      </c>
      <c r="J358" s="89">
        <v>11368611111.111</v>
      </c>
      <c r="K358" s="89">
        <v>-53.902256000000001</v>
      </c>
      <c r="L358" s="89">
        <v>-43.525424999999998</v>
      </c>
      <c r="N358" s="6">
        <f t="shared" si="59"/>
        <v>9.9693333333332994</v>
      </c>
      <c r="O358" s="6">
        <f t="shared" si="57"/>
        <v>-85.856346000000002</v>
      </c>
    </row>
    <row r="359" spans="2:16" x14ac:dyDescent="0.25">
      <c r="B359" s="89">
        <v>11494888888.889</v>
      </c>
      <c r="C359" s="89">
        <v>-64.620643999999999</v>
      </c>
      <c r="D359" s="89">
        <v>-55.852150000000002</v>
      </c>
      <c r="F359" s="6">
        <f t="shared" si="58"/>
        <v>10.524888888889</v>
      </c>
      <c r="G359" s="6">
        <f t="shared" si="56"/>
        <v>-77.469093000000001</v>
      </c>
      <c r="J359" s="89">
        <v>11494888888.889</v>
      </c>
      <c r="K359" s="89">
        <v>-50.163448000000002</v>
      </c>
      <c r="L359" s="89">
        <v>-39.931781999999998</v>
      </c>
      <c r="N359" s="6">
        <f t="shared" si="59"/>
        <v>10.524888888889</v>
      </c>
      <c r="O359" s="6">
        <f t="shared" si="57"/>
        <v>-95.354622000000006</v>
      </c>
    </row>
    <row r="360" spans="2:16" x14ac:dyDescent="0.25">
      <c r="B360" s="89">
        <v>11621166666.667</v>
      </c>
      <c r="C360" s="89">
        <v>-56.220348000000001</v>
      </c>
      <c r="D360" s="89">
        <v>-47.576500000000003</v>
      </c>
      <c r="F360" s="6">
        <f t="shared" si="58"/>
        <v>11.080444444444</v>
      </c>
      <c r="G360" s="6">
        <f t="shared" si="56"/>
        <v>-75.800819000000004</v>
      </c>
      <c r="J360" s="89">
        <v>11621166666.667</v>
      </c>
      <c r="K360" s="89">
        <v>-51.754044</v>
      </c>
      <c r="L360" s="89">
        <v>-41.605778000000001</v>
      </c>
      <c r="N360" s="6">
        <f t="shared" si="59"/>
        <v>11.080444444444</v>
      </c>
      <c r="O360" s="6">
        <f t="shared" si="57"/>
        <v>-75.591498999999999</v>
      </c>
    </row>
    <row r="361" spans="2:16" x14ac:dyDescent="0.25">
      <c r="B361" s="89">
        <v>11747444444.444</v>
      </c>
      <c r="C361" s="89">
        <v>-50.952483999999998</v>
      </c>
      <c r="D361" s="89">
        <v>-42.245316000000003</v>
      </c>
      <c r="F361" s="6">
        <f t="shared" si="58"/>
        <v>11.635999999999999</v>
      </c>
      <c r="G361" s="6">
        <f t="shared" si="56"/>
        <v>-78.499069000000006</v>
      </c>
      <c r="J361" s="89">
        <v>11747444444.444</v>
      </c>
      <c r="K361" s="89">
        <v>-59.705981999999999</v>
      </c>
      <c r="L361" s="89">
        <v>-49.586838</v>
      </c>
      <c r="N361" s="6">
        <f t="shared" si="59"/>
        <v>11.635999999999999</v>
      </c>
      <c r="O361" s="6">
        <f t="shared" si="57"/>
        <v>-73.039017000000001</v>
      </c>
    </row>
    <row r="362" spans="2:16" x14ac:dyDescent="0.25">
      <c r="B362" s="89">
        <v>11873722222.222</v>
      </c>
      <c r="C362" s="89">
        <v>-52.031348999999999</v>
      </c>
      <c r="D362" s="89">
        <v>-42.873196</v>
      </c>
      <c r="F362" s="6" t="s">
        <v>21</v>
      </c>
      <c r="J362" s="89">
        <v>11873722222.222</v>
      </c>
      <c r="K362" s="89">
        <v>-53.779465000000002</v>
      </c>
      <c r="L362" s="89">
        <v>-43.796115999999998</v>
      </c>
      <c r="N362" s="6" t="s">
        <v>21</v>
      </c>
    </row>
    <row r="363" spans="2:16" x14ac:dyDescent="0.25">
      <c r="B363" s="89">
        <v>12000000000</v>
      </c>
      <c r="C363" s="89">
        <v>-53.304625999999999</v>
      </c>
      <c r="D363" s="89">
        <v>-42.829391000000001</v>
      </c>
      <c r="J363" s="89">
        <v>12000000000</v>
      </c>
      <c r="K363" s="89">
        <v>-54.760035999999999</v>
      </c>
      <c r="L363" s="89">
        <v>-44.958477000000002</v>
      </c>
    </row>
    <row r="364" spans="2:16" x14ac:dyDescent="0.25">
      <c r="B364" s="89" t="s">
        <v>21</v>
      </c>
      <c r="J364" s="89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9" t="s">
        <v>53</v>
      </c>
      <c r="F367" s="6">
        <f t="shared" ref="F367:F385" si="62">B393/1000000000</f>
        <v>3.6360000000000001</v>
      </c>
      <c r="G367" s="6">
        <f t="shared" si="60"/>
        <v>-57.803699000000002</v>
      </c>
      <c r="H367" s="36">
        <f>ABS(AVERAGE(G367:G385)-(H366-1)*10)</f>
        <v>100.21233031578947</v>
      </c>
      <c r="J367" s="89" t="s">
        <v>53</v>
      </c>
      <c r="N367" s="6">
        <f t="shared" ref="N367:N385" si="63">J393/1000000000</f>
        <v>3.6360000000000001</v>
      </c>
      <c r="O367" s="6">
        <f t="shared" si="61"/>
        <v>-59.633853999999999</v>
      </c>
      <c r="P367" s="36">
        <f>ABS(AVERAGE(O367:O385)-(P366-1)*10)</f>
        <v>97.693856736842108</v>
      </c>
    </row>
    <row r="368" spans="2:16" x14ac:dyDescent="0.25">
      <c r="B368" s="89" t="s">
        <v>19</v>
      </c>
      <c r="C368" s="89" t="s">
        <v>159</v>
      </c>
      <c r="D368" s="89" t="s">
        <v>85</v>
      </c>
      <c r="F368" s="6">
        <f t="shared" si="62"/>
        <v>4.1006666666667</v>
      </c>
      <c r="G368" s="6">
        <f t="shared" si="60"/>
        <v>-71.007423000000003</v>
      </c>
      <c r="J368" s="89" t="s">
        <v>19</v>
      </c>
      <c r="K368" s="89" t="s">
        <v>159</v>
      </c>
      <c r="L368" s="89" t="s">
        <v>85</v>
      </c>
      <c r="N368" s="6">
        <f t="shared" si="63"/>
        <v>4.1006666666667</v>
      </c>
      <c r="O368" s="6">
        <f t="shared" si="61"/>
        <v>-72.409285999999994</v>
      </c>
    </row>
    <row r="369" spans="2:15" x14ac:dyDescent="0.25">
      <c r="B369" s="89">
        <v>1636000000</v>
      </c>
      <c r="C369" s="89">
        <v>-69.848022</v>
      </c>
      <c r="D369" s="89">
        <v>-60.899985999999998</v>
      </c>
      <c r="F369" s="6">
        <f t="shared" si="62"/>
        <v>4.5653333333332995</v>
      </c>
      <c r="G369" s="6">
        <f t="shared" si="60"/>
        <v>-63.569614000000001</v>
      </c>
      <c r="J369" s="89">
        <v>1636000000</v>
      </c>
      <c r="K369" s="89">
        <v>-87.901756000000006</v>
      </c>
      <c r="L369" s="89">
        <v>-77.447197000000003</v>
      </c>
      <c r="N369" s="6">
        <f t="shared" si="63"/>
        <v>4.5653333333332995</v>
      </c>
      <c r="O369" s="6">
        <f t="shared" si="61"/>
        <v>-57.468845000000002</v>
      </c>
    </row>
    <row r="370" spans="2:15" x14ac:dyDescent="0.25">
      <c r="B370" s="89">
        <v>2191555555.5556002</v>
      </c>
      <c r="C370" s="89">
        <v>-71.144576999999998</v>
      </c>
      <c r="D370" s="89">
        <v>-63.392375999999999</v>
      </c>
      <c r="F370" s="6">
        <f t="shared" si="62"/>
        <v>5.03</v>
      </c>
      <c r="G370" s="6">
        <f t="shared" si="60"/>
        <v>-67.275756999999999</v>
      </c>
      <c r="J370" s="89">
        <v>2191555555.5556002</v>
      </c>
      <c r="K370" s="89">
        <v>-75.221107000000003</v>
      </c>
      <c r="L370" s="89">
        <v>-67.620361000000003</v>
      </c>
      <c r="N370" s="6">
        <f t="shared" si="63"/>
        <v>5.03</v>
      </c>
      <c r="O370" s="6">
        <f t="shared" si="61"/>
        <v>-58.151012000000001</v>
      </c>
    </row>
    <row r="371" spans="2:15" x14ac:dyDescent="0.25">
      <c r="B371" s="89">
        <v>2747111111.1111002</v>
      </c>
      <c r="C371" s="89">
        <v>-75.792168000000004</v>
      </c>
      <c r="D371" s="89">
        <v>-68.027732999999998</v>
      </c>
      <c r="F371" s="6">
        <f t="shared" si="62"/>
        <v>5.4946666666667001</v>
      </c>
      <c r="G371" s="6">
        <f t="shared" si="60"/>
        <v>-80.059532000000004</v>
      </c>
      <c r="J371" s="89">
        <v>2747111111.1111002</v>
      </c>
      <c r="K371" s="89">
        <v>-86.527869999999993</v>
      </c>
      <c r="L371" s="89">
        <v>-79.152923999999999</v>
      </c>
      <c r="N371" s="6">
        <f t="shared" si="63"/>
        <v>5.4946666666667001</v>
      </c>
      <c r="O371" s="6">
        <f t="shared" si="61"/>
        <v>-64.775893999999994</v>
      </c>
    </row>
    <row r="372" spans="2:15" x14ac:dyDescent="0.25">
      <c r="B372" s="89">
        <v>3302666666.6666999</v>
      </c>
      <c r="C372" s="89">
        <v>-88.429939000000005</v>
      </c>
      <c r="D372" s="89">
        <v>-80.657532000000003</v>
      </c>
      <c r="F372" s="6">
        <f t="shared" si="62"/>
        <v>5.9593333333332996</v>
      </c>
      <c r="G372" s="6">
        <f t="shared" si="60"/>
        <v>-68.300545</v>
      </c>
      <c r="J372" s="89">
        <v>3302666666.6666999</v>
      </c>
      <c r="K372" s="89">
        <v>-89.424706</v>
      </c>
      <c r="L372" s="89">
        <v>-81.486000000000004</v>
      </c>
      <c r="N372" s="6">
        <f t="shared" si="63"/>
        <v>5.9593333333332996</v>
      </c>
      <c r="O372" s="6">
        <f t="shared" si="61"/>
        <v>-57.515568000000002</v>
      </c>
    </row>
    <row r="373" spans="2:15" x14ac:dyDescent="0.25">
      <c r="B373" s="89">
        <v>3858222222.2221999</v>
      </c>
      <c r="C373" s="89">
        <v>-88.395652999999996</v>
      </c>
      <c r="D373" s="89">
        <v>-80.905204999999995</v>
      </c>
      <c r="F373" s="6">
        <f t="shared" si="62"/>
        <v>6.4240000000000004</v>
      </c>
      <c r="G373" s="6">
        <f t="shared" si="60"/>
        <v>-65.818068999999994</v>
      </c>
      <c r="J373" s="89">
        <v>3858222222.2221999</v>
      </c>
      <c r="K373" s="89">
        <v>-86.476860000000002</v>
      </c>
      <c r="L373" s="89">
        <v>-78.105148</v>
      </c>
      <c r="N373" s="6">
        <f t="shared" si="63"/>
        <v>6.4240000000000004</v>
      </c>
      <c r="O373" s="6">
        <f t="shared" si="61"/>
        <v>-60.491866999999999</v>
      </c>
    </row>
    <row r="374" spans="2:15" x14ac:dyDescent="0.25">
      <c r="B374" s="89">
        <v>4413777777.7777996</v>
      </c>
      <c r="C374" s="89">
        <v>-101.82675999999999</v>
      </c>
      <c r="D374" s="89">
        <v>-94.24691</v>
      </c>
      <c r="F374" s="6">
        <f t="shared" si="62"/>
        <v>6.8886666666667002</v>
      </c>
      <c r="G374" s="6">
        <f t="shared" si="60"/>
        <v>-67.350441000000004</v>
      </c>
      <c r="J374" s="89">
        <v>4413777777.7777996</v>
      </c>
      <c r="K374" s="89">
        <v>-85.242805000000004</v>
      </c>
      <c r="L374" s="89">
        <v>-76.678382999999997</v>
      </c>
      <c r="N374" s="6">
        <f t="shared" si="63"/>
        <v>6.8886666666667002</v>
      </c>
      <c r="O374" s="6">
        <f t="shared" si="61"/>
        <v>-60.713439999999999</v>
      </c>
    </row>
    <row r="375" spans="2:15" x14ac:dyDescent="0.25">
      <c r="B375" s="89">
        <v>4969333333.3332996</v>
      </c>
      <c r="C375" s="89">
        <v>-94.825530999999998</v>
      </c>
      <c r="D375" s="89">
        <v>-87.123183999999995</v>
      </c>
      <c r="F375" s="6">
        <f t="shared" si="62"/>
        <v>7.3533333333332997</v>
      </c>
      <c r="G375" s="6">
        <f t="shared" si="60"/>
        <v>-68.602149999999995</v>
      </c>
      <c r="J375" s="89">
        <v>4969333333.3332996</v>
      </c>
      <c r="K375" s="89">
        <v>-95.456481999999994</v>
      </c>
      <c r="L375" s="89">
        <v>-86.586678000000006</v>
      </c>
      <c r="N375" s="6">
        <f t="shared" si="63"/>
        <v>7.3533333333332997</v>
      </c>
      <c r="O375" s="6">
        <f t="shared" si="61"/>
        <v>-63.816657999999997</v>
      </c>
    </row>
    <row r="376" spans="2:15" x14ac:dyDescent="0.25">
      <c r="B376" s="89">
        <v>5524888888.8888998</v>
      </c>
      <c r="C376" s="89">
        <v>-96.003951999999998</v>
      </c>
      <c r="D376" s="89">
        <v>-88.120543999999995</v>
      </c>
      <c r="F376" s="6">
        <f t="shared" si="62"/>
        <v>7.8179999999999996</v>
      </c>
      <c r="G376" s="6">
        <f t="shared" si="60"/>
        <v>-66.533721999999997</v>
      </c>
      <c r="J376" s="89">
        <v>5524888888.8888998</v>
      </c>
      <c r="K376" s="89">
        <v>-93.190406999999993</v>
      </c>
      <c r="L376" s="89">
        <v>-83.881873999999996</v>
      </c>
      <c r="N376" s="6">
        <f t="shared" si="63"/>
        <v>7.8179999999999996</v>
      </c>
      <c r="O376" s="6">
        <f t="shared" si="61"/>
        <v>-62.776401999999997</v>
      </c>
    </row>
    <row r="377" spans="2:15" x14ac:dyDescent="0.25">
      <c r="B377" s="89">
        <v>6080444444.4443998</v>
      </c>
      <c r="C377" s="89">
        <v>-90.756011999999998</v>
      </c>
      <c r="D377" s="89">
        <v>-82.619620999999995</v>
      </c>
      <c r="F377" s="6">
        <f t="shared" si="62"/>
        <v>8.2826666666666995</v>
      </c>
      <c r="G377" s="6">
        <f t="shared" si="60"/>
        <v>-70.525008999999997</v>
      </c>
      <c r="J377" s="89">
        <v>6080444444.4443998</v>
      </c>
      <c r="K377" s="89">
        <v>-96.415656999999996</v>
      </c>
      <c r="L377" s="89">
        <v>-86.684128000000001</v>
      </c>
      <c r="N377" s="6">
        <f t="shared" si="63"/>
        <v>8.2826666666666995</v>
      </c>
      <c r="O377" s="6">
        <f t="shared" si="61"/>
        <v>-67.092483999999999</v>
      </c>
    </row>
    <row r="378" spans="2:15" x14ac:dyDescent="0.25">
      <c r="B378" s="89">
        <v>6636000000</v>
      </c>
      <c r="C378" s="89">
        <v>-96.351578000000003</v>
      </c>
      <c r="D378" s="89">
        <v>-87.989365000000006</v>
      </c>
      <c r="F378" s="6">
        <f t="shared" si="62"/>
        <v>8.7473333333332999</v>
      </c>
      <c r="G378" s="6">
        <f t="shared" si="60"/>
        <v>-76.537643000000003</v>
      </c>
      <c r="J378" s="89">
        <v>6636000000</v>
      </c>
      <c r="K378" s="89">
        <v>-99.442131000000003</v>
      </c>
      <c r="L378" s="89">
        <v>-89.437743999999995</v>
      </c>
      <c r="N378" s="6">
        <f t="shared" si="63"/>
        <v>8.7473333333332999</v>
      </c>
      <c r="O378" s="6">
        <f t="shared" si="61"/>
        <v>-65.471001000000001</v>
      </c>
    </row>
    <row r="379" spans="2:15" x14ac:dyDescent="0.25">
      <c r="B379" s="89">
        <v>7191555555.5556002</v>
      </c>
      <c r="C379" s="89">
        <v>-89.892311000000007</v>
      </c>
      <c r="D379" s="89">
        <v>-81.386612</v>
      </c>
      <c r="F379" s="6">
        <f t="shared" si="62"/>
        <v>9.2119999999999997</v>
      </c>
      <c r="G379" s="6">
        <f t="shared" si="60"/>
        <v>-72.916824000000005</v>
      </c>
      <c r="J379" s="89">
        <v>7191555555.5556002</v>
      </c>
      <c r="K379" s="89">
        <v>-94.177184999999994</v>
      </c>
      <c r="L379" s="89">
        <v>-83.931618</v>
      </c>
      <c r="N379" s="6">
        <f t="shared" si="63"/>
        <v>9.2119999999999997</v>
      </c>
      <c r="O379" s="6">
        <f t="shared" si="61"/>
        <v>-69.027503999999993</v>
      </c>
    </row>
    <row r="380" spans="2:15" x14ac:dyDescent="0.25">
      <c r="B380" s="89">
        <v>7747111111.1111002</v>
      </c>
      <c r="C380" s="89">
        <v>-90.702972000000003</v>
      </c>
      <c r="D380" s="89">
        <v>-82.302978999999993</v>
      </c>
      <c r="F380" s="6">
        <f t="shared" si="62"/>
        <v>9.6766666666666996</v>
      </c>
      <c r="G380" s="6">
        <f t="shared" si="60"/>
        <v>-69.556792999999999</v>
      </c>
      <c r="J380" s="89">
        <v>7747111111.1111002</v>
      </c>
      <c r="K380" s="89">
        <v>-110.86805</v>
      </c>
      <c r="L380" s="89">
        <v>-100.74365</v>
      </c>
      <c r="N380" s="6">
        <f t="shared" si="63"/>
        <v>9.6766666666666996</v>
      </c>
      <c r="O380" s="6">
        <f t="shared" si="61"/>
        <v>-70.929412999999997</v>
      </c>
    </row>
    <row r="381" spans="2:15" x14ac:dyDescent="0.25">
      <c r="B381" s="89">
        <v>8302666666.6667004</v>
      </c>
      <c r="C381" s="89">
        <v>-90.807732000000001</v>
      </c>
      <c r="D381" s="89">
        <v>-82.159797999999995</v>
      </c>
      <c r="F381" s="6">
        <f t="shared" si="62"/>
        <v>10.141333333333</v>
      </c>
      <c r="G381" s="6">
        <f t="shared" si="60"/>
        <v>-71.646422999999999</v>
      </c>
      <c r="J381" s="89">
        <v>8302666666.6667004</v>
      </c>
      <c r="K381" s="89">
        <v>-103.90696</v>
      </c>
      <c r="L381" s="89">
        <v>-93.448570000000004</v>
      </c>
      <c r="N381" s="6">
        <f t="shared" si="63"/>
        <v>10.141333333333</v>
      </c>
      <c r="O381" s="6">
        <f t="shared" si="61"/>
        <v>-74.030533000000005</v>
      </c>
    </row>
    <row r="382" spans="2:15" x14ac:dyDescent="0.25">
      <c r="B382" s="89">
        <v>8858222222.2222004</v>
      </c>
      <c r="C382" s="89">
        <v>-88.307807999999994</v>
      </c>
      <c r="D382" s="89">
        <v>-79.532600000000002</v>
      </c>
      <c r="F382" s="6">
        <f t="shared" si="62"/>
        <v>10.606</v>
      </c>
      <c r="G382" s="6">
        <f t="shared" si="60"/>
        <v>-77.004135000000005</v>
      </c>
      <c r="J382" s="89">
        <v>8858222222.2222004</v>
      </c>
      <c r="K382" s="89">
        <v>-99.831092999999996</v>
      </c>
      <c r="L382" s="89">
        <v>-89.454268999999996</v>
      </c>
      <c r="N382" s="6">
        <f t="shared" si="63"/>
        <v>10.606</v>
      </c>
      <c r="O382" s="6">
        <f t="shared" si="61"/>
        <v>-84.009911000000002</v>
      </c>
    </row>
    <row r="383" spans="2:15" x14ac:dyDescent="0.25">
      <c r="B383" s="89">
        <v>9413777777.7777996</v>
      </c>
      <c r="C383" s="89">
        <v>-94.969336999999996</v>
      </c>
      <c r="D383" s="89">
        <v>-86.200844000000004</v>
      </c>
      <c r="F383" s="6">
        <f t="shared" si="62"/>
        <v>11.070666666667</v>
      </c>
      <c r="G383" s="6">
        <f t="shared" si="60"/>
        <v>-74.458229000000003</v>
      </c>
      <c r="J383" s="89">
        <v>9413777777.7777996</v>
      </c>
      <c r="K383" s="89">
        <v>-89.086617000000004</v>
      </c>
      <c r="L383" s="89">
        <v>-78.854950000000002</v>
      </c>
      <c r="N383" s="6">
        <f t="shared" si="63"/>
        <v>11.070666666667</v>
      </c>
      <c r="O383" s="6">
        <f t="shared" si="61"/>
        <v>-85.323150999999996</v>
      </c>
    </row>
    <row r="384" spans="2:15" x14ac:dyDescent="0.25">
      <c r="B384" s="89">
        <v>9969333333.3332996</v>
      </c>
      <c r="C384" s="89">
        <v>-92.555428000000006</v>
      </c>
      <c r="D384" s="89">
        <v>-83.911582999999993</v>
      </c>
      <c r="F384" s="6">
        <f t="shared" si="62"/>
        <v>11.535333333333</v>
      </c>
      <c r="G384" s="6">
        <f t="shared" si="60"/>
        <v>-70.880973999999995</v>
      </c>
      <c r="J384" s="89">
        <v>9969333333.3332996</v>
      </c>
      <c r="K384" s="89">
        <v>-96.004615999999999</v>
      </c>
      <c r="L384" s="89">
        <v>-85.856346000000002</v>
      </c>
      <c r="N384" s="6">
        <f t="shared" si="63"/>
        <v>11.535333333333</v>
      </c>
      <c r="O384" s="6">
        <f t="shared" si="61"/>
        <v>-78.073943999999997</v>
      </c>
    </row>
    <row r="385" spans="2:16" x14ac:dyDescent="0.25">
      <c r="B385" s="89">
        <v>10524888888.889</v>
      </c>
      <c r="C385" s="89">
        <v>-86.176261999999994</v>
      </c>
      <c r="D385" s="89">
        <v>-77.469093000000001</v>
      </c>
      <c r="F385" s="6">
        <f t="shared" si="62"/>
        <v>12</v>
      </c>
      <c r="G385" s="6">
        <f t="shared" si="60"/>
        <v>-74.187293999999994</v>
      </c>
      <c r="J385" s="89">
        <v>10524888888.889</v>
      </c>
      <c r="K385" s="89">
        <v>-105.47376</v>
      </c>
      <c r="L385" s="89">
        <v>-95.354622000000006</v>
      </c>
      <c r="N385" s="6">
        <f t="shared" si="63"/>
        <v>12</v>
      </c>
      <c r="O385" s="6">
        <f t="shared" si="61"/>
        <v>-74.472510999999997</v>
      </c>
    </row>
    <row r="386" spans="2:16" x14ac:dyDescent="0.25">
      <c r="B386" s="89">
        <v>11080444444.444</v>
      </c>
      <c r="C386" s="89">
        <v>-84.958977000000004</v>
      </c>
      <c r="D386" s="89">
        <v>-75.800819000000004</v>
      </c>
      <c r="F386" s="6" t="s">
        <v>21</v>
      </c>
      <c r="J386" s="89">
        <v>11080444444.444</v>
      </c>
      <c r="K386" s="89">
        <v>-85.574852000000007</v>
      </c>
      <c r="L386" s="89">
        <v>-75.591498999999999</v>
      </c>
      <c r="N386" s="6" t="s">
        <v>21</v>
      </c>
    </row>
    <row r="387" spans="2:16" x14ac:dyDescent="0.25">
      <c r="B387" s="89">
        <v>11636000000</v>
      </c>
      <c r="C387" s="89">
        <v>-88.974304000000004</v>
      </c>
      <c r="D387" s="89">
        <v>-78.499069000000006</v>
      </c>
      <c r="J387" s="89">
        <v>11636000000</v>
      </c>
      <c r="K387" s="89">
        <v>-82.840575999999999</v>
      </c>
      <c r="L387" s="89">
        <v>-73.039017000000001</v>
      </c>
    </row>
    <row r="388" spans="2:16" x14ac:dyDescent="0.25">
      <c r="B388" s="89" t="s">
        <v>21</v>
      </c>
      <c r="J388" s="89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9" t="s">
        <v>55</v>
      </c>
      <c r="F391" s="6">
        <f t="shared" ref="F391:F409" si="66">B417/1000000000</f>
        <v>5.6360000000000001</v>
      </c>
      <c r="G391" s="6">
        <f t="shared" si="64"/>
        <v>-54.124659999999999</v>
      </c>
      <c r="H391" s="36">
        <f>ABS(AVERAGE(G391:G409)-(H390-1)*10)</f>
        <v>102.31217068421051</v>
      </c>
      <c r="J391" s="89" t="s">
        <v>55</v>
      </c>
      <c r="N391" s="6">
        <f t="shared" ref="N391:N409" si="67">J417/1000000000</f>
        <v>5.6360000000000001</v>
      </c>
      <c r="O391" s="6">
        <f t="shared" si="65"/>
        <v>-69.618178999999998</v>
      </c>
      <c r="P391" s="36">
        <f>ABS(AVERAGE(O391:O409)-(P390-1)*10)</f>
        <v>104.77903910526315</v>
      </c>
    </row>
    <row r="392" spans="2:16" x14ac:dyDescent="0.25">
      <c r="B392" s="89" t="s">
        <v>19</v>
      </c>
      <c r="C392" s="89" t="s">
        <v>160</v>
      </c>
      <c r="D392" s="89" t="s">
        <v>86</v>
      </c>
      <c r="F392" s="6">
        <f t="shared" si="66"/>
        <v>5.9895555555555999</v>
      </c>
      <c r="G392" s="6">
        <f t="shared" si="64"/>
        <v>-58.187331999999998</v>
      </c>
      <c r="J392" s="89" t="s">
        <v>19</v>
      </c>
      <c r="K392" s="89" t="s">
        <v>160</v>
      </c>
      <c r="L392" s="89" t="s">
        <v>86</v>
      </c>
      <c r="N392" s="6">
        <f t="shared" si="67"/>
        <v>5.9895555555555999</v>
      </c>
      <c r="O392" s="6">
        <f t="shared" si="65"/>
        <v>-75.820374000000001</v>
      </c>
    </row>
    <row r="393" spans="2:16" x14ac:dyDescent="0.25">
      <c r="B393" s="89">
        <v>3636000000</v>
      </c>
      <c r="C393" s="89">
        <v>-66.751739999999998</v>
      </c>
      <c r="D393" s="89">
        <v>-57.803699000000002</v>
      </c>
      <c r="F393" s="6">
        <f t="shared" si="66"/>
        <v>6.3431111111111003</v>
      </c>
      <c r="G393" s="6">
        <f t="shared" si="64"/>
        <v>-59.417758999999997</v>
      </c>
      <c r="J393" s="89">
        <v>3636000000</v>
      </c>
      <c r="K393" s="89">
        <v>-70.088408999999999</v>
      </c>
      <c r="L393" s="89">
        <v>-59.633853999999999</v>
      </c>
      <c r="N393" s="6">
        <f t="shared" si="67"/>
        <v>6.3431111111111003</v>
      </c>
      <c r="O393" s="6">
        <f t="shared" si="65"/>
        <v>-79.737335000000002</v>
      </c>
    </row>
    <row r="394" spans="2:16" x14ac:dyDescent="0.25">
      <c r="B394" s="89">
        <v>4100666666.6666999</v>
      </c>
      <c r="C394" s="89">
        <v>-78.759620999999996</v>
      </c>
      <c r="D394" s="89">
        <v>-71.007423000000003</v>
      </c>
      <c r="F394" s="6">
        <f t="shared" si="66"/>
        <v>6.6966666666667001</v>
      </c>
      <c r="G394" s="6">
        <f t="shared" si="64"/>
        <v>-64.614540000000005</v>
      </c>
      <c r="J394" s="89">
        <v>4100666666.6666999</v>
      </c>
      <c r="K394" s="89">
        <v>-80.010040000000004</v>
      </c>
      <c r="L394" s="89">
        <v>-72.409285999999994</v>
      </c>
      <c r="N394" s="6">
        <f t="shared" si="67"/>
        <v>6.6966666666667001</v>
      </c>
      <c r="O394" s="6">
        <f t="shared" si="65"/>
        <v>-77.953911000000005</v>
      </c>
    </row>
    <row r="395" spans="2:16" x14ac:dyDescent="0.25">
      <c r="B395" s="89">
        <v>4565333333.3332996</v>
      </c>
      <c r="C395" s="89">
        <v>-71.334052999999997</v>
      </c>
      <c r="D395" s="89">
        <v>-63.569614000000001</v>
      </c>
      <c r="F395" s="6">
        <f t="shared" si="66"/>
        <v>7.0502222222222004</v>
      </c>
      <c r="G395" s="6">
        <f t="shared" si="64"/>
        <v>-71.052261000000001</v>
      </c>
      <c r="J395" s="89">
        <v>4565333333.3332996</v>
      </c>
      <c r="K395" s="89">
        <v>-64.843795999999998</v>
      </c>
      <c r="L395" s="89">
        <v>-57.468845000000002</v>
      </c>
      <c r="N395" s="6">
        <f t="shared" si="67"/>
        <v>7.0502222222222004</v>
      </c>
      <c r="O395" s="6">
        <f t="shared" si="65"/>
        <v>-74.677017000000006</v>
      </c>
    </row>
    <row r="396" spans="2:16" x14ac:dyDescent="0.25">
      <c r="B396" s="89">
        <v>5030000000</v>
      </c>
      <c r="C396" s="89">
        <v>-75.048157000000003</v>
      </c>
      <c r="D396" s="89">
        <v>-67.275756999999999</v>
      </c>
      <c r="F396" s="6">
        <f t="shared" si="66"/>
        <v>7.4037777777777993</v>
      </c>
      <c r="G396" s="6">
        <f t="shared" si="64"/>
        <v>-72.735412999999994</v>
      </c>
      <c r="J396" s="89">
        <v>5030000000</v>
      </c>
      <c r="K396" s="89">
        <v>-66.089721999999995</v>
      </c>
      <c r="L396" s="89">
        <v>-58.151012000000001</v>
      </c>
      <c r="N396" s="6">
        <f t="shared" si="67"/>
        <v>7.4037777777777993</v>
      </c>
      <c r="O396" s="6">
        <f t="shared" si="65"/>
        <v>-74.214507999999995</v>
      </c>
    </row>
    <row r="397" spans="2:16" x14ac:dyDescent="0.25">
      <c r="B397" s="89">
        <v>5494666666.6667004</v>
      </c>
      <c r="C397" s="89">
        <v>-87.549987999999999</v>
      </c>
      <c r="D397" s="89">
        <v>-80.059532000000004</v>
      </c>
      <c r="F397" s="6">
        <f t="shared" si="66"/>
        <v>7.7573333333332997</v>
      </c>
      <c r="G397" s="6">
        <f t="shared" si="64"/>
        <v>-71.829612999999995</v>
      </c>
      <c r="J397" s="89">
        <v>5494666666.6667004</v>
      </c>
      <c r="K397" s="89">
        <v>-73.147605999999996</v>
      </c>
      <c r="L397" s="89">
        <v>-64.775893999999994</v>
      </c>
      <c r="N397" s="6">
        <f t="shared" si="67"/>
        <v>7.7573333333332997</v>
      </c>
      <c r="O397" s="6">
        <f t="shared" si="65"/>
        <v>-68.627808000000002</v>
      </c>
    </row>
    <row r="398" spans="2:16" x14ac:dyDescent="0.25">
      <c r="B398" s="89">
        <v>5959333333.3332996</v>
      </c>
      <c r="C398" s="89">
        <v>-75.880393999999995</v>
      </c>
      <c r="D398" s="89">
        <v>-68.300545</v>
      </c>
      <c r="F398" s="6">
        <f t="shared" si="66"/>
        <v>8.1108888888888995</v>
      </c>
      <c r="G398" s="6">
        <f t="shared" si="64"/>
        <v>-71.444953999999996</v>
      </c>
      <c r="J398" s="89">
        <v>5959333333.3332996</v>
      </c>
      <c r="K398" s="89">
        <v>-66.079987000000003</v>
      </c>
      <c r="L398" s="89">
        <v>-57.515568000000002</v>
      </c>
      <c r="N398" s="6">
        <f t="shared" si="67"/>
        <v>8.1108888888888995</v>
      </c>
      <c r="O398" s="6">
        <f t="shared" si="65"/>
        <v>-74.331222999999994</v>
      </c>
    </row>
    <row r="399" spans="2:16" x14ac:dyDescent="0.25">
      <c r="B399" s="89">
        <v>6424000000</v>
      </c>
      <c r="C399" s="89">
        <v>-73.520415999999997</v>
      </c>
      <c r="D399" s="89">
        <v>-65.818068999999994</v>
      </c>
      <c r="F399" s="6">
        <f t="shared" si="66"/>
        <v>8.4644444444443998</v>
      </c>
      <c r="G399" s="6">
        <f t="shared" si="64"/>
        <v>-72.181479999999993</v>
      </c>
      <c r="J399" s="89">
        <v>6424000000</v>
      </c>
      <c r="K399" s="89">
        <v>-69.361671000000001</v>
      </c>
      <c r="L399" s="89">
        <v>-60.491866999999999</v>
      </c>
      <c r="N399" s="6">
        <f t="shared" si="67"/>
        <v>8.4644444444443998</v>
      </c>
      <c r="O399" s="6">
        <f t="shared" si="65"/>
        <v>-71.542518999999999</v>
      </c>
    </row>
    <row r="400" spans="2:16" x14ac:dyDescent="0.25">
      <c r="B400" s="89">
        <v>6888666666.6667004</v>
      </c>
      <c r="C400" s="89">
        <v>-75.233840999999998</v>
      </c>
      <c r="D400" s="89">
        <v>-67.350441000000004</v>
      </c>
      <c r="F400" s="6">
        <f t="shared" si="66"/>
        <v>8.8179999999999996</v>
      </c>
      <c r="G400" s="6">
        <f t="shared" si="64"/>
        <v>-74.458382</v>
      </c>
      <c r="J400" s="89">
        <v>6888666666.6667004</v>
      </c>
      <c r="K400" s="89">
        <v>-70.021964999999994</v>
      </c>
      <c r="L400" s="89">
        <v>-60.713439999999999</v>
      </c>
      <c r="N400" s="6">
        <f t="shared" si="67"/>
        <v>8.8179999999999996</v>
      </c>
      <c r="O400" s="6">
        <f t="shared" si="65"/>
        <v>-72.234772000000007</v>
      </c>
    </row>
    <row r="401" spans="2:16" x14ac:dyDescent="0.25">
      <c r="B401" s="89">
        <v>7353333333.3332996</v>
      </c>
      <c r="C401" s="89">
        <v>-76.738540999999998</v>
      </c>
      <c r="D401" s="89">
        <v>-68.602149999999995</v>
      </c>
      <c r="F401" s="6">
        <f t="shared" si="66"/>
        <v>9.1715555555555994</v>
      </c>
      <c r="G401" s="6">
        <f t="shared" si="64"/>
        <v>-76.754288000000003</v>
      </c>
      <c r="J401" s="89">
        <v>7353333333.3332996</v>
      </c>
      <c r="K401" s="89">
        <v>-73.548186999999999</v>
      </c>
      <c r="L401" s="89">
        <v>-63.816657999999997</v>
      </c>
      <c r="N401" s="6">
        <f t="shared" si="67"/>
        <v>9.1715555555555994</v>
      </c>
      <c r="O401" s="6">
        <f t="shared" si="65"/>
        <v>-76.762321</v>
      </c>
    </row>
    <row r="402" spans="2:16" x14ac:dyDescent="0.25">
      <c r="B402" s="89">
        <v>7818000000</v>
      </c>
      <c r="C402" s="89">
        <v>-74.895934999999994</v>
      </c>
      <c r="D402" s="89">
        <v>-66.533721999999997</v>
      </c>
      <c r="F402" s="6">
        <f t="shared" si="66"/>
        <v>9.5251111111110998</v>
      </c>
      <c r="G402" s="6">
        <f t="shared" si="64"/>
        <v>-71.573775999999995</v>
      </c>
      <c r="J402" s="89">
        <v>7818000000</v>
      </c>
      <c r="K402" s="89">
        <v>-72.780792000000005</v>
      </c>
      <c r="L402" s="89">
        <v>-62.776401999999997</v>
      </c>
      <c r="N402" s="6">
        <f t="shared" si="67"/>
        <v>9.5251111111110998</v>
      </c>
      <c r="O402" s="6">
        <f t="shared" si="65"/>
        <v>-73.610298</v>
      </c>
    </row>
    <row r="403" spans="2:16" x14ac:dyDescent="0.25">
      <c r="B403" s="89">
        <v>8282666666.6667004</v>
      </c>
      <c r="C403" s="89">
        <v>-79.030715999999998</v>
      </c>
      <c r="D403" s="89">
        <v>-70.525008999999997</v>
      </c>
      <c r="F403" s="6">
        <f t="shared" si="66"/>
        <v>9.8786666666666996</v>
      </c>
      <c r="G403" s="6">
        <f t="shared" si="64"/>
        <v>-73.551865000000006</v>
      </c>
      <c r="J403" s="89">
        <v>8282666666.6667004</v>
      </c>
      <c r="K403" s="89">
        <v>-77.338050999999993</v>
      </c>
      <c r="L403" s="89">
        <v>-67.092483999999999</v>
      </c>
      <c r="N403" s="6">
        <f t="shared" si="67"/>
        <v>9.8786666666666996</v>
      </c>
      <c r="O403" s="6">
        <f t="shared" si="65"/>
        <v>-69.775711000000001</v>
      </c>
    </row>
    <row r="404" spans="2:16" x14ac:dyDescent="0.25">
      <c r="B404" s="89">
        <v>8747333333.3332996</v>
      </c>
      <c r="C404" s="89">
        <v>-84.937636999999995</v>
      </c>
      <c r="D404" s="89">
        <v>-76.537643000000003</v>
      </c>
      <c r="F404" s="6">
        <f t="shared" si="66"/>
        <v>10.232222222222001</v>
      </c>
      <c r="G404" s="6">
        <f t="shared" si="64"/>
        <v>-73.594818000000004</v>
      </c>
      <c r="J404" s="89">
        <v>8747333333.3332996</v>
      </c>
      <c r="K404" s="89">
        <v>-75.595389999999995</v>
      </c>
      <c r="L404" s="89">
        <v>-65.471001000000001</v>
      </c>
      <c r="N404" s="6">
        <f t="shared" si="67"/>
        <v>10.232222222222001</v>
      </c>
      <c r="O404" s="6">
        <f t="shared" si="65"/>
        <v>-75.180481</v>
      </c>
    </row>
    <row r="405" spans="2:16" x14ac:dyDescent="0.25">
      <c r="B405" s="89">
        <v>9212000000</v>
      </c>
      <c r="C405" s="89">
        <v>-81.564757999999998</v>
      </c>
      <c r="D405" s="89">
        <v>-72.916824000000005</v>
      </c>
      <c r="F405" s="6">
        <f t="shared" si="66"/>
        <v>10.585777777778</v>
      </c>
      <c r="G405" s="6">
        <f t="shared" si="64"/>
        <v>-77.967879999999994</v>
      </c>
      <c r="J405" s="89">
        <v>9212000000</v>
      </c>
      <c r="K405" s="89">
        <v>-79.485893000000004</v>
      </c>
      <c r="L405" s="89">
        <v>-69.027503999999993</v>
      </c>
      <c r="N405" s="6">
        <f t="shared" si="67"/>
        <v>10.585777777778</v>
      </c>
      <c r="O405" s="6">
        <f t="shared" si="65"/>
        <v>-76.064391999999998</v>
      </c>
    </row>
    <row r="406" spans="2:16" x14ac:dyDescent="0.25">
      <c r="B406" s="89">
        <v>9676666666.6667004</v>
      </c>
      <c r="C406" s="89">
        <v>-78.332001000000005</v>
      </c>
      <c r="D406" s="89">
        <v>-69.556792999999999</v>
      </c>
      <c r="F406" s="6">
        <f t="shared" si="66"/>
        <v>10.939333333333</v>
      </c>
      <c r="G406" s="6">
        <f t="shared" si="64"/>
        <v>-75.445625000000007</v>
      </c>
      <c r="J406" s="89">
        <v>9676666666.6667004</v>
      </c>
      <c r="K406" s="89">
        <v>-81.306244000000007</v>
      </c>
      <c r="L406" s="89">
        <v>-70.929412999999997</v>
      </c>
      <c r="N406" s="6">
        <f t="shared" si="67"/>
        <v>10.939333333333</v>
      </c>
      <c r="O406" s="6">
        <f t="shared" si="65"/>
        <v>-76.667366000000001</v>
      </c>
    </row>
    <row r="407" spans="2:16" x14ac:dyDescent="0.25">
      <c r="B407" s="89">
        <v>10141333333.333</v>
      </c>
      <c r="C407" s="89">
        <v>-80.414917000000003</v>
      </c>
      <c r="D407" s="89">
        <v>-71.646422999999999</v>
      </c>
      <c r="F407" s="6">
        <f t="shared" si="66"/>
        <v>11.292888888888999</v>
      </c>
      <c r="G407" s="6">
        <f t="shared" si="64"/>
        <v>-82.710235999999995</v>
      </c>
      <c r="J407" s="89">
        <v>10141333333.333</v>
      </c>
      <c r="K407" s="89">
        <v>-84.262198999999995</v>
      </c>
      <c r="L407" s="89">
        <v>-74.030533000000005</v>
      </c>
      <c r="N407" s="6">
        <f t="shared" si="67"/>
        <v>11.292888888888999</v>
      </c>
      <c r="O407" s="6">
        <f t="shared" si="65"/>
        <v>-77.820510999999996</v>
      </c>
    </row>
    <row r="408" spans="2:16" x14ac:dyDescent="0.25">
      <c r="B408" s="89">
        <v>10606000000</v>
      </c>
      <c r="C408" s="89">
        <v>-85.647980000000004</v>
      </c>
      <c r="D408" s="89">
        <v>-77.004135000000005</v>
      </c>
      <c r="F408" s="6">
        <f t="shared" si="66"/>
        <v>11.646444444444001</v>
      </c>
      <c r="G408" s="6">
        <f t="shared" si="64"/>
        <v>-90.317329000000001</v>
      </c>
      <c r="J408" s="89">
        <v>10606000000</v>
      </c>
      <c r="K408" s="89">
        <v>-94.158180000000002</v>
      </c>
      <c r="L408" s="89">
        <v>-84.009911000000002</v>
      </c>
      <c r="N408" s="6">
        <f t="shared" si="67"/>
        <v>11.646444444444001</v>
      </c>
      <c r="O408" s="6">
        <f t="shared" si="65"/>
        <v>-77.196037000000004</v>
      </c>
    </row>
    <row r="409" spans="2:16" x14ac:dyDescent="0.25">
      <c r="B409" s="89">
        <v>11070666666.667</v>
      </c>
      <c r="C409" s="89">
        <v>-83.165397999999996</v>
      </c>
      <c r="D409" s="89">
        <v>-74.458229000000003</v>
      </c>
      <c r="F409" s="6">
        <f t="shared" si="66"/>
        <v>12</v>
      </c>
      <c r="G409" s="6">
        <f t="shared" si="64"/>
        <v>-81.969031999999999</v>
      </c>
      <c r="J409" s="89">
        <v>11070666666.667</v>
      </c>
      <c r="K409" s="89">
        <v>-95.442290999999997</v>
      </c>
      <c r="L409" s="89">
        <v>-85.323150999999996</v>
      </c>
      <c r="N409" s="6">
        <f t="shared" si="67"/>
        <v>12</v>
      </c>
      <c r="O409" s="6">
        <f t="shared" si="65"/>
        <v>-78.966980000000007</v>
      </c>
    </row>
    <row r="410" spans="2:16" x14ac:dyDescent="0.25">
      <c r="B410" s="89">
        <v>11535333333.333</v>
      </c>
      <c r="C410" s="89">
        <v>-80.039130999999998</v>
      </c>
      <c r="D410" s="89">
        <v>-70.880973999999995</v>
      </c>
      <c r="F410" s="6" t="s">
        <v>21</v>
      </c>
      <c r="J410" s="89">
        <v>11535333333.333</v>
      </c>
      <c r="K410" s="89">
        <v>-88.057297000000005</v>
      </c>
      <c r="L410" s="89">
        <v>-78.073943999999997</v>
      </c>
      <c r="N410" s="6" t="s">
        <v>21</v>
      </c>
    </row>
    <row r="411" spans="2:16" x14ac:dyDescent="0.25">
      <c r="B411" s="89">
        <v>12000000000</v>
      </c>
      <c r="C411" s="89">
        <v>-84.662529000000006</v>
      </c>
      <c r="D411" s="89">
        <v>-74.187293999999994</v>
      </c>
      <c r="J411" s="89">
        <v>12000000000</v>
      </c>
      <c r="K411" s="89">
        <v>-84.274071000000006</v>
      </c>
      <c r="L411" s="89">
        <v>-74.472510999999997</v>
      </c>
    </row>
    <row r="412" spans="2:16" x14ac:dyDescent="0.25">
      <c r="B412" s="89" t="s">
        <v>21</v>
      </c>
      <c r="J412" s="89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9" t="s">
        <v>57</v>
      </c>
      <c r="F415" s="6">
        <f t="shared" ref="F415:F433" si="70">B441/1000000000</f>
        <v>7.6360000000000001</v>
      </c>
      <c r="G415" s="6">
        <f t="shared" si="68"/>
        <v>-66.378219999999999</v>
      </c>
      <c r="H415" s="36">
        <f>ABS(AVERAGE(G415:G433)-(H414-1)*10)</f>
        <v>96.52962131578947</v>
      </c>
      <c r="J415" s="89" t="s">
        <v>57</v>
      </c>
      <c r="N415" s="6">
        <f t="shared" ref="N415:N433" si="71">J441/1000000000</f>
        <v>7.6360000000000001</v>
      </c>
      <c r="O415" s="6">
        <f t="shared" si="69"/>
        <v>-56.407069999999997</v>
      </c>
      <c r="P415" s="36">
        <f>ABS(AVERAGE(O415:O433)-(P414-1)*10)</f>
        <v>91.25433894736841</v>
      </c>
    </row>
    <row r="416" spans="2:16" x14ac:dyDescent="0.25">
      <c r="B416" s="89" t="s">
        <v>19</v>
      </c>
      <c r="C416" s="89" t="s">
        <v>161</v>
      </c>
      <c r="D416" s="89" t="s">
        <v>87</v>
      </c>
      <c r="F416" s="6">
        <f t="shared" si="70"/>
        <v>7.8784444444443995</v>
      </c>
      <c r="G416" s="6">
        <f t="shared" si="68"/>
        <v>-68.651122999999998</v>
      </c>
      <c r="J416" s="89" t="s">
        <v>19</v>
      </c>
      <c r="K416" s="89" t="s">
        <v>161</v>
      </c>
      <c r="L416" s="89" t="s">
        <v>87</v>
      </c>
      <c r="N416" s="6">
        <f t="shared" si="71"/>
        <v>7.8784444444443995</v>
      </c>
      <c r="O416" s="6">
        <f t="shared" si="69"/>
        <v>-61.313491999999997</v>
      </c>
    </row>
    <row r="417" spans="2:15" x14ac:dyDescent="0.25">
      <c r="B417" s="89">
        <v>5636000000</v>
      </c>
      <c r="C417" s="89">
        <v>-63.072701000000002</v>
      </c>
      <c r="D417" s="89">
        <v>-54.124659999999999</v>
      </c>
      <c r="F417" s="6">
        <f t="shared" si="70"/>
        <v>8.1208888888888993</v>
      </c>
      <c r="G417" s="6">
        <f t="shared" si="68"/>
        <v>-62.865707</v>
      </c>
      <c r="J417" s="89">
        <v>5636000000</v>
      </c>
      <c r="K417" s="89">
        <v>-80.072738999999999</v>
      </c>
      <c r="L417" s="89">
        <v>-69.618178999999998</v>
      </c>
      <c r="N417" s="6">
        <f t="shared" si="71"/>
        <v>8.1208888888888993</v>
      </c>
      <c r="O417" s="6">
        <f t="shared" si="69"/>
        <v>-60.045985999999999</v>
      </c>
    </row>
    <row r="418" spans="2:15" x14ac:dyDescent="0.25">
      <c r="B418" s="89">
        <v>5989555555.5556002</v>
      </c>
      <c r="C418" s="89">
        <v>-65.939528999999993</v>
      </c>
      <c r="D418" s="89">
        <v>-58.187331999999998</v>
      </c>
      <c r="F418" s="6">
        <f t="shared" si="70"/>
        <v>8.3633333333332995</v>
      </c>
      <c r="G418" s="6">
        <f t="shared" si="68"/>
        <v>-66.580619999999996</v>
      </c>
      <c r="J418" s="89">
        <v>5989555555.5556002</v>
      </c>
      <c r="K418" s="89">
        <v>-83.421120000000002</v>
      </c>
      <c r="L418" s="89">
        <v>-75.820374000000001</v>
      </c>
      <c r="N418" s="6">
        <f t="shared" si="71"/>
        <v>8.3633333333332995</v>
      </c>
      <c r="O418" s="6">
        <f t="shared" si="69"/>
        <v>-65.924469000000002</v>
      </c>
    </row>
    <row r="419" spans="2:15" x14ac:dyDescent="0.25">
      <c r="B419" s="89">
        <v>6343111111.1111002</v>
      </c>
      <c r="C419" s="89">
        <v>-67.182198</v>
      </c>
      <c r="D419" s="89">
        <v>-59.417758999999997</v>
      </c>
      <c r="F419" s="6">
        <f t="shared" si="70"/>
        <v>8.6057777777777993</v>
      </c>
      <c r="G419" s="6">
        <f t="shared" si="68"/>
        <v>-63.588737000000002</v>
      </c>
      <c r="J419" s="89">
        <v>6343111111.1111002</v>
      </c>
      <c r="K419" s="89">
        <v>-87.112281999999993</v>
      </c>
      <c r="L419" s="89">
        <v>-79.737335000000002</v>
      </c>
      <c r="N419" s="6">
        <f t="shared" si="71"/>
        <v>8.6057777777777993</v>
      </c>
      <c r="O419" s="6">
        <f t="shared" si="69"/>
        <v>-63.478141999999998</v>
      </c>
    </row>
    <row r="420" spans="2:15" x14ac:dyDescent="0.25">
      <c r="B420" s="89">
        <v>6696666666.6667004</v>
      </c>
      <c r="C420" s="89">
        <v>-72.386948000000004</v>
      </c>
      <c r="D420" s="89">
        <v>-64.614540000000005</v>
      </c>
      <c r="F420" s="6">
        <f t="shared" si="70"/>
        <v>8.8482222222221996</v>
      </c>
      <c r="G420" s="6">
        <f t="shared" si="68"/>
        <v>-66.474968000000004</v>
      </c>
      <c r="J420" s="89">
        <v>6696666666.6667004</v>
      </c>
      <c r="K420" s="89">
        <v>-85.892616000000004</v>
      </c>
      <c r="L420" s="89">
        <v>-77.953911000000005</v>
      </c>
      <c r="N420" s="6">
        <f t="shared" si="71"/>
        <v>8.8482222222221996</v>
      </c>
      <c r="O420" s="6">
        <f t="shared" si="69"/>
        <v>-63.451385000000002</v>
      </c>
    </row>
    <row r="421" spans="2:15" x14ac:dyDescent="0.25">
      <c r="B421" s="89">
        <v>7050222222.2222004</v>
      </c>
      <c r="C421" s="89">
        <v>-78.542716999999996</v>
      </c>
      <c r="D421" s="89">
        <v>-71.052261000000001</v>
      </c>
      <c r="F421" s="6">
        <f t="shared" si="70"/>
        <v>9.0906666666667011</v>
      </c>
      <c r="G421" s="6">
        <f t="shared" si="68"/>
        <v>-66.118919000000005</v>
      </c>
      <c r="J421" s="89">
        <v>7050222222.2222004</v>
      </c>
      <c r="K421" s="89">
        <v>-83.048737000000003</v>
      </c>
      <c r="L421" s="89">
        <v>-74.677017000000006</v>
      </c>
      <c r="N421" s="6">
        <f t="shared" si="71"/>
        <v>9.0906666666667011</v>
      </c>
      <c r="O421" s="6">
        <f t="shared" si="69"/>
        <v>-66.28537</v>
      </c>
    </row>
    <row r="422" spans="2:15" x14ac:dyDescent="0.25">
      <c r="B422" s="89">
        <v>7403777777.7777996</v>
      </c>
      <c r="C422" s="89">
        <v>-80.315269000000001</v>
      </c>
      <c r="D422" s="89">
        <v>-72.735412999999994</v>
      </c>
      <c r="F422" s="6">
        <f t="shared" si="70"/>
        <v>9.3331111111110996</v>
      </c>
      <c r="G422" s="6">
        <f t="shared" si="68"/>
        <v>-69.483153999999999</v>
      </c>
      <c r="J422" s="89">
        <v>7403777777.7777996</v>
      </c>
      <c r="K422" s="89">
        <v>-82.778931</v>
      </c>
      <c r="L422" s="89">
        <v>-74.214507999999995</v>
      </c>
      <c r="N422" s="6">
        <f t="shared" si="71"/>
        <v>9.3331111111110996</v>
      </c>
      <c r="O422" s="6">
        <f t="shared" si="69"/>
        <v>-65.899512999999999</v>
      </c>
    </row>
    <row r="423" spans="2:15" x14ac:dyDescent="0.25">
      <c r="B423" s="89">
        <v>7757333333.3332996</v>
      </c>
      <c r="C423" s="89">
        <v>-79.531959999999998</v>
      </c>
      <c r="D423" s="89">
        <v>-71.829612999999995</v>
      </c>
      <c r="F423" s="6">
        <f t="shared" si="70"/>
        <v>9.5755555555555993</v>
      </c>
      <c r="G423" s="6">
        <f t="shared" si="68"/>
        <v>-71.754165999999998</v>
      </c>
      <c r="J423" s="89">
        <v>7757333333.3332996</v>
      </c>
      <c r="K423" s="89">
        <v>-77.497612000000004</v>
      </c>
      <c r="L423" s="89">
        <v>-68.627808000000002</v>
      </c>
      <c r="N423" s="6">
        <f t="shared" si="71"/>
        <v>9.5755555555555993</v>
      </c>
      <c r="O423" s="6">
        <f t="shared" si="69"/>
        <v>-62.891598000000002</v>
      </c>
    </row>
    <row r="424" spans="2:15" x14ac:dyDescent="0.25">
      <c r="B424" s="89">
        <v>8110888888.8888998</v>
      </c>
      <c r="C424" s="89">
        <v>-79.328354000000004</v>
      </c>
      <c r="D424" s="89">
        <v>-71.444953999999996</v>
      </c>
      <c r="F424" s="6">
        <f t="shared" si="70"/>
        <v>9.8179999999999996</v>
      </c>
      <c r="G424" s="6">
        <f t="shared" si="68"/>
        <v>-71.296363999999997</v>
      </c>
      <c r="J424" s="89">
        <v>8110888888.8888998</v>
      </c>
      <c r="K424" s="89">
        <v>-83.639754999999994</v>
      </c>
      <c r="L424" s="89">
        <v>-74.331222999999994</v>
      </c>
      <c r="N424" s="6">
        <f t="shared" si="71"/>
        <v>9.8179999999999996</v>
      </c>
      <c r="O424" s="6">
        <f t="shared" si="69"/>
        <v>-71.161040999999997</v>
      </c>
    </row>
    <row r="425" spans="2:15" x14ac:dyDescent="0.25">
      <c r="B425" s="89">
        <v>8464444444.4443998</v>
      </c>
      <c r="C425" s="89">
        <v>-80.317870999999997</v>
      </c>
      <c r="D425" s="89">
        <v>-72.181479999999993</v>
      </c>
      <c r="F425" s="6">
        <f t="shared" si="70"/>
        <v>10.060444444444</v>
      </c>
      <c r="G425" s="6">
        <f t="shared" si="68"/>
        <v>-71.531723</v>
      </c>
      <c r="J425" s="89">
        <v>8464444444.4443998</v>
      </c>
      <c r="K425" s="89">
        <v>-81.274047999999993</v>
      </c>
      <c r="L425" s="89">
        <v>-71.542518999999999</v>
      </c>
      <c r="N425" s="6">
        <f t="shared" si="71"/>
        <v>10.060444444444</v>
      </c>
      <c r="O425" s="6">
        <f t="shared" si="69"/>
        <v>-56.658436000000002</v>
      </c>
    </row>
    <row r="426" spans="2:15" x14ac:dyDescent="0.25">
      <c r="B426" s="89">
        <v>8818000000</v>
      </c>
      <c r="C426" s="89">
        <v>-82.820594999999997</v>
      </c>
      <c r="D426" s="89">
        <v>-74.458382</v>
      </c>
      <c r="F426" s="6">
        <f t="shared" si="70"/>
        <v>10.302888888888999</v>
      </c>
      <c r="G426" s="6">
        <f t="shared" si="68"/>
        <v>-73.538559000000006</v>
      </c>
      <c r="J426" s="89">
        <v>8818000000</v>
      </c>
      <c r="K426" s="89">
        <v>-82.239159000000001</v>
      </c>
      <c r="L426" s="89">
        <v>-72.234772000000007</v>
      </c>
      <c r="N426" s="6">
        <f t="shared" si="71"/>
        <v>10.302888888888999</v>
      </c>
      <c r="O426" s="6">
        <f t="shared" si="69"/>
        <v>-63.253177999999998</v>
      </c>
    </row>
    <row r="427" spans="2:15" x14ac:dyDescent="0.25">
      <c r="B427" s="89">
        <v>9171555555.5555992</v>
      </c>
      <c r="C427" s="89">
        <v>-85.259986999999995</v>
      </c>
      <c r="D427" s="89">
        <v>-76.754288000000003</v>
      </c>
      <c r="F427" s="6">
        <f t="shared" si="70"/>
        <v>10.545333333333</v>
      </c>
      <c r="G427" s="6">
        <f t="shared" si="68"/>
        <v>-68.13382</v>
      </c>
      <c r="J427" s="89">
        <v>9171555555.5555992</v>
      </c>
      <c r="K427" s="89">
        <v>-87.007889000000006</v>
      </c>
      <c r="L427" s="89">
        <v>-76.762321</v>
      </c>
      <c r="N427" s="6">
        <f t="shared" si="71"/>
        <v>10.545333333333</v>
      </c>
      <c r="O427" s="6">
        <f t="shared" si="69"/>
        <v>-58.460579000000003</v>
      </c>
    </row>
    <row r="428" spans="2:15" x14ac:dyDescent="0.25">
      <c r="B428" s="89">
        <v>9525111111.1110992</v>
      </c>
      <c r="C428" s="89">
        <v>-79.973770000000002</v>
      </c>
      <c r="D428" s="89">
        <v>-71.573775999999995</v>
      </c>
      <c r="F428" s="6">
        <f t="shared" si="70"/>
        <v>10.787777777778</v>
      </c>
      <c r="G428" s="6">
        <f t="shared" si="68"/>
        <v>-66.531829999999999</v>
      </c>
      <c r="J428" s="89">
        <v>9525111111.1110992</v>
      </c>
      <c r="K428" s="89">
        <v>-83.734688000000006</v>
      </c>
      <c r="L428" s="89">
        <v>-73.610298</v>
      </c>
      <c r="N428" s="6">
        <f t="shared" si="71"/>
        <v>10.787777777778</v>
      </c>
      <c r="O428" s="6">
        <f t="shared" si="69"/>
        <v>-56.773437999999999</v>
      </c>
    </row>
    <row r="429" spans="2:15" x14ac:dyDescent="0.25">
      <c r="B429" s="89">
        <v>9878666666.6667004</v>
      </c>
      <c r="C429" s="89">
        <v>-82.199798999999999</v>
      </c>
      <c r="D429" s="89">
        <v>-73.551865000000006</v>
      </c>
      <c r="F429" s="6">
        <f t="shared" si="70"/>
        <v>11.030222222222001</v>
      </c>
      <c r="G429" s="6">
        <f t="shared" si="68"/>
        <v>-65.024863999999994</v>
      </c>
      <c r="J429" s="89">
        <v>9878666666.6667004</v>
      </c>
      <c r="K429" s="89">
        <v>-80.234108000000006</v>
      </c>
      <c r="L429" s="89">
        <v>-69.775711000000001</v>
      </c>
      <c r="N429" s="6">
        <f t="shared" si="71"/>
        <v>11.030222222222001</v>
      </c>
      <c r="O429" s="6">
        <f t="shared" si="69"/>
        <v>-57.503605</v>
      </c>
    </row>
    <row r="430" spans="2:15" x14ac:dyDescent="0.25">
      <c r="B430" s="89">
        <v>10232222222.222</v>
      </c>
      <c r="C430" s="89">
        <v>-82.370025999999996</v>
      </c>
      <c r="D430" s="89">
        <v>-73.594818000000004</v>
      </c>
      <c r="F430" s="6">
        <f t="shared" si="70"/>
        <v>11.272666666667</v>
      </c>
      <c r="G430" s="6">
        <f t="shared" si="68"/>
        <v>-62.371338000000002</v>
      </c>
      <c r="J430" s="89">
        <v>10232222222.222</v>
      </c>
      <c r="K430" s="89">
        <v>-85.557311999999996</v>
      </c>
      <c r="L430" s="89">
        <v>-75.180481</v>
      </c>
      <c r="N430" s="6">
        <f t="shared" si="71"/>
        <v>11.272666666667</v>
      </c>
      <c r="O430" s="6">
        <f t="shared" si="69"/>
        <v>-58.216068</v>
      </c>
    </row>
    <row r="431" spans="2:15" x14ac:dyDescent="0.25">
      <c r="B431" s="89">
        <v>10585777777.778</v>
      </c>
      <c r="C431" s="89">
        <v>-86.736366000000004</v>
      </c>
      <c r="D431" s="89">
        <v>-77.967879999999994</v>
      </c>
      <c r="F431" s="6">
        <f t="shared" si="70"/>
        <v>11.515111111111</v>
      </c>
      <c r="G431" s="6">
        <f t="shared" si="68"/>
        <v>-59.987572</v>
      </c>
      <c r="J431" s="89">
        <v>10585777777.778</v>
      </c>
      <c r="K431" s="89">
        <v>-86.296059</v>
      </c>
      <c r="L431" s="89">
        <v>-76.064391999999998</v>
      </c>
      <c r="N431" s="6">
        <f t="shared" si="71"/>
        <v>11.515111111111</v>
      </c>
      <c r="O431" s="6">
        <f t="shared" si="69"/>
        <v>-56.497013000000003</v>
      </c>
    </row>
    <row r="432" spans="2:15" x14ac:dyDescent="0.25">
      <c r="B432" s="89">
        <v>10939333333.333</v>
      </c>
      <c r="C432" s="89">
        <v>-84.089478</v>
      </c>
      <c r="D432" s="89">
        <v>-75.445625000000007</v>
      </c>
      <c r="F432" s="6">
        <f t="shared" si="70"/>
        <v>11.757555555555999</v>
      </c>
      <c r="G432" s="6">
        <f t="shared" si="68"/>
        <v>-60.707836</v>
      </c>
      <c r="J432" s="89">
        <v>10939333333.333</v>
      </c>
      <c r="K432" s="89">
        <v>-86.815635999999998</v>
      </c>
      <c r="L432" s="89">
        <v>-76.667366000000001</v>
      </c>
      <c r="N432" s="6">
        <f t="shared" si="71"/>
        <v>11.757555555555999</v>
      </c>
      <c r="O432" s="6">
        <f t="shared" si="69"/>
        <v>-58.721615</v>
      </c>
    </row>
    <row r="433" spans="2:16" x14ac:dyDescent="0.25">
      <c r="B433" s="89">
        <v>11292888888.889</v>
      </c>
      <c r="C433" s="89">
        <v>-91.417404000000005</v>
      </c>
      <c r="D433" s="89">
        <v>-82.710235999999995</v>
      </c>
      <c r="F433" s="6">
        <f t="shared" si="70"/>
        <v>12</v>
      </c>
      <c r="G433" s="6">
        <f t="shared" si="68"/>
        <v>-63.043284999999997</v>
      </c>
      <c r="J433" s="89">
        <v>11292888888.889</v>
      </c>
      <c r="K433" s="89">
        <v>-87.939650999999998</v>
      </c>
      <c r="L433" s="89">
        <v>-77.820510999999996</v>
      </c>
      <c r="N433" s="6">
        <f t="shared" si="71"/>
        <v>12</v>
      </c>
      <c r="O433" s="6">
        <f t="shared" si="69"/>
        <v>-60.890442</v>
      </c>
    </row>
    <row r="434" spans="2:16" x14ac:dyDescent="0.25">
      <c r="B434" s="89">
        <v>11646444444.444</v>
      </c>
      <c r="C434" s="89">
        <v>-99.475487000000001</v>
      </c>
      <c r="D434" s="89">
        <v>-90.317329000000001</v>
      </c>
      <c r="F434" s="6" t="s">
        <v>21</v>
      </c>
      <c r="J434" s="89">
        <v>11646444444.444</v>
      </c>
      <c r="K434" s="89">
        <v>-87.179389999999998</v>
      </c>
      <c r="L434" s="89">
        <v>-77.196037000000004</v>
      </c>
      <c r="N434" s="6" t="s">
        <v>21</v>
      </c>
    </row>
    <row r="435" spans="2:16" x14ac:dyDescent="0.25">
      <c r="B435" s="89">
        <v>12000000000</v>
      </c>
      <c r="C435" s="89">
        <v>-92.444266999999996</v>
      </c>
      <c r="D435" s="89">
        <v>-81.969031999999999</v>
      </c>
      <c r="J435" s="89">
        <v>12000000000</v>
      </c>
      <c r="K435" s="89">
        <v>-88.768539000000004</v>
      </c>
      <c r="L435" s="89">
        <v>-78.966980000000007</v>
      </c>
    </row>
    <row r="436" spans="2:16" x14ac:dyDescent="0.25">
      <c r="B436" s="89" t="s">
        <v>21</v>
      </c>
      <c r="J436" s="89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9" t="s">
        <v>59</v>
      </c>
      <c r="F439" s="6">
        <f t="shared" ref="F439:F457" si="74">B465/1000000000</f>
        <v>9.6359999999999992</v>
      </c>
      <c r="G439" s="6">
        <f t="shared" si="72"/>
        <v>-70.172286999999997</v>
      </c>
      <c r="H439" s="36">
        <f>ABS(AVERAGE(G439:G457)-(H438-1)*10)</f>
        <v>109.26122726315788</v>
      </c>
      <c r="J439" s="89" t="s">
        <v>59</v>
      </c>
      <c r="N439" s="6">
        <f t="shared" ref="N439:N457" si="75">J465/1000000000</f>
        <v>9.6359999999999992</v>
      </c>
      <c r="O439" s="6">
        <f t="shared" si="73"/>
        <v>-77.245918000000003</v>
      </c>
      <c r="P439" s="36">
        <f>ABS(AVERAGE(O439:O457)-(P438-1)*10)</f>
        <v>108.09448389473685</v>
      </c>
    </row>
    <row r="440" spans="2:16" x14ac:dyDescent="0.25">
      <c r="B440" s="89" t="s">
        <v>19</v>
      </c>
      <c r="C440" s="89" t="s">
        <v>162</v>
      </c>
      <c r="D440" s="89" t="s">
        <v>88</v>
      </c>
      <c r="F440" s="6">
        <f t="shared" si="74"/>
        <v>9.7673333333332994</v>
      </c>
      <c r="G440" s="6">
        <f t="shared" si="72"/>
        <v>-73.477881999999994</v>
      </c>
      <c r="J440" s="89" t="s">
        <v>19</v>
      </c>
      <c r="K440" s="89" t="s">
        <v>162</v>
      </c>
      <c r="L440" s="89" t="s">
        <v>88</v>
      </c>
      <c r="N440" s="6">
        <f t="shared" si="75"/>
        <v>9.7673333333332994</v>
      </c>
      <c r="O440" s="6">
        <f t="shared" si="73"/>
        <v>-92.739258000000007</v>
      </c>
    </row>
    <row r="441" spans="2:16" x14ac:dyDescent="0.25">
      <c r="B441" s="89">
        <v>7636000000</v>
      </c>
      <c r="C441" s="89">
        <v>-75.326256000000001</v>
      </c>
      <c r="D441" s="89">
        <v>-66.378219999999999</v>
      </c>
      <c r="F441" s="6">
        <f t="shared" si="74"/>
        <v>9.8986666666667009</v>
      </c>
      <c r="G441" s="6">
        <f t="shared" si="72"/>
        <v>-75.647864999999996</v>
      </c>
      <c r="J441" s="89">
        <v>7636000000</v>
      </c>
      <c r="K441" s="89">
        <v>-66.861626000000001</v>
      </c>
      <c r="L441" s="89">
        <v>-56.407069999999997</v>
      </c>
      <c r="N441" s="6">
        <f t="shared" si="75"/>
        <v>9.8986666666667009</v>
      </c>
      <c r="O441" s="6">
        <f t="shared" si="73"/>
        <v>-91.858931999999996</v>
      </c>
    </row>
    <row r="442" spans="2:16" x14ac:dyDescent="0.25">
      <c r="B442" s="89">
        <v>7878444444.4443998</v>
      </c>
      <c r="C442" s="89">
        <v>-76.403319999999994</v>
      </c>
      <c r="D442" s="89">
        <v>-68.651122999999998</v>
      </c>
      <c r="F442" s="6">
        <f t="shared" si="74"/>
        <v>10.029999999999999</v>
      </c>
      <c r="G442" s="6">
        <f t="shared" si="72"/>
        <v>-75.766098</v>
      </c>
      <c r="J442" s="89">
        <v>7878444444.4443998</v>
      </c>
      <c r="K442" s="89">
        <v>-68.914246000000006</v>
      </c>
      <c r="L442" s="89">
        <v>-61.313491999999997</v>
      </c>
      <c r="N442" s="6">
        <f t="shared" si="75"/>
        <v>10.029999999999999</v>
      </c>
      <c r="O442" s="6">
        <f t="shared" si="73"/>
        <v>-90.699875000000006</v>
      </c>
    </row>
    <row r="443" spans="2:16" x14ac:dyDescent="0.25">
      <c r="B443" s="89">
        <v>8120888888.8888998</v>
      </c>
      <c r="C443" s="89">
        <v>-70.630142000000006</v>
      </c>
      <c r="D443" s="89">
        <v>-62.865707</v>
      </c>
      <c r="F443" s="6">
        <f t="shared" si="74"/>
        <v>10.161333333332999</v>
      </c>
      <c r="G443" s="6">
        <f t="shared" si="72"/>
        <v>-75.062552999999994</v>
      </c>
      <c r="J443" s="89">
        <v>8120888888.8888998</v>
      </c>
      <c r="K443" s="89">
        <v>-67.420936999999995</v>
      </c>
      <c r="L443" s="89">
        <v>-60.045985999999999</v>
      </c>
      <c r="N443" s="6">
        <f t="shared" si="75"/>
        <v>10.161333333332999</v>
      </c>
      <c r="O443" s="6">
        <f t="shared" si="73"/>
        <v>-87.208602999999997</v>
      </c>
    </row>
    <row r="444" spans="2:16" x14ac:dyDescent="0.25">
      <c r="B444" s="89">
        <v>8363333333.3332996</v>
      </c>
      <c r="C444" s="89">
        <v>-74.353020000000001</v>
      </c>
      <c r="D444" s="89">
        <v>-66.580619999999996</v>
      </c>
      <c r="F444" s="6">
        <f t="shared" si="74"/>
        <v>10.292666666666999</v>
      </c>
      <c r="G444" s="6">
        <f t="shared" si="72"/>
        <v>-75.039199999999994</v>
      </c>
      <c r="J444" s="89">
        <v>8363333333.3332996</v>
      </c>
      <c r="K444" s="89">
        <v>-73.863174000000001</v>
      </c>
      <c r="L444" s="89">
        <v>-65.924469000000002</v>
      </c>
      <c r="N444" s="6">
        <f t="shared" si="75"/>
        <v>10.292666666666999</v>
      </c>
      <c r="O444" s="6">
        <f t="shared" si="73"/>
        <v>-77.156257999999994</v>
      </c>
    </row>
    <row r="445" spans="2:16" x14ac:dyDescent="0.25">
      <c r="B445" s="89">
        <v>8605777777.7777996</v>
      </c>
      <c r="C445" s="89">
        <v>-71.079184999999995</v>
      </c>
      <c r="D445" s="89">
        <v>-63.588737000000002</v>
      </c>
      <c r="F445" s="6">
        <f t="shared" si="74"/>
        <v>10.423999999999999</v>
      </c>
      <c r="G445" s="6">
        <f t="shared" si="72"/>
        <v>-72.774033000000003</v>
      </c>
      <c r="J445" s="89">
        <v>8605777777.7777996</v>
      </c>
      <c r="K445" s="89">
        <v>-71.849853999999993</v>
      </c>
      <c r="L445" s="89">
        <v>-63.478141999999998</v>
      </c>
      <c r="N445" s="6">
        <f t="shared" si="75"/>
        <v>10.423999999999999</v>
      </c>
      <c r="O445" s="6">
        <f t="shared" si="73"/>
        <v>-75.674164000000005</v>
      </c>
    </row>
    <row r="446" spans="2:16" x14ac:dyDescent="0.25">
      <c r="B446" s="89">
        <v>8848222222.2222004</v>
      </c>
      <c r="C446" s="89">
        <v>-74.054817</v>
      </c>
      <c r="D446" s="89">
        <v>-66.474968000000004</v>
      </c>
      <c r="F446" s="6">
        <f t="shared" si="74"/>
        <v>10.555333333333</v>
      </c>
      <c r="G446" s="6">
        <f t="shared" si="72"/>
        <v>-76.524520999999993</v>
      </c>
      <c r="J446" s="89">
        <v>8848222222.2222004</v>
      </c>
      <c r="K446" s="89">
        <v>-72.015808000000007</v>
      </c>
      <c r="L446" s="89">
        <v>-63.451385000000002</v>
      </c>
      <c r="N446" s="6">
        <f t="shared" si="75"/>
        <v>10.555333333333</v>
      </c>
      <c r="O446" s="6">
        <f t="shared" si="73"/>
        <v>-80.168182000000002</v>
      </c>
    </row>
    <row r="447" spans="2:16" x14ac:dyDescent="0.25">
      <c r="B447" s="89">
        <v>9090666666.6667004</v>
      </c>
      <c r="C447" s="89">
        <v>-73.821265999999994</v>
      </c>
      <c r="D447" s="89">
        <v>-66.118919000000005</v>
      </c>
      <c r="F447" s="6">
        <f t="shared" si="74"/>
        <v>10.686666666667</v>
      </c>
      <c r="G447" s="6">
        <f t="shared" si="72"/>
        <v>-76.212813999999995</v>
      </c>
      <c r="J447" s="89">
        <v>9090666666.6667004</v>
      </c>
      <c r="K447" s="89">
        <v>-75.155174000000002</v>
      </c>
      <c r="L447" s="89">
        <v>-66.28537</v>
      </c>
      <c r="N447" s="6">
        <f t="shared" si="75"/>
        <v>10.686666666667</v>
      </c>
      <c r="O447" s="6">
        <f t="shared" si="73"/>
        <v>-76.834602000000004</v>
      </c>
    </row>
    <row r="448" spans="2:16" x14ac:dyDescent="0.25">
      <c r="B448" s="89">
        <v>9333111111.1110992</v>
      </c>
      <c r="C448" s="89">
        <v>-77.366562000000002</v>
      </c>
      <c r="D448" s="89">
        <v>-69.483153999999999</v>
      </c>
      <c r="F448" s="6">
        <f t="shared" si="74"/>
        <v>10.818</v>
      </c>
      <c r="G448" s="6">
        <f t="shared" si="72"/>
        <v>-77.034531000000001</v>
      </c>
      <c r="J448" s="89">
        <v>9333111111.1110992</v>
      </c>
      <c r="K448" s="89">
        <v>-75.208045999999996</v>
      </c>
      <c r="L448" s="89">
        <v>-65.899512999999999</v>
      </c>
      <c r="N448" s="6">
        <f t="shared" si="75"/>
        <v>10.818</v>
      </c>
      <c r="O448" s="6">
        <f t="shared" si="73"/>
        <v>-71.182265999999998</v>
      </c>
    </row>
    <row r="449" spans="2:16" x14ac:dyDescent="0.25">
      <c r="B449" s="89">
        <v>9575555555.5555992</v>
      </c>
      <c r="C449" s="89">
        <v>-79.890556000000004</v>
      </c>
      <c r="D449" s="89">
        <v>-71.754165999999998</v>
      </c>
      <c r="F449" s="6">
        <f t="shared" si="74"/>
        <v>10.949333333333</v>
      </c>
      <c r="G449" s="6">
        <f t="shared" si="72"/>
        <v>-86.837326000000004</v>
      </c>
      <c r="J449" s="89">
        <v>9575555555.5555992</v>
      </c>
      <c r="K449" s="89">
        <v>-72.623123000000007</v>
      </c>
      <c r="L449" s="89">
        <v>-62.891598000000002</v>
      </c>
      <c r="N449" s="6">
        <f t="shared" si="75"/>
        <v>10.949333333333</v>
      </c>
      <c r="O449" s="6">
        <f t="shared" si="73"/>
        <v>-78.863342000000003</v>
      </c>
    </row>
    <row r="450" spans="2:16" x14ac:dyDescent="0.25">
      <c r="B450" s="89">
        <v>9818000000</v>
      </c>
      <c r="C450" s="89">
        <v>-79.658576999999994</v>
      </c>
      <c r="D450" s="89">
        <v>-71.296363999999997</v>
      </c>
      <c r="F450" s="6">
        <f t="shared" si="74"/>
        <v>11.080666666667</v>
      </c>
      <c r="G450" s="6">
        <f t="shared" si="72"/>
        <v>-84.170295999999993</v>
      </c>
      <c r="J450" s="89">
        <v>9818000000</v>
      </c>
      <c r="K450" s="89">
        <v>-81.165436</v>
      </c>
      <c r="L450" s="89">
        <v>-71.161040999999997</v>
      </c>
      <c r="N450" s="6">
        <f t="shared" si="75"/>
        <v>11.080666666667</v>
      </c>
      <c r="O450" s="6">
        <f t="shared" si="73"/>
        <v>-73.095000999999996</v>
      </c>
    </row>
    <row r="451" spans="2:16" x14ac:dyDescent="0.25">
      <c r="B451" s="89">
        <v>10060444444.444</v>
      </c>
      <c r="C451" s="89">
        <v>-80.037422000000007</v>
      </c>
      <c r="D451" s="89">
        <v>-71.531723</v>
      </c>
      <c r="F451" s="6">
        <f t="shared" si="74"/>
        <v>11.212</v>
      </c>
      <c r="G451" s="6">
        <f t="shared" si="72"/>
        <v>-77.189353999999994</v>
      </c>
      <c r="J451" s="89">
        <v>10060444444.444</v>
      </c>
      <c r="K451" s="89">
        <v>-66.903998999999999</v>
      </c>
      <c r="L451" s="89">
        <v>-56.658436000000002</v>
      </c>
      <c r="N451" s="6">
        <f t="shared" si="75"/>
        <v>11.212</v>
      </c>
      <c r="O451" s="6">
        <f t="shared" si="73"/>
        <v>-72.401871</v>
      </c>
    </row>
    <row r="452" spans="2:16" x14ac:dyDescent="0.25">
      <c r="B452" s="89">
        <v>10302888888.889</v>
      </c>
      <c r="C452" s="89">
        <v>-81.938559999999995</v>
      </c>
      <c r="D452" s="89">
        <v>-73.538559000000006</v>
      </c>
      <c r="F452" s="6">
        <f t="shared" si="74"/>
        <v>11.343333333333</v>
      </c>
      <c r="G452" s="6">
        <f t="shared" si="72"/>
        <v>-81.230255</v>
      </c>
      <c r="J452" s="89">
        <v>10302888888.889</v>
      </c>
      <c r="K452" s="89">
        <v>-73.377578999999997</v>
      </c>
      <c r="L452" s="89">
        <v>-63.253177999999998</v>
      </c>
      <c r="N452" s="6">
        <f t="shared" si="75"/>
        <v>11.343333333333</v>
      </c>
      <c r="O452" s="6">
        <f t="shared" si="73"/>
        <v>-73.299666999999999</v>
      </c>
    </row>
    <row r="453" spans="2:16" x14ac:dyDescent="0.25">
      <c r="B453" s="89">
        <v>10545333333.333</v>
      </c>
      <c r="C453" s="89">
        <v>-76.781754000000006</v>
      </c>
      <c r="D453" s="89">
        <v>-68.13382</v>
      </c>
      <c r="F453" s="6">
        <f t="shared" si="74"/>
        <v>11.474666666667</v>
      </c>
      <c r="G453" s="6">
        <f t="shared" si="72"/>
        <v>-88.097481000000002</v>
      </c>
      <c r="J453" s="89">
        <v>10545333333.333</v>
      </c>
      <c r="K453" s="89">
        <v>-68.918976000000001</v>
      </c>
      <c r="L453" s="89">
        <v>-58.460579000000003</v>
      </c>
      <c r="N453" s="6">
        <f t="shared" si="75"/>
        <v>11.474666666667</v>
      </c>
      <c r="O453" s="6">
        <f t="shared" si="73"/>
        <v>-71.135811000000004</v>
      </c>
    </row>
    <row r="454" spans="2:16" x14ac:dyDescent="0.25">
      <c r="B454" s="89">
        <v>10787777777.778</v>
      </c>
      <c r="C454" s="89">
        <v>-75.307036999999994</v>
      </c>
      <c r="D454" s="89">
        <v>-66.531829999999999</v>
      </c>
      <c r="F454" s="6">
        <f t="shared" si="74"/>
        <v>11.606</v>
      </c>
      <c r="G454" s="6">
        <f t="shared" si="72"/>
        <v>-82.359122999999997</v>
      </c>
      <c r="J454" s="89">
        <v>10787777777.778</v>
      </c>
      <c r="K454" s="89">
        <v>-67.150261</v>
      </c>
      <c r="L454" s="89">
        <v>-56.773437999999999</v>
      </c>
      <c r="N454" s="6">
        <f t="shared" si="75"/>
        <v>11.606</v>
      </c>
      <c r="O454" s="6">
        <f t="shared" si="73"/>
        <v>-74.186278999999999</v>
      </c>
    </row>
    <row r="455" spans="2:16" x14ac:dyDescent="0.25">
      <c r="B455" s="89">
        <v>11030222222.222</v>
      </c>
      <c r="C455" s="89">
        <v>-73.793357999999998</v>
      </c>
      <c r="D455" s="89">
        <v>-65.024863999999994</v>
      </c>
      <c r="F455" s="6">
        <f t="shared" si="74"/>
        <v>11.737333333333</v>
      </c>
      <c r="G455" s="6">
        <f t="shared" si="72"/>
        <v>-88.544517999999997</v>
      </c>
      <c r="J455" s="89">
        <v>11030222222.222</v>
      </c>
      <c r="K455" s="89">
        <v>-67.735275000000001</v>
      </c>
      <c r="L455" s="89">
        <v>-57.503605</v>
      </c>
      <c r="N455" s="6">
        <f t="shared" si="75"/>
        <v>11.737333333333</v>
      </c>
      <c r="O455" s="6">
        <f t="shared" si="73"/>
        <v>-74.221953999999997</v>
      </c>
    </row>
    <row r="456" spans="2:16" x14ac:dyDescent="0.25">
      <c r="B456" s="89">
        <v>11272666666.667</v>
      </c>
      <c r="C456" s="89">
        <v>-71.015181999999996</v>
      </c>
      <c r="D456" s="89">
        <v>-62.371338000000002</v>
      </c>
      <c r="F456" s="6">
        <f t="shared" si="74"/>
        <v>11.868666666667</v>
      </c>
      <c r="G456" s="6">
        <f t="shared" si="72"/>
        <v>-81.099097999999998</v>
      </c>
      <c r="J456" s="89">
        <v>11272666666.667</v>
      </c>
      <c r="K456" s="89">
        <v>-68.364333999999999</v>
      </c>
      <c r="L456" s="89">
        <v>-58.216068</v>
      </c>
      <c r="N456" s="6">
        <f t="shared" si="75"/>
        <v>11.868666666667</v>
      </c>
      <c r="O456" s="6">
        <f t="shared" si="73"/>
        <v>-72.258842000000001</v>
      </c>
    </row>
    <row r="457" spans="2:16" x14ac:dyDescent="0.25">
      <c r="B457" s="89">
        <v>11515111111.111</v>
      </c>
      <c r="C457" s="89">
        <v>-68.694739999999996</v>
      </c>
      <c r="D457" s="89">
        <v>-59.987572</v>
      </c>
      <c r="F457" s="6">
        <f t="shared" si="74"/>
        <v>12</v>
      </c>
      <c r="G457" s="6">
        <f t="shared" si="72"/>
        <v>-88.724082999999993</v>
      </c>
      <c r="J457" s="89">
        <v>11515111111.111</v>
      </c>
      <c r="K457" s="89">
        <v>-66.616150000000005</v>
      </c>
      <c r="L457" s="89">
        <v>-56.497013000000003</v>
      </c>
      <c r="N457" s="6">
        <f t="shared" si="75"/>
        <v>12</v>
      </c>
      <c r="O457" s="6">
        <f t="shared" si="73"/>
        <v>-73.564368999999999</v>
      </c>
    </row>
    <row r="458" spans="2:16" x14ac:dyDescent="0.25">
      <c r="B458" s="89">
        <v>11757555555.556</v>
      </c>
      <c r="C458" s="89">
        <v>-69.865996999999993</v>
      </c>
      <c r="D458" s="89">
        <v>-60.707836</v>
      </c>
      <c r="F458" s="6" t="s">
        <v>21</v>
      </c>
      <c r="J458" s="89">
        <v>11757555555.556</v>
      </c>
      <c r="K458" s="89">
        <v>-68.704964000000004</v>
      </c>
      <c r="L458" s="89">
        <v>-58.721615</v>
      </c>
      <c r="N458" s="6" t="s">
        <v>21</v>
      </c>
    </row>
    <row r="459" spans="2:16" x14ac:dyDescent="0.25">
      <c r="B459" s="89">
        <v>12000000000</v>
      </c>
      <c r="C459" s="89">
        <v>-73.518523999999999</v>
      </c>
      <c r="D459" s="89">
        <v>-63.043284999999997</v>
      </c>
      <c r="J459" s="89">
        <v>12000000000</v>
      </c>
      <c r="K459" s="89">
        <v>-70.692001000000005</v>
      </c>
      <c r="L459" s="89">
        <v>-60.890442</v>
      </c>
    </row>
    <row r="460" spans="2:16" x14ac:dyDescent="0.25">
      <c r="B460" s="89" t="s">
        <v>21</v>
      </c>
      <c r="J460" s="89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9" t="s">
        <v>61</v>
      </c>
      <c r="F463" s="6">
        <f t="shared" ref="F463:F481" si="78">B489/1000000000</f>
        <v>2</v>
      </c>
      <c r="G463" s="6">
        <f t="shared" si="76"/>
        <v>-34.816764999999997</v>
      </c>
      <c r="H463" s="36">
        <f>ABS(AVERAGE(G463:G481)-(H462-1)*10)</f>
        <v>102.35242057894737</v>
      </c>
      <c r="J463" s="89" t="s">
        <v>61</v>
      </c>
      <c r="N463" s="6">
        <f t="shared" ref="N463:N481" si="79">J489/1000000000</f>
        <v>2</v>
      </c>
      <c r="O463" s="6">
        <f t="shared" si="77"/>
        <v>-40.093006000000003</v>
      </c>
      <c r="P463" s="36">
        <f>ABS(AVERAGE(O463:O481)-(P462-1)*10)</f>
        <v>105.19060494736843</v>
      </c>
    </row>
    <row r="464" spans="2:16" x14ac:dyDescent="0.25">
      <c r="B464" s="89" t="s">
        <v>19</v>
      </c>
      <c r="C464" s="89" t="s">
        <v>163</v>
      </c>
      <c r="D464" s="89" t="s">
        <v>89</v>
      </c>
      <c r="F464" s="6">
        <f t="shared" si="78"/>
        <v>2.5302777777778003</v>
      </c>
      <c r="G464" s="6">
        <f t="shared" si="76"/>
        <v>-44.218204</v>
      </c>
      <c r="J464" s="89" t="s">
        <v>19</v>
      </c>
      <c r="K464" s="89" t="s">
        <v>163</v>
      </c>
      <c r="L464" s="89" t="s">
        <v>89</v>
      </c>
      <c r="N464" s="6">
        <f t="shared" si="79"/>
        <v>2.5302777777778003</v>
      </c>
      <c r="O464" s="6">
        <f t="shared" si="77"/>
        <v>-47.482070999999998</v>
      </c>
    </row>
    <row r="465" spans="2:15" x14ac:dyDescent="0.25">
      <c r="B465" s="89">
        <v>9636000000</v>
      </c>
      <c r="C465" s="89">
        <v>-79.120322999999999</v>
      </c>
      <c r="D465" s="89">
        <v>-70.172286999999997</v>
      </c>
      <c r="F465" s="6">
        <f t="shared" si="78"/>
        <v>3.0605555555556001</v>
      </c>
      <c r="G465" s="6">
        <f t="shared" si="76"/>
        <v>-55.962803000000001</v>
      </c>
      <c r="J465" s="89">
        <v>9636000000</v>
      </c>
      <c r="K465" s="89">
        <v>-87.700478000000004</v>
      </c>
      <c r="L465" s="89">
        <v>-77.245918000000003</v>
      </c>
      <c r="N465" s="6">
        <f t="shared" si="79"/>
        <v>3.0605555555556001</v>
      </c>
      <c r="O465" s="6">
        <f t="shared" si="77"/>
        <v>-57.170859999999998</v>
      </c>
    </row>
    <row r="466" spans="2:15" x14ac:dyDescent="0.25">
      <c r="B466" s="89">
        <v>9767333333.3332996</v>
      </c>
      <c r="C466" s="89">
        <v>-81.230080000000001</v>
      </c>
      <c r="D466" s="89">
        <v>-73.477881999999994</v>
      </c>
      <c r="F466" s="6">
        <f t="shared" si="78"/>
        <v>3.5908333333333</v>
      </c>
      <c r="G466" s="6">
        <f t="shared" si="76"/>
        <v>-56.86647</v>
      </c>
      <c r="J466" s="89">
        <v>9767333333.3332996</v>
      </c>
      <c r="K466" s="89">
        <v>-100.34001000000001</v>
      </c>
      <c r="L466" s="89">
        <v>-92.739258000000007</v>
      </c>
      <c r="N466" s="6">
        <f t="shared" si="79"/>
        <v>3.5908333333333</v>
      </c>
      <c r="O466" s="6">
        <f t="shared" si="77"/>
        <v>-62.294144000000003</v>
      </c>
    </row>
    <row r="467" spans="2:15" x14ac:dyDescent="0.25">
      <c r="B467" s="89">
        <v>9898666666.6667004</v>
      </c>
      <c r="C467" s="89">
        <v>-83.412300000000002</v>
      </c>
      <c r="D467" s="89">
        <v>-75.647864999999996</v>
      </c>
      <c r="F467" s="6">
        <f t="shared" si="78"/>
        <v>4.1211111111110998</v>
      </c>
      <c r="G467" s="6">
        <f t="shared" si="76"/>
        <v>-62.550700999999997</v>
      </c>
      <c r="J467" s="89">
        <v>9898666666.6667004</v>
      </c>
      <c r="K467" s="89">
        <v>-99.233879000000002</v>
      </c>
      <c r="L467" s="89">
        <v>-91.858931999999996</v>
      </c>
      <c r="N467" s="6">
        <f t="shared" si="79"/>
        <v>4.1211111111110998</v>
      </c>
      <c r="O467" s="6">
        <f t="shared" si="77"/>
        <v>-56.538741999999999</v>
      </c>
    </row>
    <row r="468" spans="2:15" x14ac:dyDescent="0.25">
      <c r="B468" s="89">
        <v>10030000000</v>
      </c>
      <c r="C468" s="89">
        <v>-83.538498000000004</v>
      </c>
      <c r="D468" s="89">
        <v>-75.766098</v>
      </c>
      <c r="F468" s="6">
        <f t="shared" si="78"/>
        <v>4.6513888888889001</v>
      </c>
      <c r="G468" s="6">
        <f t="shared" si="76"/>
        <v>-63.943775000000002</v>
      </c>
      <c r="J468" s="89">
        <v>10030000000</v>
      </c>
      <c r="K468" s="89">
        <v>-98.638580000000005</v>
      </c>
      <c r="L468" s="89">
        <v>-90.699875000000006</v>
      </c>
      <c r="N468" s="6">
        <f t="shared" si="79"/>
        <v>4.6513888888889001</v>
      </c>
      <c r="O468" s="6">
        <f t="shared" si="77"/>
        <v>-57.075203000000002</v>
      </c>
    </row>
    <row r="469" spans="2:15" x14ac:dyDescent="0.25">
      <c r="B469" s="89">
        <v>10161333333.333</v>
      </c>
      <c r="C469" s="89">
        <v>-82.553000999999995</v>
      </c>
      <c r="D469" s="89">
        <v>-75.062552999999994</v>
      </c>
      <c r="F469" s="6">
        <f t="shared" si="78"/>
        <v>5.1816666666667004</v>
      </c>
      <c r="G469" s="6">
        <f t="shared" si="76"/>
        <v>-59.581820999999998</v>
      </c>
      <c r="J469" s="89">
        <v>10161333333.333</v>
      </c>
      <c r="K469" s="89">
        <v>-95.580314999999999</v>
      </c>
      <c r="L469" s="89">
        <v>-87.208602999999997</v>
      </c>
      <c r="N469" s="6">
        <f t="shared" si="79"/>
        <v>5.1816666666667004</v>
      </c>
      <c r="O469" s="6">
        <f t="shared" si="77"/>
        <v>-65.138808999999995</v>
      </c>
    </row>
    <row r="470" spans="2:15" x14ac:dyDescent="0.25">
      <c r="B470" s="89">
        <v>10292666666.667</v>
      </c>
      <c r="C470" s="89">
        <v>-82.619049000000004</v>
      </c>
      <c r="D470" s="89">
        <v>-75.039199999999994</v>
      </c>
      <c r="F470" s="6">
        <f t="shared" si="78"/>
        <v>5.7119444444443994</v>
      </c>
      <c r="G470" s="6">
        <f t="shared" si="76"/>
        <v>-58.183556000000003</v>
      </c>
      <c r="J470" s="89">
        <v>10292666666.667</v>
      </c>
      <c r="K470" s="89">
        <v>-85.720680000000002</v>
      </c>
      <c r="L470" s="89">
        <v>-77.156257999999994</v>
      </c>
      <c r="N470" s="6">
        <f t="shared" si="79"/>
        <v>5.7119444444443994</v>
      </c>
      <c r="O470" s="6">
        <f t="shared" si="77"/>
        <v>-65.467567000000003</v>
      </c>
    </row>
    <row r="471" spans="2:15" x14ac:dyDescent="0.25">
      <c r="B471" s="89">
        <v>10424000000</v>
      </c>
      <c r="C471" s="89">
        <v>-80.476378999999994</v>
      </c>
      <c r="D471" s="89">
        <v>-72.774033000000003</v>
      </c>
      <c r="F471" s="6">
        <f t="shared" si="78"/>
        <v>6.2422222222222006</v>
      </c>
      <c r="G471" s="6">
        <f t="shared" si="76"/>
        <v>-62.129925</v>
      </c>
      <c r="J471" s="89">
        <v>10424000000</v>
      </c>
      <c r="K471" s="89">
        <v>-84.543968000000007</v>
      </c>
      <c r="L471" s="89">
        <v>-75.674164000000005</v>
      </c>
      <c r="N471" s="6">
        <f t="shared" si="79"/>
        <v>6.2422222222222006</v>
      </c>
      <c r="O471" s="6">
        <f t="shared" si="77"/>
        <v>-71.404342999999997</v>
      </c>
    </row>
    <row r="472" spans="2:15" x14ac:dyDescent="0.25">
      <c r="B472" s="89">
        <v>10555333333.333</v>
      </c>
      <c r="C472" s="89">
        <v>-84.407921000000002</v>
      </c>
      <c r="D472" s="89">
        <v>-76.524520999999993</v>
      </c>
      <c r="F472" s="6">
        <f t="shared" si="78"/>
        <v>6.7725</v>
      </c>
      <c r="G472" s="6">
        <f t="shared" si="76"/>
        <v>-69.271393000000003</v>
      </c>
      <c r="J472" s="89">
        <v>10555333333.333</v>
      </c>
      <c r="K472" s="89">
        <v>-89.476714999999999</v>
      </c>
      <c r="L472" s="89">
        <v>-80.168182000000002</v>
      </c>
      <c r="N472" s="6">
        <f t="shared" si="79"/>
        <v>6.7725</v>
      </c>
      <c r="O472" s="6">
        <f t="shared" si="77"/>
        <v>-64.561638000000002</v>
      </c>
    </row>
    <row r="473" spans="2:15" x14ac:dyDescent="0.25">
      <c r="B473" s="89">
        <v>10686666666.667</v>
      </c>
      <c r="C473" s="89">
        <v>-84.349204999999998</v>
      </c>
      <c r="D473" s="89">
        <v>-76.212813999999995</v>
      </c>
      <c r="F473" s="6">
        <f t="shared" si="78"/>
        <v>7.3027777777777994</v>
      </c>
      <c r="G473" s="6">
        <f t="shared" si="76"/>
        <v>-67.027336000000005</v>
      </c>
      <c r="J473" s="89">
        <v>10686666666.667</v>
      </c>
      <c r="K473" s="89">
        <v>-86.566131999999996</v>
      </c>
      <c r="L473" s="89">
        <v>-76.834602000000004</v>
      </c>
      <c r="N473" s="6">
        <f t="shared" si="79"/>
        <v>7.3027777777777994</v>
      </c>
      <c r="O473" s="6">
        <f t="shared" si="77"/>
        <v>-66.887428</v>
      </c>
    </row>
    <row r="474" spans="2:15" x14ac:dyDescent="0.25">
      <c r="B474" s="89">
        <v>10818000000</v>
      </c>
      <c r="C474" s="89">
        <v>-85.396743999999998</v>
      </c>
      <c r="D474" s="89">
        <v>-77.034531000000001</v>
      </c>
      <c r="F474" s="6">
        <f t="shared" si="78"/>
        <v>7.8330555555556005</v>
      </c>
      <c r="G474" s="6">
        <f t="shared" si="76"/>
        <v>-72.075333000000001</v>
      </c>
      <c r="J474" s="89">
        <v>10818000000</v>
      </c>
      <c r="K474" s="89">
        <v>-81.186661000000001</v>
      </c>
      <c r="L474" s="89">
        <v>-71.182265999999998</v>
      </c>
      <c r="N474" s="6">
        <f t="shared" si="79"/>
        <v>7.8330555555556005</v>
      </c>
      <c r="O474" s="6">
        <f t="shared" si="77"/>
        <v>-76.610343999999998</v>
      </c>
    </row>
    <row r="475" spans="2:15" x14ac:dyDescent="0.25">
      <c r="B475" s="89">
        <v>10949333333.333</v>
      </c>
      <c r="C475" s="89">
        <v>-95.343033000000005</v>
      </c>
      <c r="D475" s="89">
        <v>-86.837326000000004</v>
      </c>
      <c r="F475" s="6">
        <f t="shared" si="78"/>
        <v>8.3633333333332995</v>
      </c>
      <c r="G475" s="6">
        <f t="shared" si="76"/>
        <v>-69.172272000000007</v>
      </c>
      <c r="J475" s="89">
        <v>10949333333.333</v>
      </c>
      <c r="K475" s="89">
        <v>-89.108909999999995</v>
      </c>
      <c r="L475" s="89">
        <v>-78.863342000000003</v>
      </c>
      <c r="N475" s="6">
        <f t="shared" si="79"/>
        <v>8.3633333333332995</v>
      </c>
      <c r="O475" s="6">
        <f t="shared" si="77"/>
        <v>-74.704482999999996</v>
      </c>
    </row>
    <row r="476" spans="2:15" x14ac:dyDescent="0.25">
      <c r="B476" s="89">
        <v>11080666666.667</v>
      </c>
      <c r="C476" s="89">
        <v>-92.57029</v>
      </c>
      <c r="D476" s="89">
        <v>-84.170295999999993</v>
      </c>
      <c r="F476" s="6">
        <f t="shared" si="78"/>
        <v>8.8936111111110989</v>
      </c>
      <c r="G476" s="6">
        <f t="shared" si="76"/>
        <v>-69.331183999999993</v>
      </c>
      <c r="J476" s="89">
        <v>11080666666.667</v>
      </c>
      <c r="K476" s="89">
        <v>-83.219391000000002</v>
      </c>
      <c r="L476" s="89">
        <v>-73.095000999999996</v>
      </c>
      <c r="N476" s="6">
        <f t="shared" si="79"/>
        <v>8.8936111111110989</v>
      </c>
      <c r="O476" s="6">
        <f t="shared" si="77"/>
        <v>-76.800826999999998</v>
      </c>
    </row>
    <row r="477" spans="2:15" x14ac:dyDescent="0.25">
      <c r="B477" s="89">
        <v>11212000000</v>
      </c>
      <c r="C477" s="89">
        <v>-85.837295999999995</v>
      </c>
      <c r="D477" s="89">
        <v>-77.189353999999994</v>
      </c>
      <c r="F477" s="6">
        <f t="shared" si="78"/>
        <v>9.4238888888889001</v>
      </c>
      <c r="G477" s="6">
        <f t="shared" si="76"/>
        <v>-71.666183000000004</v>
      </c>
      <c r="J477" s="89">
        <v>11212000000</v>
      </c>
      <c r="K477" s="89">
        <v>-82.860268000000005</v>
      </c>
      <c r="L477" s="89">
        <v>-72.401871</v>
      </c>
      <c r="N477" s="6">
        <f t="shared" si="79"/>
        <v>9.4238888888889001</v>
      </c>
      <c r="O477" s="6">
        <f t="shared" si="77"/>
        <v>-73.699912999999995</v>
      </c>
    </row>
    <row r="478" spans="2:15" x14ac:dyDescent="0.25">
      <c r="B478" s="89">
        <v>11343333333.333</v>
      </c>
      <c r="C478" s="89">
        <v>-90.005454999999998</v>
      </c>
      <c r="D478" s="89">
        <v>-81.230255</v>
      </c>
      <c r="F478" s="6">
        <f t="shared" si="78"/>
        <v>9.9541666666667012</v>
      </c>
      <c r="G478" s="6">
        <f t="shared" si="76"/>
        <v>-68.213745000000003</v>
      </c>
      <c r="J478" s="89">
        <v>11343333333.333</v>
      </c>
      <c r="K478" s="89">
        <v>-83.676490999999999</v>
      </c>
      <c r="L478" s="89">
        <v>-73.299666999999999</v>
      </c>
      <c r="N478" s="6">
        <f t="shared" si="79"/>
        <v>9.9541666666667012</v>
      </c>
      <c r="O478" s="6">
        <f t="shared" si="77"/>
        <v>-74.342049000000003</v>
      </c>
    </row>
    <row r="479" spans="2:15" x14ac:dyDescent="0.25">
      <c r="B479" s="89">
        <v>11474666666.667</v>
      </c>
      <c r="C479" s="89">
        <v>-96.865966999999998</v>
      </c>
      <c r="D479" s="89">
        <v>-88.097481000000002</v>
      </c>
      <c r="F479" s="6">
        <f t="shared" si="78"/>
        <v>10.484444444444</v>
      </c>
      <c r="G479" s="6">
        <f t="shared" si="76"/>
        <v>-68.062072999999998</v>
      </c>
      <c r="J479" s="89">
        <v>11474666666.667</v>
      </c>
      <c r="K479" s="89">
        <v>-81.367476999999994</v>
      </c>
      <c r="L479" s="89">
        <v>-71.135811000000004</v>
      </c>
      <c r="N479" s="6">
        <f t="shared" si="79"/>
        <v>10.484444444444</v>
      </c>
      <c r="O479" s="6">
        <f t="shared" si="77"/>
        <v>-75.508437999999998</v>
      </c>
    </row>
    <row r="480" spans="2:15" x14ac:dyDescent="0.25">
      <c r="B480" s="89">
        <v>11606000000</v>
      </c>
      <c r="C480" s="89">
        <v>-91.002967999999996</v>
      </c>
      <c r="D480" s="89">
        <v>-82.359122999999997</v>
      </c>
      <c r="F480" s="6">
        <f t="shared" si="78"/>
        <v>11.014722222222</v>
      </c>
      <c r="G480" s="6">
        <f t="shared" si="76"/>
        <v>-66.912407000000002</v>
      </c>
      <c r="J480" s="89">
        <v>11606000000</v>
      </c>
      <c r="K480" s="89">
        <v>-84.334548999999996</v>
      </c>
      <c r="L480" s="89">
        <v>-74.186278999999999</v>
      </c>
      <c r="N480" s="6">
        <f t="shared" si="79"/>
        <v>11.014722222222</v>
      </c>
      <c r="O480" s="6">
        <f t="shared" si="77"/>
        <v>-65.456017000000003</v>
      </c>
    </row>
    <row r="481" spans="2:16" x14ac:dyDescent="0.25">
      <c r="B481" s="89">
        <v>11737333333.333</v>
      </c>
      <c r="C481" s="89">
        <v>-97.251686000000007</v>
      </c>
      <c r="D481" s="89">
        <v>-88.544517999999997</v>
      </c>
      <c r="F481" s="6">
        <f t="shared" si="78"/>
        <v>11.545</v>
      </c>
      <c r="G481" s="6">
        <f t="shared" si="76"/>
        <v>-64.710044999999994</v>
      </c>
      <c r="J481" s="89">
        <v>11737333333.333</v>
      </c>
      <c r="K481" s="89">
        <v>-84.341094999999996</v>
      </c>
      <c r="L481" s="89">
        <v>-74.221953999999997</v>
      </c>
      <c r="N481" s="6">
        <f t="shared" si="79"/>
        <v>11.545</v>
      </c>
      <c r="O481" s="6">
        <f t="shared" si="77"/>
        <v>-67.385611999999995</v>
      </c>
    </row>
    <row r="482" spans="2:16" x14ac:dyDescent="0.25">
      <c r="B482" s="89">
        <v>11868666666.667</v>
      </c>
      <c r="C482" s="89">
        <v>-90.257255999999998</v>
      </c>
      <c r="D482" s="89">
        <v>-81.099097999999998</v>
      </c>
      <c r="F482" s="6" t="s">
        <v>21</v>
      </c>
      <c r="J482" s="89">
        <v>11868666666.667</v>
      </c>
      <c r="K482" s="89">
        <v>-82.242194999999995</v>
      </c>
      <c r="L482" s="89">
        <v>-72.258842000000001</v>
      </c>
      <c r="N482" s="6" t="s">
        <v>21</v>
      </c>
    </row>
    <row r="483" spans="2:16" x14ac:dyDescent="0.25">
      <c r="B483" s="89">
        <v>12000000000</v>
      </c>
      <c r="C483" s="89">
        <v>-99.199318000000005</v>
      </c>
      <c r="D483" s="89">
        <v>-88.724082999999993</v>
      </c>
      <c r="J483" s="89">
        <v>12000000000</v>
      </c>
      <c r="K483" s="89">
        <v>-83.365928999999994</v>
      </c>
      <c r="L483" s="89">
        <v>-73.564368999999999</v>
      </c>
    </row>
    <row r="484" spans="2:16" x14ac:dyDescent="0.25">
      <c r="B484" s="89" t="s">
        <v>21</v>
      </c>
      <c r="J484" s="89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9" t="s">
        <v>63</v>
      </c>
      <c r="F487" s="6">
        <f t="shared" ref="F487:F505" si="82">B513/1000000000</f>
        <v>3.5449999999999999</v>
      </c>
      <c r="G487" s="6">
        <f t="shared" si="80"/>
        <v>-57.148178000000001</v>
      </c>
      <c r="H487" s="36">
        <f>ABS(AVERAGE(G487:G505)-(H486-1)*10)</f>
        <v>115.2697745263158</v>
      </c>
      <c r="J487" s="89" t="s">
        <v>63</v>
      </c>
      <c r="N487" s="6">
        <f t="shared" ref="N487:N505" si="83">J513/1000000000</f>
        <v>3.5449999999999999</v>
      </c>
      <c r="O487" s="6">
        <f t="shared" si="81"/>
        <v>-65.857140000000001</v>
      </c>
      <c r="P487" s="36">
        <f>ABS(AVERAGE(O487:O505)-(P486-1)*10)</f>
        <v>116.90060015789474</v>
      </c>
    </row>
    <row r="488" spans="2:16" x14ac:dyDescent="0.25">
      <c r="B488" s="89" t="s">
        <v>19</v>
      </c>
      <c r="C488" s="89" t="s">
        <v>164</v>
      </c>
      <c r="D488" s="89" t="s">
        <v>90</v>
      </c>
      <c r="F488" s="6">
        <f t="shared" si="82"/>
        <v>4.0147222222221997</v>
      </c>
      <c r="G488" s="6">
        <f t="shared" si="80"/>
        <v>-67.435280000000006</v>
      </c>
      <c r="J488" s="89" t="s">
        <v>19</v>
      </c>
      <c r="K488" s="89" t="s">
        <v>164</v>
      </c>
      <c r="L488" s="89" t="s">
        <v>90</v>
      </c>
      <c r="N488" s="6">
        <f t="shared" si="83"/>
        <v>4.0147222222221997</v>
      </c>
      <c r="O488" s="6">
        <f t="shared" si="81"/>
        <v>-72.022354000000007</v>
      </c>
    </row>
    <row r="489" spans="2:16" x14ac:dyDescent="0.25">
      <c r="B489" s="89">
        <v>2000000000</v>
      </c>
      <c r="C489" s="89">
        <v>-43.764800999999999</v>
      </c>
      <c r="D489" s="89">
        <v>-34.816764999999997</v>
      </c>
      <c r="F489" s="6">
        <f t="shared" si="82"/>
        <v>4.4844444444444003</v>
      </c>
      <c r="G489" s="6">
        <f t="shared" si="80"/>
        <v>-78.257034000000004</v>
      </c>
      <c r="J489" s="89">
        <v>2000000000</v>
      </c>
      <c r="K489" s="89">
        <v>-50.547564999999999</v>
      </c>
      <c r="L489" s="89">
        <v>-40.093006000000003</v>
      </c>
      <c r="N489" s="6">
        <f t="shared" si="83"/>
        <v>4.4844444444444003</v>
      </c>
      <c r="O489" s="6">
        <f t="shared" si="81"/>
        <v>-62.423290000000001</v>
      </c>
    </row>
    <row r="490" spans="2:16" x14ac:dyDescent="0.25">
      <c r="B490" s="89">
        <v>2530277777.7778001</v>
      </c>
      <c r="C490" s="89">
        <v>-51.970402</v>
      </c>
      <c r="D490" s="89">
        <v>-44.218204</v>
      </c>
      <c r="F490" s="6">
        <f t="shared" si="82"/>
        <v>4.9541666666667004</v>
      </c>
      <c r="G490" s="6">
        <f t="shared" si="80"/>
        <v>-68.145927</v>
      </c>
      <c r="J490" s="89">
        <v>2530277777.7778001</v>
      </c>
      <c r="K490" s="89">
        <v>-55.082821000000003</v>
      </c>
      <c r="L490" s="89">
        <v>-47.482070999999998</v>
      </c>
      <c r="N490" s="6">
        <f t="shared" si="83"/>
        <v>4.9541666666667004</v>
      </c>
      <c r="O490" s="6">
        <f t="shared" si="81"/>
        <v>-60.975636000000002</v>
      </c>
    </row>
    <row r="491" spans="2:16" x14ac:dyDescent="0.25">
      <c r="B491" s="89">
        <v>3060555555.5556002</v>
      </c>
      <c r="C491" s="89">
        <v>-63.727238</v>
      </c>
      <c r="D491" s="89">
        <v>-55.962803000000001</v>
      </c>
      <c r="F491" s="6">
        <f t="shared" si="82"/>
        <v>5.4238888888889001</v>
      </c>
      <c r="G491" s="6">
        <f t="shared" si="80"/>
        <v>-68.897018000000003</v>
      </c>
      <c r="J491" s="89">
        <v>3060555555.5556002</v>
      </c>
      <c r="K491" s="89">
        <v>-64.545806999999996</v>
      </c>
      <c r="L491" s="89">
        <v>-57.170859999999998</v>
      </c>
      <c r="N491" s="6">
        <f t="shared" si="83"/>
        <v>5.4238888888889001</v>
      </c>
      <c r="O491" s="6">
        <f t="shared" si="81"/>
        <v>-66.678809999999999</v>
      </c>
    </row>
    <row r="492" spans="2:16" x14ac:dyDescent="0.25">
      <c r="B492" s="89">
        <v>3590833333.3333001</v>
      </c>
      <c r="C492" s="89">
        <v>-64.638878000000005</v>
      </c>
      <c r="D492" s="89">
        <v>-56.86647</v>
      </c>
      <c r="F492" s="6">
        <f t="shared" si="82"/>
        <v>5.8936111111110998</v>
      </c>
      <c r="G492" s="6">
        <f t="shared" si="80"/>
        <v>-75.458297999999999</v>
      </c>
      <c r="J492" s="89">
        <v>3590833333.3333001</v>
      </c>
      <c r="K492" s="89">
        <v>-70.232849000000002</v>
      </c>
      <c r="L492" s="89">
        <v>-62.294144000000003</v>
      </c>
      <c r="N492" s="6">
        <f t="shared" si="83"/>
        <v>5.8936111111110998</v>
      </c>
      <c r="O492" s="6">
        <f t="shared" si="81"/>
        <v>-75.486808999999994</v>
      </c>
    </row>
    <row r="493" spans="2:16" x14ac:dyDescent="0.25">
      <c r="B493" s="89">
        <v>4121111111.1111002</v>
      </c>
      <c r="C493" s="89">
        <v>-70.041152999999994</v>
      </c>
      <c r="D493" s="89">
        <v>-62.550700999999997</v>
      </c>
      <c r="F493" s="6">
        <f t="shared" si="82"/>
        <v>6.3633333333332995</v>
      </c>
      <c r="G493" s="6">
        <f t="shared" si="80"/>
        <v>-81.13015</v>
      </c>
      <c r="J493" s="89">
        <v>4121111111.1111002</v>
      </c>
      <c r="K493" s="89">
        <v>-64.910454000000001</v>
      </c>
      <c r="L493" s="89">
        <v>-56.538741999999999</v>
      </c>
      <c r="N493" s="6">
        <f t="shared" si="83"/>
        <v>6.3633333333332995</v>
      </c>
      <c r="O493" s="6">
        <f t="shared" si="81"/>
        <v>-84.137466000000003</v>
      </c>
    </row>
    <row r="494" spans="2:16" x14ac:dyDescent="0.25">
      <c r="B494" s="89">
        <v>4651388888.8888998</v>
      </c>
      <c r="C494" s="89">
        <v>-71.523628000000002</v>
      </c>
      <c r="D494" s="89">
        <v>-63.943775000000002</v>
      </c>
      <c r="F494" s="6">
        <f t="shared" si="82"/>
        <v>6.8330555555556005</v>
      </c>
      <c r="G494" s="6">
        <f t="shared" si="80"/>
        <v>-75.116257000000004</v>
      </c>
      <c r="J494" s="89">
        <v>4651388888.8888998</v>
      </c>
      <c r="K494" s="89">
        <v>-65.639626000000007</v>
      </c>
      <c r="L494" s="89">
        <v>-57.075203000000002</v>
      </c>
      <c r="N494" s="6">
        <f t="shared" si="83"/>
        <v>6.8330555555556005</v>
      </c>
      <c r="O494" s="6">
        <f t="shared" si="81"/>
        <v>-75.569503999999995</v>
      </c>
    </row>
    <row r="495" spans="2:16" x14ac:dyDescent="0.25">
      <c r="B495" s="89">
        <v>5181666666.6667004</v>
      </c>
      <c r="C495" s="89">
        <v>-67.284164000000004</v>
      </c>
      <c r="D495" s="89">
        <v>-59.581820999999998</v>
      </c>
      <c r="F495" s="6">
        <f t="shared" si="82"/>
        <v>7.3027777777777994</v>
      </c>
      <c r="G495" s="6">
        <f t="shared" si="80"/>
        <v>-75.626105999999993</v>
      </c>
      <c r="J495" s="89">
        <v>5181666666.6667004</v>
      </c>
      <c r="K495" s="89">
        <v>-74.008613999999994</v>
      </c>
      <c r="L495" s="89">
        <v>-65.138808999999995</v>
      </c>
      <c r="N495" s="6">
        <f t="shared" si="83"/>
        <v>7.3027777777777994</v>
      </c>
      <c r="O495" s="6">
        <f t="shared" si="81"/>
        <v>-77.357726999999997</v>
      </c>
    </row>
    <row r="496" spans="2:16" x14ac:dyDescent="0.25">
      <c r="B496" s="89">
        <v>5711944444.4443998</v>
      </c>
      <c r="C496" s="89">
        <v>-66.066956000000005</v>
      </c>
      <c r="D496" s="89">
        <v>-58.183556000000003</v>
      </c>
      <c r="F496" s="6">
        <f t="shared" si="82"/>
        <v>7.7725</v>
      </c>
      <c r="G496" s="6">
        <f t="shared" si="80"/>
        <v>-78.328925999999996</v>
      </c>
      <c r="J496" s="89">
        <v>5711944444.4443998</v>
      </c>
      <c r="K496" s="89">
        <v>-74.7761</v>
      </c>
      <c r="L496" s="89">
        <v>-65.467567000000003</v>
      </c>
      <c r="N496" s="6">
        <f t="shared" si="83"/>
        <v>7.7725</v>
      </c>
      <c r="O496" s="6">
        <f t="shared" si="81"/>
        <v>-84.411513999999997</v>
      </c>
    </row>
    <row r="497" spans="2:16" x14ac:dyDescent="0.25">
      <c r="B497" s="89">
        <v>6242222222.2222004</v>
      </c>
      <c r="C497" s="89">
        <v>-70.266318999999996</v>
      </c>
      <c r="D497" s="89">
        <v>-62.129925</v>
      </c>
      <c r="F497" s="6">
        <f t="shared" si="82"/>
        <v>8.2422222222221997</v>
      </c>
      <c r="G497" s="6">
        <f t="shared" si="80"/>
        <v>-78.215239999999994</v>
      </c>
      <c r="J497" s="89">
        <v>6242222222.2222004</v>
      </c>
      <c r="K497" s="89">
        <v>-81.135863999999998</v>
      </c>
      <c r="L497" s="89">
        <v>-71.404342999999997</v>
      </c>
      <c r="N497" s="6">
        <f t="shared" si="83"/>
        <v>8.2422222222221997</v>
      </c>
      <c r="O497" s="6">
        <f t="shared" si="81"/>
        <v>-90.440430000000006</v>
      </c>
    </row>
    <row r="498" spans="2:16" x14ac:dyDescent="0.25">
      <c r="B498" s="89">
        <v>6772500000</v>
      </c>
      <c r="C498" s="89">
        <v>-77.633606</v>
      </c>
      <c r="D498" s="89">
        <v>-69.271393000000003</v>
      </c>
      <c r="F498" s="6">
        <f t="shared" si="82"/>
        <v>8.7119444444444003</v>
      </c>
      <c r="G498" s="6">
        <f t="shared" si="80"/>
        <v>-79.554214000000002</v>
      </c>
      <c r="J498" s="89">
        <v>6772500000</v>
      </c>
      <c r="K498" s="89">
        <v>-74.566032000000007</v>
      </c>
      <c r="L498" s="89">
        <v>-64.561638000000002</v>
      </c>
      <c r="N498" s="6">
        <f t="shared" si="83"/>
        <v>8.7119444444444003</v>
      </c>
      <c r="O498" s="6">
        <f t="shared" si="81"/>
        <v>-79.904915000000003</v>
      </c>
    </row>
    <row r="499" spans="2:16" x14ac:dyDescent="0.25">
      <c r="B499" s="89">
        <v>7302777777.7777996</v>
      </c>
      <c r="C499" s="89">
        <v>-75.533043000000006</v>
      </c>
      <c r="D499" s="89">
        <v>-67.027336000000005</v>
      </c>
      <c r="F499" s="6">
        <f t="shared" si="82"/>
        <v>9.1816666666667004</v>
      </c>
      <c r="G499" s="6">
        <f t="shared" si="80"/>
        <v>-81.713302999999996</v>
      </c>
      <c r="J499" s="89">
        <v>7302777777.7777996</v>
      </c>
      <c r="K499" s="89">
        <v>-77.132996000000006</v>
      </c>
      <c r="L499" s="89">
        <v>-66.887428</v>
      </c>
      <c r="N499" s="6">
        <f t="shared" si="83"/>
        <v>9.1816666666667004</v>
      </c>
      <c r="O499" s="6">
        <f t="shared" si="81"/>
        <v>-80.692352</v>
      </c>
    </row>
    <row r="500" spans="2:16" x14ac:dyDescent="0.25">
      <c r="B500" s="89">
        <v>7833055555.5556002</v>
      </c>
      <c r="C500" s="89">
        <v>-80.475334000000004</v>
      </c>
      <c r="D500" s="89">
        <v>-72.075333000000001</v>
      </c>
      <c r="F500" s="6">
        <f t="shared" si="82"/>
        <v>9.651388888888901</v>
      </c>
      <c r="G500" s="6">
        <f t="shared" si="80"/>
        <v>-76.201072999999994</v>
      </c>
      <c r="J500" s="89">
        <v>7833055555.5556002</v>
      </c>
      <c r="K500" s="89">
        <v>-86.734734000000003</v>
      </c>
      <c r="L500" s="89">
        <v>-76.610343999999998</v>
      </c>
      <c r="N500" s="6">
        <f t="shared" si="83"/>
        <v>9.651388888888901</v>
      </c>
      <c r="O500" s="6">
        <f t="shared" si="81"/>
        <v>-71.320937999999998</v>
      </c>
    </row>
    <row r="501" spans="2:16" x14ac:dyDescent="0.25">
      <c r="B501" s="89">
        <v>8363333333.3332996</v>
      </c>
      <c r="C501" s="89">
        <v>-77.820205999999999</v>
      </c>
      <c r="D501" s="89">
        <v>-69.172272000000007</v>
      </c>
      <c r="F501" s="6">
        <f t="shared" si="82"/>
        <v>10.121111111111</v>
      </c>
      <c r="G501" s="6">
        <f t="shared" si="80"/>
        <v>-69.410324000000003</v>
      </c>
      <c r="J501" s="89">
        <v>8363333333.3332996</v>
      </c>
      <c r="K501" s="89">
        <v>-85.162880000000001</v>
      </c>
      <c r="L501" s="89">
        <v>-74.704482999999996</v>
      </c>
      <c r="N501" s="6">
        <f t="shared" si="83"/>
        <v>10.121111111111</v>
      </c>
      <c r="O501" s="6">
        <f t="shared" si="81"/>
        <v>-77.811813000000001</v>
      </c>
    </row>
    <row r="502" spans="2:16" x14ac:dyDescent="0.25">
      <c r="B502" s="89">
        <v>8893611111.1110992</v>
      </c>
      <c r="C502" s="89">
        <v>-78.106384000000006</v>
      </c>
      <c r="D502" s="89">
        <v>-69.331183999999993</v>
      </c>
      <c r="F502" s="6">
        <f t="shared" si="82"/>
        <v>10.590833333333</v>
      </c>
      <c r="G502" s="6">
        <f t="shared" si="80"/>
        <v>-73.205521000000005</v>
      </c>
      <c r="J502" s="89">
        <v>8893611111.1110992</v>
      </c>
      <c r="K502" s="89">
        <v>-87.177657999999994</v>
      </c>
      <c r="L502" s="89">
        <v>-76.800826999999998</v>
      </c>
      <c r="N502" s="6">
        <f t="shared" si="83"/>
        <v>10.590833333333</v>
      </c>
      <c r="O502" s="6">
        <f t="shared" si="81"/>
        <v>-99.896834999999996</v>
      </c>
    </row>
    <row r="503" spans="2:16" x14ac:dyDescent="0.25">
      <c r="B503" s="89">
        <v>9423888888.8889008</v>
      </c>
      <c r="C503" s="89">
        <v>-80.434676999999994</v>
      </c>
      <c r="D503" s="89">
        <v>-71.666183000000004</v>
      </c>
      <c r="F503" s="6">
        <f t="shared" si="82"/>
        <v>11.060555555556</v>
      </c>
      <c r="G503" s="6">
        <f t="shared" si="80"/>
        <v>-80.345778999999993</v>
      </c>
      <c r="J503" s="89">
        <v>9423888888.8889008</v>
      </c>
      <c r="K503" s="89">
        <v>-83.931579999999997</v>
      </c>
      <c r="L503" s="89">
        <v>-73.699912999999995</v>
      </c>
      <c r="N503" s="6">
        <f t="shared" si="83"/>
        <v>11.060555555556</v>
      </c>
      <c r="O503" s="6">
        <f t="shared" si="81"/>
        <v>-79.778709000000006</v>
      </c>
    </row>
    <row r="504" spans="2:16" x14ac:dyDescent="0.25">
      <c r="B504" s="89">
        <v>9954166666.6667004</v>
      </c>
      <c r="C504" s="89">
        <v>-76.857590000000002</v>
      </c>
      <c r="D504" s="89">
        <v>-68.213745000000003</v>
      </c>
      <c r="F504" s="6">
        <f t="shared" si="82"/>
        <v>11.530277777778</v>
      </c>
      <c r="G504" s="6">
        <f t="shared" si="80"/>
        <v>-86.099541000000002</v>
      </c>
      <c r="J504" s="89">
        <v>9954166666.6667004</v>
      </c>
      <c r="K504" s="89">
        <v>-84.490318000000002</v>
      </c>
      <c r="L504" s="89">
        <v>-74.342049000000003</v>
      </c>
      <c r="N504" s="6">
        <f t="shared" si="83"/>
        <v>11.530277777778</v>
      </c>
      <c r="O504" s="6">
        <f t="shared" si="81"/>
        <v>-76.456412999999998</v>
      </c>
    </row>
    <row r="505" spans="2:16" x14ac:dyDescent="0.25">
      <c r="B505" s="89">
        <v>10484444444.444</v>
      </c>
      <c r="C505" s="89">
        <v>-76.769240999999994</v>
      </c>
      <c r="D505" s="89">
        <v>-68.062072999999998</v>
      </c>
      <c r="F505" s="6">
        <f t="shared" si="82"/>
        <v>12</v>
      </c>
      <c r="G505" s="6">
        <f t="shared" si="80"/>
        <v>-79.837547000000001</v>
      </c>
      <c r="J505" s="89">
        <v>10484444444.444</v>
      </c>
      <c r="K505" s="89">
        <v>-85.627578999999997</v>
      </c>
      <c r="L505" s="89">
        <v>-75.508437999999998</v>
      </c>
      <c r="N505" s="6">
        <f t="shared" si="83"/>
        <v>12</v>
      </c>
      <c r="O505" s="6">
        <f t="shared" si="81"/>
        <v>-79.888748000000007</v>
      </c>
    </row>
    <row r="506" spans="2:16" x14ac:dyDescent="0.25">
      <c r="B506" s="89">
        <v>11014722222.222</v>
      </c>
      <c r="C506" s="89">
        <v>-76.070564000000005</v>
      </c>
      <c r="D506" s="89">
        <v>-66.912407000000002</v>
      </c>
      <c r="F506" s="6" t="s">
        <v>21</v>
      </c>
      <c r="J506" s="89">
        <v>11014722222.222</v>
      </c>
      <c r="K506" s="89">
        <v>-75.439368999999999</v>
      </c>
      <c r="L506" s="89">
        <v>-65.456017000000003</v>
      </c>
      <c r="N506" s="6" t="s">
        <v>21</v>
      </c>
    </row>
    <row r="507" spans="2:16" x14ac:dyDescent="0.25">
      <c r="B507" s="89">
        <v>11545000000</v>
      </c>
      <c r="C507" s="89">
        <v>-75.185280000000006</v>
      </c>
      <c r="D507" s="89">
        <v>-64.710044999999994</v>
      </c>
      <c r="J507" s="89">
        <v>11545000000</v>
      </c>
      <c r="K507" s="89">
        <v>-77.187172000000004</v>
      </c>
      <c r="L507" s="89">
        <v>-67.385611999999995</v>
      </c>
    </row>
    <row r="508" spans="2:16" x14ac:dyDescent="0.25">
      <c r="B508" s="89" t="s">
        <v>21</v>
      </c>
      <c r="J508" s="89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9" t="s">
        <v>64</v>
      </c>
      <c r="F511" s="6">
        <f t="shared" ref="F511:F529" si="86">B537/1000000000</f>
        <v>5.5449999999999999</v>
      </c>
      <c r="G511" s="6">
        <f t="shared" si="84"/>
        <v>-29.147995000000002</v>
      </c>
      <c r="H511" s="36">
        <f>ABS(AVERAGE(G511:G529)-(H510-1)*10)</f>
        <v>85.014649315789455</v>
      </c>
      <c r="J511" s="89" t="s">
        <v>64</v>
      </c>
      <c r="N511" s="6">
        <f t="shared" ref="N511:N529" si="87">J537/1000000000</f>
        <v>5.5449999999999999</v>
      </c>
      <c r="O511" s="6">
        <f t="shared" si="85"/>
        <v>-37.193221999999999</v>
      </c>
      <c r="P511" s="36">
        <f>ABS(AVERAGE(O511:O529)-(P510-1)*10)</f>
        <v>90.456246210526331</v>
      </c>
    </row>
    <row r="512" spans="2:16" x14ac:dyDescent="0.25">
      <c r="B512" s="89" t="s">
        <v>19</v>
      </c>
      <c r="C512" s="89" t="s">
        <v>165</v>
      </c>
      <c r="D512" s="89" t="s">
        <v>91</v>
      </c>
      <c r="F512" s="6">
        <f t="shared" si="86"/>
        <v>5.9036111111111005</v>
      </c>
      <c r="G512" s="6">
        <f t="shared" si="84"/>
        <v>-35.430732999999996</v>
      </c>
      <c r="J512" s="89" t="s">
        <v>19</v>
      </c>
      <c r="K512" s="89" t="s">
        <v>165</v>
      </c>
      <c r="L512" s="89" t="s">
        <v>91</v>
      </c>
      <c r="N512" s="6">
        <f t="shared" si="87"/>
        <v>5.9036111111111005</v>
      </c>
      <c r="O512" s="6">
        <f t="shared" si="85"/>
        <v>-39.990561999999997</v>
      </c>
    </row>
    <row r="513" spans="2:15" x14ac:dyDescent="0.25">
      <c r="B513" s="89">
        <v>3545000000</v>
      </c>
      <c r="C513" s="89">
        <v>-66.096214000000003</v>
      </c>
      <c r="D513" s="89">
        <v>-57.148178000000001</v>
      </c>
      <c r="F513" s="6">
        <f t="shared" si="86"/>
        <v>6.2622222222222002</v>
      </c>
      <c r="G513" s="6">
        <f t="shared" si="84"/>
        <v>-37.314506999999999</v>
      </c>
      <c r="J513" s="89">
        <v>3545000000</v>
      </c>
      <c r="K513" s="89">
        <v>-76.311699000000004</v>
      </c>
      <c r="L513" s="89">
        <v>-65.857140000000001</v>
      </c>
      <c r="N513" s="6">
        <f t="shared" si="87"/>
        <v>6.2622222222222002</v>
      </c>
      <c r="O513" s="6">
        <f t="shared" si="85"/>
        <v>-41.576220999999997</v>
      </c>
    </row>
    <row r="514" spans="2:15" x14ac:dyDescent="0.25">
      <c r="B514" s="89">
        <v>4014722222.2221999</v>
      </c>
      <c r="C514" s="89">
        <v>-75.187477000000001</v>
      </c>
      <c r="D514" s="89">
        <v>-67.435280000000006</v>
      </c>
      <c r="F514" s="6">
        <f t="shared" si="86"/>
        <v>6.6208333333332998</v>
      </c>
      <c r="G514" s="6">
        <f t="shared" si="84"/>
        <v>-42.380054000000001</v>
      </c>
      <c r="J514" s="89">
        <v>4014722222.2221999</v>
      </c>
      <c r="K514" s="89">
        <v>-79.623108000000002</v>
      </c>
      <c r="L514" s="89">
        <v>-72.022354000000007</v>
      </c>
      <c r="N514" s="6">
        <f t="shared" si="87"/>
        <v>6.6208333333332998</v>
      </c>
      <c r="O514" s="6">
        <f t="shared" si="85"/>
        <v>-42.140422999999998</v>
      </c>
    </row>
    <row r="515" spans="2:15" x14ac:dyDescent="0.25">
      <c r="B515" s="89">
        <v>4484444444.4443998</v>
      </c>
      <c r="C515" s="89">
        <v>-86.021468999999996</v>
      </c>
      <c r="D515" s="89">
        <v>-78.257034000000004</v>
      </c>
      <c r="F515" s="6">
        <f t="shared" si="86"/>
        <v>6.9794444444443995</v>
      </c>
      <c r="G515" s="6">
        <f t="shared" si="84"/>
        <v>-42.582684</v>
      </c>
      <c r="J515" s="89">
        <v>4484444444.4443998</v>
      </c>
      <c r="K515" s="89">
        <v>-69.798232999999996</v>
      </c>
      <c r="L515" s="89">
        <v>-62.423290000000001</v>
      </c>
      <c r="N515" s="6">
        <f t="shared" si="87"/>
        <v>6.9794444444443995</v>
      </c>
      <c r="O515" s="6">
        <f t="shared" si="85"/>
        <v>-41.532764</v>
      </c>
    </row>
    <row r="516" spans="2:15" x14ac:dyDescent="0.25">
      <c r="B516" s="89">
        <v>4954166666.6667004</v>
      </c>
      <c r="C516" s="89">
        <v>-75.918327000000005</v>
      </c>
      <c r="D516" s="89">
        <v>-68.145927</v>
      </c>
      <c r="F516" s="6">
        <f t="shared" si="86"/>
        <v>7.3380555555556004</v>
      </c>
      <c r="G516" s="6">
        <f t="shared" si="84"/>
        <v>-41.421199999999999</v>
      </c>
      <c r="J516" s="89">
        <v>4954166666.6667004</v>
      </c>
      <c r="K516" s="89">
        <v>-68.914344999999997</v>
      </c>
      <c r="L516" s="89">
        <v>-60.975636000000002</v>
      </c>
      <c r="N516" s="6">
        <f t="shared" si="87"/>
        <v>7.3380555555556004</v>
      </c>
      <c r="O516" s="6">
        <f t="shared" si="85"/>
        <v>-42.561988999999997</v>
      </c>
    </row>
    <row r="517" spans="2:15" x14ac:dyDescent="0.25">
      <c r="B517" s="89">
        <v>5423888888.8888998</v>
      </c>
      <c r="C517" s="89">
        <v>-76.387466000000003</v>
      </c>
      <c r="D517" s="89">
        <v>-68.897018000000003</v>
      </c>
      <c r="F517" s="6">
        <f t="shared" si="86"/>
        <v>7.6966666666667001</v>
      </c>
      <c r="G517" s="6">
        <f t="shared" si="84"/>
        <v>-41.801495000000003</v>
      </c>
      <c r="J517" s="89">
        <v>5423888888.8888998</v>
      </c>
      <c r="K517" s="89">
        <v>-75.050522000000001</v>
      </c>
      <c r="L517" s="89">
        <v>-66.678809999999999</v>
      </c>
      <c r="N517" s="6">
        <f t="shared" si="87"/>
        <v>7.6966666666667001</v>
      </c>
      <c r="O517" s="6">
        <f t="shared" si="85"/>
        <v>-45.718437000000002</v>
      </c>
    </row>
    <row r="518" spans="2:15" x14ac:dyDescent="0.25">
      <c r="B518" s="89">
        <v>5893611111.1111002</v>
      </c>
      <c r="C518" s="89">
        <v>-83.038146999999995</v>
      </c>
      <c r="D518" s="89">
        <v>-75.458297999999999</v>
      </c>
      <c r="F518" s="6">
        <f t="shared" si="86"/>
        <v>8.0552777777777997</v>
      </c>
      <c r="G518" s="6">
        <f t="shared" si="84"/>
        <v>-41.404007</v>
      </c>
      <c r="J518" s="89">
        <v>5893611111.1111002</v>
      </c>
      <c r="K518" s="89">
        <v>-84.051231000000001</v>
      </c>
      <c r="L518" s="89">
        <v>-75.486808999999994</v>
      </c>
      <c r="N518" s="6">
        <f t="shared" si="87"/>
        <v>8.0552777777777997</v>
      </c>
      <c r="O518" s="6">
        <f t="shared" si="85"/>
        <v>-47.936062</v>
      </c>
    </row>
    <row r="519" spans="2:15" x14ac:dyDescent="0.25">
      <c r="B519" s="89">
        <v>6363333333.3332996</v>
      </c>
      <c r="C519" s="89">
        <v>-88.832497000000004</v>
      </c>
      <c r="D519" s="89">
        <v>-81.13015</v>
      </c>
      <c r="F519" s="6">
        <f t="shared" si="86"/>
        <v>8.4138888888889003</v>
      </c>
      <c r="G519" s="6">
        <f t="shared" si="84"/>
        <v>-42.103394000000002</v>
      </c>
      <c r="J519" s="89">
        <v>6363333333.3332996</v>
      </c>
      <c r="K519" s="89">
        <v>-93.007271000000003</v>
      </c>
      <c r="L519" s="89">
        <v>-84.137466000000003</v>
      </c>
      <c r="N519" s="6">
        <f t="shared" si="87"/>
        <v>8.4138888888889003</v>
      </c>
      <c r="O519" s="6">
        <f t="shared" si="85"/>
        <v>-51.177765000000001</v>
      </c>
    </row>
    <row r="520" spans="2:15" x14ac:dyDescent="0.25">
      <c r="B520" s="89">
        <v>6833055555.5556002</v>
      </c>
      <c r="C520" s="89">
        <v>-82.999663999999996</v>
      </c>
      <c r="D520" s="89">
        <v>-75.116257000000004</v>
      </c>
      <c r="F520" s="6">
        <f t="shared" si="86"/>
        <v>8.7725000000000009</v>
      </c>
      <c r="G520" s="6">
        <f t="shared" si="84"/>
        <v>-46.042518999999999</v>
      </c>
      <c r="J520" s="89">
        <v>6833055555.5556002</v>
      </c>
      <c r="K520" s="89">
        <v>-84.878028999999998</v>
      </c>
      <c r="L520" s="89">
        <v>-75.569503999999995</v>
      </c>
      <c r="N520" s="6">
        <f t="shared" si="87"/>
        <v>8.7725000000000009</v>
      </c>
      <c r="O520" s="6">
        <f t="shared" si="85"/>
        <v>-63.315764999999999</v>
      </c>
    </row>
    <row r="521" spans="2:15" x14ac:dyDescent="0.25">
      <c r="B521" s="89">
        <v>7302777777.7777996</v>
      </c>
      <c r="C521" s="89">
        <v>-83.762496999999996</v>
      </c>
      <c r="D521" s="89">
        <v>-75.626105999999993</v>
      </c>
      <c r="F521" s="6">
        <f t="shared" si="86"/>
        <v>9.1311111111110996</v>
      </c>
      <c r="G521" s="6">
        <f t="shared" si="84"/>
        <v>-47.956344999999999</v>
      </c>
      <c r="J521" s="89">
        <v>7302777777.7777996</v>
      </c>
      <c r="K521" s="89">
        <v>-87.089256000000006</v>
      </c>
      <c r="L521" s="89">
        <v>-77.357726999999997</v>
      </c>
      <c r="N521" s="6">
        <f t="shared" si="87"/>
        <v>9.1311111111110996</v>
      </c>
      <c r="O521" s="6">
        <f t="shared" si="85"/>
        <v>-66.360512</v>
      </c>
    </row>
    <row r="522" spans="2:15" x14ac:dyDescent="0.25">
      <c r="B522" s="89">
        <v>7772500000</v>
      </c>
      <c r="C522" s="89">
        <v>-86.691139000000007</v>
      </c>
      <c r="D522" s="89">
        <v>-78.328925999999996</v>
      </c>
      <c r="F522" s="6">
        <f t="shared" si="86"/>
        <v>9.4897222222222002</v>
      </c>
      <c r="G522" s="6">
        <f t="shared" si="84"/>
        <v>-48.064864999999998</v>
      </c>
      <c r="J522" s="89">
        <v>7772500000</v>
      </c>
      <c r="K522" s="89">
        <v>-94.415908999999999</v>
      </c>
      <c r="L522" s="89">
        <v>-84.411513999999997</v>
      </c>
      <c r="N522" s="6">
        <f t="shared" si="87"/>
        <v>9.4897222222222002</v>
      </c>
      <c r="O522" s="6">
        <f t="shared" si="85"/>
        <v>-61.570492000000002</v>
      </c>
    </row>
    <row r="523" spans="2:15" x14ac:dyDescent="0.25">
      <c r="B523" s="89">
        <v>8242222222.2222004</v>
      </c>
      <c r="C523" s="89">
        <v>-86.720946999999995</v>
      </c>
      <c r="D523" s="89">
        <v>-78.215239999999994</v>
      </c>
      <c r="F523" s="6">
        <f t="shared" si="86"/>
        <v>9.848333333333299</v>
      </c>
      <c r="G523" s="6">
        <f t="shared" si="84"/>
        <v>-48.246386999999999</v>
      </c>
      <c r="J523" s="89">
        <v>8242222222.2222004</v>
      </c>
      <c r="K523" s="89">
        <v>-100.68599</v>
      </c>
      <c r="L523" s="89">
        <v>-90.440430000000006</v>
      </c>
      <c r="N523" s="6">
        <f t="shared" si="87"/>
        <v>9.848333333333299</v>
      </c>
      <c r="O523" s="6">
        <f t="shared" si="85"/>
        <v>-54.996608999999999</v>
      </c>
    </row>
    <row r="524" spans="2:15" x14ac:dyDescent="0.25">
      <c r="B524" s="89">
        <v>8711944444.4444008</v>
      </c>
      <c r="C524" s="89">
        <v>-87.954216000000002</v>
      </c>
      <c r="D524" s="89">
        <v>-79.554214000000002</v>
      </c>
      <c r="F524" s="6">
        <f t="shared" si="86"/>
        <v>10.206944444444</v>
      </c>
      <c r="G524" s="6">
        <f t="shared" si="84"/>
        <v>-49.133335000000002</v>
      </c>
      <c r="J524" s="89">
        <v>8711944444.4444008</v>
      </c>
      <c r="K524" s="89">
        <v>-90.029312000000004</v>
      </c>
      <c r="L524" s="89">
        <v>-79.904915000000003</v>
      </c>
      <c r="N524" s="6">
        <f t="shared" si="87"/>
        <v>10.206944444444</v>
      </c>
      <c r="O524" s="6">
        <f t="shared" si="85"/>
        <v>-52.930191000000001</v>
      </c>
    </row>
    <row r="525" spans="2:15" x14ac:dyDescent="0.25">
      <c r="B525" s="89">
        <v>9181666666.6667004</v>
      </c>
      <c r="C525" s="89">
        <v>-90.361243999999999</v>
      </c>
      <c r="D525" s="89">
        <v>-81.713302999999996</v>
      </c>
      <c r="F525" s="6">
        <f t="shared" si="86"/>
        <v>10.565555555555999</v>
      </c>
      <c r="G525" s="6">
        <f t="shared" si="84"/>
        <v>-48.333454000000003</v>
      </c>
      <c r="J525" s="89">
        <v>9181666666.6667004</v>
      </c>
      <c r="K525" s="89">
        <v>-91.150749000000005</v>
      </c>
      <c r="L525" s="89">
        <v>-80.692352</v>
      </c>
      <c r="N525" s="6">
        <f t="shared" si="87"/>
        <v>10.565555555555999</v>
      </c>
      <c r="O525" s="6">
        <f t="shared" si="85"/>
        <v>-56.419907000000002</v>
      </c>
    </row>
    <row r="526" spans="2:15" x14ac:dyDescent="0.25">
      <c r="B526" s="89">
        <v>9651388888.8889008</v>
      </c>
      <c r="C526" s="89">
        <v>-84.976280000000003</v>
      </c>
      <c r="D526" s="89">
        <v>-76.201072999999994</v>
      </c>
      <c r="F526" s="6">
        <f t="shared" si="86"/>
        <v>10.924166666667</v>
      </c>
      <c r="G526" s="6">
        <f t="shared" si="84"/>
        <v>-51.695019000000002</v>
      </c>
      <c r="J526" s="89">
        <v>9651388888.8889008</v>
      </c>
      <c r="K526" s="89">
        <v>-81.697768999999994</v>
      </c>
      <c r="L526" s="89">
        <v>-71.320937999999998</v>
      </c>
      <c r="N526" s="6">
        <f t="shared" si="87"/>
        <v>10.924166666667</v>
      </c>
      <c r="O526" s="6">
        <f t="shared" si="85"/>
        <v>-52.655918</v>
      </c>
    </row>
    <row r="527" spans="2:15" x14ac:dyDescent="0.25">
      <c r="B527" s="89">
        <v>10121111111.111</v>
      </c>
      <c r="C527" s="89">
        <v>-78.178818000000007</v>
      </c>
      <c r="D527" s="89">
        <v>-69.410324000000003</v>
      </c>
      <c r="F527" s="6">
        <f t="shared" si="86"/>
        <v>11.282777777778</v>
      </c>
      <c r="G527" s="6">
        <f t="shared" si="84"/>
        <v>-52.873516000000002</v>
      </c>
      <c r="J527" s="89">
        <v>10121111111.111</v>
      </c>
      <c r="K527" s="89">
        <v>-88.043487999999996</v>
      </c>
      <c r="L527" s="89">
        <v>-77.811813000000001</v>
      </c>
      <c r="N527" s="6">
        <f t="shared" si="87"/>
        <v>11.282777777778</v>
      </c>
      <c r="O527" s="6">
        <f t="shared" si="85"/>
        <v>-52.510798999999999</v>
      </c>
    </row>
    <row r="528" spans="2:15" x14ac:dyDescent="0.25">
      <c r="B528" s="89">
        <v>10590833333.333</v>
      </c>
      <c r="C528" s="89">
        <v>-81.849365000000006</v>
      </c>
      <c r="D528" s="89">
        <v>-73.205521000000005</v>
      </c>
      <c r="F528" s="6">
        <f t="shared" si="86"/>
        <v>11.641388888889001</v>
      </c>
      <c r="G528" s="6">
        <f t="shared" si="84"/>
        <v>-54.479599</v>
      </c>
      <c r="J528" s="89">
        <v>10590833333.333</v>
      </c>
      <c r="K528" s="89">
        <v>-110.04510000000001</v>
      </c>
      <c r="L528" s="89">
        <v>-99.896834999999996</v>
      </c>
      <c r="N528" s="6">
        <f t="shared" si="87"/>
        <v>11.641388888889001</v>
      </c>
      <c r="O528" s="6">
        <f t="shared" si="85"/>
        <v>-53.896560999999998</v>
      </c>
    </row>
    <row r="529" spans="2:16" x14ac:dyDescent="0.25">
      <c r="B529" s="89">
        <v>11060555555.556</v>
      </c>
      <c r="C529" s="89">
        <v>-89.052948000000001</v>
      </c>
      <c r="D529" s="89">
        <v>-80.345778999999993</v>
      </c>
      <c r="F529" s="6">
        <f t="shared" si="86"/>
        <v>12</v>
      </c>
      <c r="G529" s="6">
        <f t="shared" si="84"/>
        <v>-54.867229000000002</v>
      </c>
      <c r="J529" s="89">
        <v>11060555555.556</v>
      </c>
      <c r="K529" s="89">
        <v>-89.897850000000005</v>
      </c>
      <c r="L529" s="89">
        <v>-79.778709000000006</v>
      </c>
      <c r="N529" s="6">
        <f t="shared" si="87"/>
        <v>12</v>
      </c>
      <c r="O529" s="6">
        <f t="shared" si="85"/>
        <v>-54.184479000000003</v>
      </c>
    </row>
    <row r="530" spans="2:16" x14ac:dyDescent="0.25">
      <c r="B530" s="89">
        <v>11530277777.778</v>
      </c>
      <c r="C530" s="89">
        <v>-95.257689999999997</v>
      </c>
      <c r="D530" s="89">
        <v>-86.099541000000002</v>
      </c>
      <c r="F530" s="6" t="s">
        <v>21</v>
      </c>
      <c r="J530" s="89">
        <v>11530277777.778</v>
      </c>
      <c r="K530" s="89">
        <v>-86.439766000000006</v>
      </c>
      <c r="L530" s="89">
        <v>-76.456412999999998</v>
      </c>
      <c r="N530" s="6" t="s">
        <v>21</v>
      </c>
    </row>
    <row r="531" spans="2:16" x14ac:dyDescent="0.25">
      <c r="B531" s="89">
        <v>12000000000</v>
      </c>
      <c r="C531" s="89">
        <v>-90.312781999999999</v>
      </c>
      <c r="D531" s="89">
        <v>-79.837547000000001</v>
      </c>
      <c r="J531" s="89">
        <v>12000000000</v>
      </c>
      <c r="K531" s="89">
        <v>-89.690308000000002</v>
      </c>
      <c r="L531" s="89">
        <v>-79.888748000000007</v>
      </c>
    </row>
    <row r="532" spans="2:16" x14ac:dyDescent="0.25">
      <c r="B532" s="89" t="s">
        <v>21</v>
      </c>
      <c r="J532" s="89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9" t="s">
        <v>66</v>
      </c>
      <c r="F535" s="6">
        <f t="shared" ref="F535:F553" si="90">B561/1000000000</f>
        <v>7.5449999999999999</v>
      </c>
      <c r="G535" s="6">
        <f t="shared" si="88"/>
        <v>-64.06044</v>
      </c>
      <c r="H535" s="36">
        <f>ABS(AVERAGE(G535:G553)-(H534-1)*10)</f>
        <v>109.59834231578948</v>
      </c>
      <c r="J535" s="89" t="s">
        <v>66</v>
      </c>
      <c r="N535" s="6">
        <f t="shared" ref="N535:N553" si="91">J561/1000000000</f>
        <v>7.5449999999999999</v>
      </c>
      <c r="O535" s="6">
        <f t="shared" si="89"/>
        <v>-66.822661999999994</v>
      </c>
      <c r="P535" s="36">
        <f>ABS(AVERAGE(O535:O553)-(P534-1)*10)</f>
        <v>111.36706263157895</v>
      </c>
    </row>
    <row r="536" spans="2:16" x14ac:dyDescent="0.25">
      <c r="B536" s="89" t="s">
        <v>19</v>
      </c>
      <c r="C536" s="89" t="s">
        <v>166</v>
      </c>
      <c r="D536" s="89" t="s">
        <v>92</v>
      </c>
      <c r="F536" s="6">
        <f t="shared" si="90"/>
        <v>7.7925000000000004</v>
      </c>
      <c r="G536" s="6">
        <f t="shared" si="88"/>
        <v>-65.825653000000003</v>
      </c>
      <c r="J536" s="89" t="s">
        <v>19</v>
      </c>
      <c r="K536" s="89" t="s">
        <v>166</v>
      </c>
      <c r="L536" s="89" t="s">
        <v>92</v>
      </c>
      <c r="N536" s="6">
        <f t="shared" si="91"/>
        <v>7.7925000000000004</v>
      </c>
      <c r="O536" s="6">
        <f t="shared" si="89"/>
        <v>-76.496109000000004</v>
      </c>
    </row>
    <row r="537" spans="2:16" x14ac:dyDescent="0.25">
      <c r="B537" s="89">
        <v>5545000000</v>
      </c>
      <c r="C537" s="89">
        <v>-38.096031000000004</v>
      </c>
      <c r="D537" s="89">
        <v>-29.147995000000002</v>
      </c>
      <c r="F537" s="6">
        <f t="shared" si="90"/>
        <v>8.0399999999999991</v>
      </c>
      <c r="G537" s="6">
        <f t="shared" si="88"/>
        <v>-66.651229999999998</v>
      </c>
      <c r="J537" s="89">
        <v>5545000000</v>
      </c>
      <c r="K537" s="89">
        <v>-47.647778000000002</v>
      </c>
      <c r="L537" s="89">
        <v>-37.193221999999999</v>
      </c>
      <c r="N537" s="6">
        <f t="shared" si="91"/>
        <v>8.0399999999999991</v>
      </c>
      <c r="O537" s="6">
        <f t="shared" si="89"/>
        <v>-73.506180000000001</v>
      </c>
    </row>
    <row r="538" spans="2:16" x14ac:dyDescent="0.25">
      <c r="B538" s="89">
        <v>5903611111.1111002</v>
      </c>
      <c r="C538" s="89">
        <v>-43.182934000000003</v>
      </c>
      <c r="D538" s="89">
        <v>-35.430732999999996</v>
      </c>
      <c r="F538" s="6">
        <f t="shared" si="90"/>
        <v>8.2874999999999996</v>
      </c>
      <c r="G538" s="6">
        <f t="shared" si="88"/>
        <v>-67.689994999999996</v>
      </c>
      <c r="J538" s="89">
        <v>5903611111.1111002</v>
      </c>
      <c r="K538" s="89">
        <v>-47.591315999999999</v>
      </c>
      <c r="L538" s="89">
        <v>-39.990561999999997</v>
      </c>
      <c r="N538" s="6">
        <f t="shared" si="91"/>
        <v>8.2874999999999996</v>
      </c>
      <c r="O538" s="6">
        <f t="shared" si="89"/>
        <v>-77.157134999999997</v>
      </c>
    </row>
    <row r="539" spans="2:16" x14ac:dyDescent="0.25">
      <c r="B539" s="89">
        <v>6262222222.2222004</v>
      </c>
      <c r="C539" s="89">
        <v>-45.078941</v>
      </c>
      <c r="D539" s="89">
        <v>-37.314506999999999</v>
      </c>
      <c r="F539" s="6">
        <f t="shared" si="90"/>
        <v>8.5350000000000001</v>
      </c>
      <c r="G539" s="6">
        <f t="shared" si="88"/>
        <v>-69.583847000000006</v>
      </c>
      <c r="J539" s="89">
        <v>6262222222.2222004</v>
      </c>
      <c r="K539" s="89">
        <v>-48.951168000000003</v>
      </c>
      <c r="L539" s="89">
        <v>-41.576220999999997</v>
      </c>
      <c r="N539" s="6">
        <f t="shared" si="91"/>
        <v>8.5350000000000001</v>
      </c>
      <c r="O539" s="6">
        <f t="shared" si="89"/>
        <v>-76.134438000000003</v>
      </c>
    </row>
    <row r="540" spans="2:16" x14ac:dyDescent="0.25">
      <c r="B540" s="89">
        <v>6620833333.3332996</v>
      </c>
      <c r="C540" s="89">
        <v>-50.152458000000003</v>
      </c>
      <c r="D540" s="89">
        <v>-42.380054000000001</v>
      </c>
      <c r="F540" s="6">
        <f t="shared" si="90"/>
        <v>8.7825000000000006</v>
      </c>
      <c r="G540" s="6">
        <f t="shared" si="88"/>
        <v>-76.177268999999995</v>
      </c>
      <c r="J540" s="89">
        <v>6620833333.3332996</v>
      </c>
      <c r="K540" s="89">
        <v>-50.079127999999997</v>
      </c>
      <c r="L540" s="89">
        <v>-42.140422999999998</v>
      </c>
      <c r="N540" s="6">
        <f t="shared" si="91"/>
        <v>8.7825000000000006</v>
      </c>
      <c r="O540" s="6">
        <f t="shared" si="89"/>
        <v>-72.999374000000003</v>
      </c>
    </row>
    <row r="541" spans="2:16" x14ac:dyDescent="0.25">
      <c r="B541" s="89">
        <v>6979444444.4443998</v>
      </c>
      <c r="C541" s="89">
        <v>-50.073135000000001</v>
      </c>
      <c r="D541" s="89">
        <v>-42.582684</v>
      </c>
      <c r="F541" s="6">
        <f t="shared" si="90"/>
        <v>9.0299999999999994</v>
      </c>
      <c r="G541" s="6">
        <f t="shared" si="88"/>
        <v>-85.096435999999997</v>
      </c>
      <c r="J541" s="89">
        <v>6979444444.4443998</v>
      </c>
      <c r="K541" s="89">
        <v>-49.90448</v>
      </c>
      <c r="L541" s="89">
        <v>-41.532764</v>
      </c>
      <c r="N541" s="6">
        <f t="shared" si="91"/>
        <v>9.0299999999999994</v>
      </c>
      <c r="O541" s="6">
        <f t="shared" si="89"/>
        <v>-72.463509000000002</v>
      </c>
    </row>
    <row r="542" spans="2:16" x14ac:dyDescent="0.25">
      <c r="B542" s="89">
        <v>7338055555.5556002</v>
      </c>
      <c r="C542" s="89">
        <v>-49.001049000000002</v>
      </c>
      <c r="D542" s="89">
        <v>-41.421199999999999</v>
      </c>
      <c r="F542" s="6">
        <f t="shared" si="90"/>
        <v>9.2774999999999999</v>
      </c>
      <c r="G542" s="6">
        <f t="shared" si="88"/>
        <v>-79.037559999999999</v>
      </c>
      <c r="J542" s="89">
        <v>7338055555.5556002</v>
      </c>
      <c r="K542" s="89">
        <v>-51.126410999999997</v>
      </c>
      <c r="L542" s="89">
        <v>-42.561988999999997</v>
      </c>
      <c r="N542" s="6">
        <f t="shared" si="91"/>
        <v>9.2774999999999999</v>
      </c>
      <c r="O542" s="6">
        <f t="shared" si="89"/>
        <v>-68.436797999999996</v>
      </c>
    </row>
    <row r="543" spans="2:16" x14ac:dyDescent="0.25">
      <c r="B543" s="89">
        <v>7696666666.6667004</v>
      </c>
      <c r="C543" s="89">
        <v>-49.503841000000001</v>
      </c>
      <c r="D543" s="89">
        <v>-41.801495000000003</v>
      </c>
      <c r="F543" s="6">
        <f t="shared" si="90"/>
        <v>9.5250000000000004</v>
      </c>
      <c r="G543" s="6">
        <f t="shared" si="88"/>
        <v>-76.977515999999994</v>
      </c>
      <c r="J543" s="89">
        <v>7696666666.6667004</v>
      </c>
      <c r="K543" s="89">
        <v>-54.588242000000001</v>
      </c>
      <c r="L543" s="89">
        <v>-45.718437000000002</v>
      </c>
      <c r="N543" s="6">
        <f t="shared" si="91"/>
        <v>9.5250000000000004</v>
      </c>
      <c r="O543" s="6">
        <f t="shared" si="89"/>
        <v>-69.650993</v>
      </c>
    </row>
    <row r="544" spans="2:16" x14ac:dyDescent="0.25">
      <c r="B544" s="89">
        <v>8055277777.7777996</v>
      </c>
      <c r="C544" s="89">
        <v>-49.287407000000002</v>
      </c>
      <c r="D544" s="89">
        <v>-41.404007</v>
      </c>
      <c r="F544" s="6">
        <f t="shared" si="90"/>
        <v>9.7725000000000009</v>
      </c>
      <c r="G544" s="6">
        <f t="shared" si="88"/>
        <v>-71.710915</v>
      </c>
      <c r="J544" s="89">
        <v>8055277777.7777996</v>
      </c>
      <c r="K544" s="89">
        <v>-57.244591</v>
      </c>
      <c r="L544" s="89">
        <v>-47.936062</v>
      </c>
      <c r="N544" s="6">
        <f t="shared" si="91"/>
        <v>9.7725000000000009</v>
      </c>
      <c r="O544" s="6">
        <f t="shared" si="89"/>
        <v>-66.682922000000005</v>
      </c>
    </row>
    <row r="545" spans="2:16" x14ac:dyDescent="0.25">
      <c r="B545" s="89">
        <v>8413888888.8888998</v>
      </c>
      <c r="C545" s="89">
        <v>-50.239784</v>
      </c>
      <c r="D545" s="89">
        <v>-42.103394000000002</v>
      </c>
      <c r="F545" s="6">
        <f t="shared" si="90"/>
        <v>10.02</v>
      </c>
      <c r="G545" s="6">
        <f t="shared" si="88"/>
        <v>-69.996628000000001</v>
      </c>
      <c r="J545" s="89">
        <v>8413888888.8888998</v>
      </c>
      <c r="K545" s="89">
        <v>-60.909289999999999</v>
      </c>
      <c r="L545" s="89">
        <v>-51.177765000000001</v>
      </c>
      <c r="N545" s="6">
        <f t="shared" si="91"/>
        <v>10.02</v>
      </c>
      <c r="O545" s="6">
        <f t="shared" si="89"/>
        <v>-67.720626999999993</v>
      </c>
    </row>
    <row r="546" spans="2:16" x14ac:dyDescent="0.25">
      <c r="B546" s="89">
        <v>8772500000</v>
      </c>
      <c r="C546" s="89">
        <v>-54.404732000000003</v>
      </c>
      <c r="D546" s="89">
        <v>-46.042518999999999</v>
      </c>
      <c r="F546" s="6">
        <f t="shared" si="90"/>
        <v>10.2675</v>
      </c>
      <c r="G546" s="6">
        <f t="shared" si="88"/>
        <v>-69.861655999999996</v>
      </c>
      <c r="J546" s="89">
        <v>8772500000</v>
      </c>
      <c r="K546" s="89">
        <v>-73.320160000000001</v>
      </c>
      <c r="L546" s="89">
        <v>-63.315764999999999</v>
      </c>
      <c r="N546" s="6">
        <f t="shared" si="91"/>
        <v>10.2675</v>
      </c>
      <c r="O546" s="6">
        <f t="shared" si="89"/>
        <v>-70.629638999999997</v>
      </c>
    </row>
    <row r="547" spans="2:16" x14ac:dyDescent="0.25">
      <c r="B547" s="89">
        <v>9131111111.1110992</v>
      </c>
      <c r="C547" s="89">
        <v>-56.462043999999999</v>
      </c>
      <c r="D547" s="89">
        <v>-47.956344999999999</v>
      </c>
      <c r="F547" s="6">
        <f t="shared" si="90"/>
        <v>10.515000000000001</v>
      </c>
      <c r="G547" s="6">
        <f t="shared" si="88"/>
        <v>-65.181274000000002</v>
      </c>
      <c r="J547" s="89">
        <v>9131111111.1110992</v>
      </c>
      <c r="K547" s="89">
        <v>-76.606078999999994</v>
      </c>
      <c r="L547" s="89">
        <v>-66.360512</v>
      </c>
      <c r="N547" s="6">
        <f t="shared" si="91"/>
        <v>10.515000000000001</v>
      </c>
      <c r="O547" s="6">
        <f t="shared" si="89"/>
        <v>-68.297721999999993</v>
      </c>
    </row>
    <row r="548" spans="2:16" x14ac:dyDescent="0.25">
      <c r="B548" s="89">
        <v>9489722222.2222004</v>
      </c>
      <c r="C548" s="89">
        <v>-56.464866999999998</v>
      </c>
      <c r="D548" s="89">
        <v>-48.064864999999998</v>
      </c>
      <c r="F548" s="6">
        <f t="shared" si="90"/>
        <v>10.762499999999999</v>
      </c>
      <c r="G548" s="6">
        <f t="shared" si="88"/>
        <v>-68.007576</v>
      </c>
      <c r="J548" s="89">
        <v>9489722222.2222004</v>
      </c>
      <c r="K548" s="89">
        <v>-71.694884999999999</v>
      </c>
      <c r="L548" s="89">
        <v>-61.570492000000002</v>
      </c>
      <c r="N548" s="6">
        <f t="shared" si="91"/>
        <v>10.762499999999999</v>
      </c>
      <c r="O548" s="6">
        <f t="shared" si="89"/>
        <v>-74.308898999999997</v>
      </c>
    </row>
    <row r="549" spans="2:16" x14ac:dyDescent="0.25">
      <c r="B549" s="89">
        <v>9848333333.3332996</v>
      </c>
      <c r="C549" s="89">
        <v>-56.894320999999998</v>
      </c>
      <c r="D549" s="89">
        <v>-48.246386999999999</v>
      </c>
      <c r="F549" s="6">
        <f t="shared" si="90"/>
        <v>11.01</v>
      </c>
      <c r="G549" s="6">
        <f t="shared" si="88"/>
        <v>-63.425868999999999</v>
      </c>
      <c r="J549" s="89">
        <v>9848333333.3332996</v>
      </c>
      <c r="K549" s="89">
        <v>-65.455001999999993</v>
      </c>
      <c r="L549" s="89">
        <v>-54.996608999999999</v>
      </c>
      <c r="N549" s="6">
        <f t="shared" si="91"/>
        <v>11.01</v>
      </c>
      <c r="O549" s="6">
        <f t="shared" si="89"/>
        <v>-72.053375000000003</v>
      </c>
    </row>
    <row r="550" spans="2:16" x14ac:dyDescent="0.25">
      <c r="B550" s="89">
        <v>10206944444.444</v>
      </c>
      <c r="C550" s="89">
        <v>-57.908538999999998</v>
      </c>
      <c r="D550" s="89">
        <v>-49.133335000000002</v>
      </c>
      <c r="F550" s="6">
        <f t="shared" si="90"/>
        <v>11.2575</v>
      </c>
      <c r="G550" s="6">
        <f t="shared" si="88"/>
        <v>-66.094954999999999</v>
      </c>
      <c r="J550" s="89">
        <v>10206944444.444</v>
      </c>
      <c r="K550" s="89">
        <v>-63.307022000000003</v>
      </c>
      <c r="L550" s="89">
        <v>-52.930191000000001</v>
      </c>
      <c r="N550" s="6">
        <f t="shared" si="91"/>
        <v>11.2575</v>
      </c>
      <c r="O550" s="6">
        <f t="shared" si="89"/>
        <v>-71.006484999999998</v>
      </c>
    </row>
    <row r="551" spans="2:16" x14ac:dyDescent="0.25">
      <c r="B551" s="89">
        <v>10565555555.556</v>
      </c>
      <c r="C551" s="89">
        <v>-57.101948</v>
      </c>
      <c r="D551" s="89">
        <v>-48.333454000000003</v>
      </c>
      <c r="F551" s="6">
        <f t="shared" si="90"/>
        <v>11.505000000000001</v>
      </c>
      <c r="G551" s="6">
        <f t="shared" si="88"/>
        <v>-66.482353000000003</v>
      </c>
      <c r="J551" s="89">
        <v>10565555555.556</v>
      </c>
      <c r="K551" s="89">
        <v>-66.651572999999999</v>
      </c>
      <c r="L551" s="89">
        <v>-56.419907000000002</v>
      </c>
      <c r="N551" s="6">
        <f t="shared" si="91"/>
        <v>11.505000000000001</v>
      </c>
      <c r="O551" s="6">
        <f t="shared" si="89"/>
        <v>-70.376853999999994</v>
      </c>
    </row>
    <row r="552" spans="2:16" x14ac:dyDescent="0.25">
      <c r="B552" s="89">
        <v>10924166666.667</v>
      </c>
      <c r="C552" s="89">
        <v>-60.338867</v>
      </c>
      <c r="D552" s="89">
        <v>-51.695019000000002</v>
      </c>
      <c r="F552" s="6">
        <f t="shared" si="90"/>
        <v>11.7525</v>
      </c>
      <c r="G552" s="6">
        <f t="shared" si="88"/>
        <v>-65.362633000000002</v>
      </c>
      <c r="J552" s="89">
        <v>10924166666.667</v>
      </c>
      <c r="K552" s="89">
        <v>-62.804188000000003</v>
      </c>
      <c r="L552" s="89">
        <v>-52.655918</v>
      </c>
      <c r="N552" s="6">
        <f t="shared" si="91"/>
        <v>11.7525</v>
      </c>
      <c r="O552" s="6">
        <f t="shared" si="89"/>
        <v>-70.617446999999999</v>
      </c>
    </row>
    <row r="553" spans="2:16" x14ac:dyDescent="0.25">
      <c r="B553" s="89">
        <v>11282777777.778</v>
      </c>
      <c r="C553" s="89">
        <v>-61.580685000000003</v>
      </c>
      <c r="D553" s="89">
        <v>-52.873516000000002</v>
      </c>
      <c r="F553" s="6">
        <f t="shared" si="90"/>
        <v>12</v>
      </c>
      <c r="G553" s="6">
        <f t="shared" si="88"/>
        <v>-65.144699000000003</v>
      </c>
      <c r="J553" s="89">
        <v>11282777777.778</v>
      </c>
      <c r="K553" s="89">
        <v>-62.629944000000002</v>
      </c>
      <c r="L553" s="89">
        <v>-52.510798999999999</v>
      </c>
      <c r="N553" s="6">
        <f t="shared" si="91"/>
        <v>12</v>
      </c>
      <c r="O553" s="6">
        <f t="shared" si="89"/>
        <v>-70.613022000000001</v>
      </c>
    </row>
    <row r="554" spans="2:16" x14ac:dyDescent="0.25">
      <c r="B554" s="89">
        <v>11641388888.889</v>
      </c>
      <c r="C554" s="89">
        <v>-63.637756000000003</v>
      </c>
      <c r="D554" s="89">
        <v>-54.479599</v>
      </c>
      <c r="F554" s="6" t="s">
        <v>21</v>
      </c>
      <c r="J554" s="89">
        <v>11641388888.889</v>
      </c>
      <c r="K554" s="89">
        <v>-63.879913000000002</v>
      </c>
      <c r="L554" s="89">
        <v>-53.896560999999998</v>
      </c>
      <c r="N554" s="6" t="s">
        <v>21</v>
      </c>
    </row>
    <row r="555" spans="2:16" x14ac:dyDescent="0.25">
      <c r="B555" s="89">
        <v>12000000000</v>
      </c>
      <c r="C555" s="89">
        <v>-65.342461</v>
      </c>
      <c r="D555" s="89">
        <v>-54.867229000000002</v>
      </c>
      <c r="J555" s="89">
        <v>12000000000</v>
      </c>
      <c r="K555" s="89">
        <v>-63.986038000000001</v>
      </c>
      <c r="L555" s="89">
        <v>-54.184479000000003</v>
      </c>
    </row>
    <row r="556" spans="2:16" x14ac:dyDescent="0.25">
      <c r="B556" s="89" t="s">
        <v>21</v>
      </c>
      <c r="J556" s="89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9" t="s">
        <v>68</v>
      </c>
      <c r="F559" s="6">
        <f t="shared" ref="F559:F577" si="94">B585/1000000000</f>
        <v>9.5449999999999999</v>
      </c>
      <c r="G559" s="6">
        <f t="shared" si="92"/>
        <v>-51.523102000000002</v>
      </c>
      <c r="H559" s="36">
        <f>ABS(AVERAGE(G559:G577)-(H558-1)*10)</f>
        <v>96.418306894736844</v>
      </c>
      <c r="J559" s="89" t="s">
        <v>68</v>
      </c>
      <c r="N559" s="6">
        <f t="shared" ref="N559:N577" si="95">J585/1000000000</f>
        <v>9.5449999999999999</v>
      </c>
      <c r="O559" s="6">
        <f t="shared" si="93"/>
        <v>-44.899695999999999</v>
      </c>
      <c r="P559" s="36">
        <f>ABS(AVERAGE(O559:O577)-(P558-1)*10)</f>
        <v>86.813515315789488</v>
      </c>
    </row>
    <row r="560" spans="2:16" x14ac:dyDescent="0.25">
      <c r="B560" s="89" t="s">
        <v>19</v>
      </c>
      <c r="C560" s="89" t="s">
        <v>167</v>
      </c>
      <c r="D560" s="89" t="s">
        <v>93</v>
      </c>
      <c r="F560" s="6">
        <f t="shared" si="94"/>
        <v>9.6813888888889004</v>
      </c>
      <c r="G560" s="6">
        <f t="shared" si="92"/>
        <v>-52.803210999999997</v>
      </c>
      <c r="J560" s="89" t="s">
        <v>19</v>
      </c>
      <c r="K560" s="89" t="s">
        <v>167</v>
      </c>
      <c r="L560" s="89" t="s">
        <v>93</v>
      </c>
      <c r="N560" s="6">
        <f t="shared" si="95"/>
        <v>9.6813888888889004</v>
      </c>
      <c r="O560" s="6">
        <f t="shared" si="93"/>
        <v>-48.258648000000001</v>
      </c>
    </row>
    <row r="561" spans="2:15" x14ac:dyDescent="0.25">
      <c r="B561" s="89">
        <v>7545000000</v>
      </c>
      <c r="C561" s="89">
        <v>-73.008476000000002</v>
      </c>
      <c r="D561" s="89">
        <v>-64.06044</v>
      </c>
      <c r="F561" s="6">
        <f t="shared" si="94"/>
        <v>9.817777777777799</v>
      </c>
      <c r="G561" s="6">
        <f t="shared" si="92"/>
        <v>-57.920177000000002</v>
      </c>
      <c r="J561" s="89">
        <v>7545000000</v>
      </c>
      <c r="K561" s="89">
        <v>-77.277221999999995</v>
      </c>
      <c r="L561" s="89">
        <v>-66.822661999999994</v>
      </c>
      <c r="N561" s="6">
        <f t="shared" si="95"/>
        <v>9.817777777777799</v>
      </c>
      <c r="O561" s="6">
        <f t="shared" si="93"/>
        <v>-48.338721999999997</v>
      </c>
    </row>
    <row r="562" spans="2:15" x14ac:dyDescent="0.25">
      <c r="B562" s="89">
        <v>7792500000</v>
      </c>
      <c r="C562" s="89">
        <v>-73.577849999999998</v>
      </c>
      <c r="D562" s="89">
        <v>-65.825653000000003</v>
      </c>
      <c r="F562" s="6">
        <f t="shared" si="94"/>
        <v>9.9541666666667012</v>
      </c>
      <c r="G562" s="6">
        <f t="shared" si="92"/>
        <v>-59.985069000000003</v>
      </c>
      <c r="J562" s="89">
        <v>7792500000</v>
      </c>
      <c r="K562" s="89">
        <v>-84.096862999999999</v>
      </c>
      <c r="L562" s="89">
        <v>-76.496109000000004</v>
      </c>
      <c r="N562" s="6">
        <f t="shared" si="95"/>
        <v>9.9541666666667012</v>
      </c>
      <c r="O562" s="6">
        <f t="shared" si="93"/>
        <v>-47.969704</v>
      </c>
    </row>
    <row r="563" spans="2:15" x14ac:dyDescent="0.25">
      <c r="B563" s="89">
        <v>8040000000</v>
      </c>
      <c r="C563" s="89">
        <v>-74.415665000000004</v>
      </c>
      <c r="D563" s="89">
        <v>-66.651229999999998</v>
      </c>
      <c r="F563" s="6">
        <f t="shared" si="94"/>
        <v>10.090555555556</v>
      </c>
      <c r="G563" s="6">
        <f t="shared" si="92"/>
        <v>-52.465099000000002</v>
      </c>
      <c r="J563" s="89">
        <v>8040000000</v>
      </c>
      <c r="K563" s="89">
        <v>-80.881125999999995</v>
      </c>
      <c r="L563" s="89">
        <v>-73.506180000000001</v>
      </c>
      <c r="N563" s="6">
        <f t="shared" si="95"/>
        <v>10.090555555556</v>
      </c>
      <c r="O563" s="6">
        <f t="shared" si="93"/>
        <v>-47.422542999999997</v>
      </c>
    </row>
    <row r="564" spans="2:15" x14ac:dyDescent="0.25">
      <c r="B564" s="89">
        <v>8287500000</v>
      </c>
      <c r="C564" s="89">
        <v>-75.462395000000001</v>
      </c>
      <c r="D564" s="89">
        <v>-67.689994999999996</v>
      </c>
      <c r="F564" s="6">
        <f t="shared" si="94"/>
        <v>10.226944444443999</v>
      </c>
      <c r="G564" s="6">
        <f t="shared" si="92"/>
        <v>-52.326542000000003</v>
      </c>
      <c r="J564" s="89">
        <v>8287500000</v>
      </c>
      <c r="K564" s="89">
        <v>-85.095839999999995</v>
      </c>
      <c r="L564" s="89">
        <v>-77.157134999999997</v>
      </c>
      <c r="N564" s="6">
        <f t="shared" si="95"/>
        <v>10.226944444443999</v>
      </c>
      <c r="O564" s="6">
        <f t="shared" si="93"/>
        <v>-45.687313000000003</v>
      </c>
    </row>
    <row r="565" spans="2:15" x14ac:dyDescent="0.25">
      <c r="B565" s="89">
        <v>8535000000</v>
      </c>
      <c r="C565" s="89">
        <v>-77.074295000000006</v>
      </c>
      <c r="D565" s="89">
        <v>-69.583847000000006</v>
      </c>
      <c r="F565" s="6">
        <f t="shared" si="94"/>
        <v>10.363333333332999</v>
      </c>
      <c r="G565" s="6">
        <f t="shared" si="92"/>
        <v>-56.714371</v>
      </c>
      <c r="J565" s="89">
        <v>8535000000</v>
      </c>
      <c r="K565" s="89">
        <v>-84.506148999999994</v>
      </c>
      <c r="L565" s="89">
        <v>-76.134438000000003</v>
      </c>
      <c r="N565" s="6">
        <f t="shared" si="95"/>
        <v>10.363333333332999</v>
      </c>
      <c r="O565" s="6">
        <f t="shared" si="93"/>
        <v>-46.207118999999999</v>
      </c>
    </row>
    <row r="566" spans="2:15" x14ac:dyDescent="0.25">
      <c r="B566" s="89">
        <v>8782500000</v>
      </c>
      <c r="C566" s="89">
        <v>-83.757118000000006</v>
      </c>
      <c r="D566" s="89">
        <v>-76.177268999999995</v>
      </c>
      <c r="F566" s="6">
        <f t="shared" si="94"/>
        <v>10.499722222221999</v>
      </c>
      <c r="G566" s="6">
        <f t="shared" si="92"/>
        <v>-50.222690999999998</v>
      </c>
      <c r="J566" s="89">
        <v>8782500000</v>
      </c>
      <c r="K566" s="89">
        <v>-81.563805000000002</v>
      </c>
      <c r="L566" s="89">
        <v>-72.999374000000003</v>
      </c>
      <c r="N566" s="6">
        <f t="shared" si="95"/>
        <v>10.499722222221999</v>
      </c>
      <c r="O566" s="6">
        <f t="shared" si="93"/>
        <v>-46.314922000000003</v>
      </c>
    </row>
    <row r="567" spans="2:15" x14ac:dyDescent="0.25">
      <c r="B567" s="89">
        <v>9030000000</v>
      </c>
      <c r="C567" s="89">
        <v>-92.798782000000003</v>
      </c>
      <c r="D567" s="89">
        <v>-85.096435999999997</v>
      </c>
      <c r="F567" s="6">
        <f t="shared" si="94"/>
        <v>10.636111111111001</v>
      </c>
      <c r="G567" s="6">
        <f t="shared" si="92"/>
        <v>-50.680962000000001</v>
      </c>
      <c r="J567" s="89">
        <v>9030000000</v>
      </c>
      <c r="K567" s="89">
        <v>-81.333313000000004</v>
      </c>
      <c r="L567" s="89">
        <v>-72.463509000000002</v>
      </c>
      <c r="N567" s="6">
        <f t="shared" si="95"/>
        <v>10.636111111111001</v>
      </c>
      <c r="O567" s="6">
        <f t="shared" si="93"/>
        <v>-45.389854</v>
      </c>
    </row>
    <row r="568" spans="2:15" x14ac:dyDescent="0.25">
      <c r="B568" s="89">
        <v>9277500000</v>
      </c>
      <c r="C568" s="89">
        <v>-86.920967000000005</v>
      </c>
      <c r="D568" s="89">
        <v>-79.037559999999999</v>
      </c>
      <c r="F568" s="6">
        <f t="shared" si="94"/>
        <v>10.772500000000001</v>
      </c>
      <c r="G568" s="6">
        <f t="shared" si="92"/>
        <v>-52.191608000000002</v>
      </c>
      <c r="J568" s="89">
        <v>9277500000</v>
      </c>
      <c r="K568" s="89">
        <v>-77.745322999999999</v>
      </c>
      <c r="L568" s="89">
        <v>-68.436797999999996</v>
      </c>
      <c r="N568" s="6">
        <f t="shared" si="95"/>
        <v>10.772500000000001</v>
      </c>
      <c r="O568" s="6">
        <f t="shared" si="93"/>
        <v>-46.734943000000001</v>
      </c>
    </row>
    <row r="569" spans="2:15" x14ac:dyDescent="0.25">
      <c r="B569" s="89">
        <v>9525000000</v>
      </c>
      <c r="C569" s="89">
        <v>-85.113906999999998</v>
      </c>
      <c r="D569" s="89">
        <v>-76.977515999999994</v>
      </c>
      <c r="F569" s="6">
        <f t="shared" si="94"/>
        <v>10.908888888889001</v>
      </c>
      <c r="G569" s="6">
        <f t="shared" si="92"/>
        <v>-52.371085999999998</v>
      </c>
      <c r="J569" s="89">
        <v>9525000000</v>
      </c>
      <c r="K569" s="89">
        <v>-79.382523000000006</v>
      </c>
      <c r="L569" s="89">
        <v>-69.650993</v>
      </c>
      <c r="N569" s="6">
        <f t="shared" si="95"/>
        <v>10.908888888889001</v>
      </c>
      <c r="O569" s="6">
        <f t="shared" si="93"/>
        <v>-45.738041000000003</v>
      </c>
    </row>
    <row r="570" spans="2:15" x14ac:dyDescent="0.25">
      <c r="B570" s="89">
        <v>9772500000</v>
      </c>
      <c r="C570" s="89">
        <v>-80.073127999999997</v>
      </c>
      <c r="D570" s="89">
        <v>-71.710915</v>
      </c>
      <c r="F570" s="6">
        <f t="shared" si="94"/>
        <v>11.045277777778001</v>
      </c>
      <c r="G570" s="6">
        <f t="shared" si="92"/>
        <v>-70.181434999999993</v>
      </c>
      <c r="J570" s="89">
        <v>9772500000</v>
      </c>
      <c r="K570" s="89">
        <v>-76.687316999999993</v>
      </c>
      <c r="L570" s="89">
        <v>-66.682922000000005</v>
      </c>
      <c r="N570" s="6">
        <f t="shared" si="95"/>
        <v>11.045277777778001</v>
      </c>
      <c r="O570" s="6">
        <f t="shared" si="93"/>
        <v>-45.169617000000002</v>
      </c>
    </row>
    <row r="571" spans="2:15" x14ac:dyDescent="0.25">
      <c r="B571" s="89">
        <v>10020000000</v>
      </c>
      <c r="C571" s="89">
        <v>-78.502335000000002</v>
      </c>
      <c r="D571" s="89">
        <v>-69.996628000000001</v>
      </c>
      <c r="F571" s="6">
        <f t="shared" si="94"/>
        <v>11.181666666667001</v>
      </c>
      <c r="G571" s="6">
        <f t="shared" si="92"/>
        <v>-61.535350999999999</v>
      </c>
      <c r="J571" s="89">
        <v>10020000000</v>
      </c>
      <c r="K571" s="89">
        <v>-77.966194000000002</v>
      </c>
      <c r="L571" s="89">
        <v>-67.720626999999993</v>
      </c>
      <c r="N571" s="6">
        <f t="shared" si="95"/>
        <v>11.181666666667001</v>
      </c>
      <c r="O571" s="6">
        <f t="shared" si="93"/>
        <v>-46.267364999999998</v>
      </c>
    </row>
    <row r="572" spans="2:15" x14ac:dyDescent="0.25">
      <c r="B572" s="89">
        <v>10267500000</v>
      </c>
      <c r="C572" s="89">
        <v>-78.261657999999997</v>
      </c>
      <c r="D572" s="89">
        <v>-69.861655999999996</v>
      </c>
      <c r="F572" s="6">
        <f t="shared" si="94"/>
        <v>11.318055555556001</v>
      </c>
      <c r="G572" s="6">
        <f t="shared" si="92"/>
        <v>-63.703102000000001</v>
      </c>
      <c r="J572" s="89">
        <v>10267500000</v>
      </c>
      <c r="K572" s="89">
        <v>-80.754035999999999</v>
      </c>
      <c r="L572" s="89">
        <v>-70.629638999999997</v>
      </c>
      <c r="N572" s="6">
        <f t="shared" si="95"/>
        <v>11.318055555556001</v>
      </c>
      <c r="O572" s="6">
        <f t="shared" si="93"/>
        <v>-46.147911000000001</v>
      </c>
    </row>
    <row r="573" spans="2:15" x14ac:dyDescent="0.25">
      <c r="B573" s="89">
        <v>10515000000</v>
      </c>
      <c r="C573" s="89">
        <v>-73.829216000000002</v>
      </c>
      <c r="D573" s="89">
        <v>-65.181274000000002</v>
      </c>
      <c r="F573" s="6">
        <f t="shared" si="94"/>
        <v>11.454444444444</v>
      </c>
      <c r="G573" s="6">
        <f t="shared" si="92"/>
        <v>-56.08379</v>
      </c>
      <c r="J573" s="89">
        <v>10515000000</v>
      </c>
      <c r="K573" s="89">
        <v>-78.756111000000004</v>
      </c>
      <c r="L573" s="89">
        <v>-68.297721999999993</v>
      </c>
      <c r="N573" s="6">
        <f t="shared" si="95"/>
        <v>11.454444444444</v>
      </c>
      <c r="O573" s="6">
        <f t="shared" si="93"/>
        <v>-46.536887999999998</v>
      </c>
    </row>
    <row r="574" spans="2:15" x14ac:dyDescent="0.25">
      <c r="B574" s="89">
        <v>10762500000</v>
      </c>
      <c r="C574" s="89">
        <v>-76.782784000000007</v>
      </c>
      <c r="D574" s="89">
        <v>-68.007576</v>
      </c>
      <c r="F574" s="6">
        <f t="shared" si="94"/>
        <v>11.590833333333</v>
      </c>
      <c r="G574" s="6">
        <f t="shared" si="92"/>
        <v>-59.797069999999998</v>
      </c>
      <c r="J574" s="89">
        <v>10762500000</v>
      </c>
      <c r="K574" s="89">
        <v>-84.685730000000007</v>
      </c>
      <c r="L574" s="89">
        <v>-74.308898999999997</v>
      </c>
      <c r="N574" s="6">
        <f t="shared" si="95"/>
        <v>11.590833333333</v>
      </c>
      <c r="O574" s="6">
        <f t="shared" si="93"/>
        <v>-47.885815000000001</v>
      </c>
    </row>
    <row r="575" spans="2:15" x14ac:dyDescent="0.25">
      <c r="B575" s="89">
        <v>11010000000</v>
      </c>
      <c r="C575" s="89">
        <v>-72.194359000000006</v>
      </c>
      <c r="D575" s="89">
        <v>-63.425868999999999</v>
      </c>
      <c r="F575" s="6">
        <f t="shared" si="94"/>
        <v>11.727222222222</v>
      </c>
      <c r="G575" s="6">
        <f t="shared" si="92"/>
        <v>-61.54298</v>
      </c>
      <c r="J575" s="89">
        <v>11010000000</v>
      </c>
      <c r="K575" s="89">
        <v>-82.285042000000004</v>
      </c>
      <c r="L575" s="89">
        <v>-72.053375000000003</v>
      </c>
      <c r="N575" s="6">
        <f t="shared" si="95"/>
        <v>11.727222222222</v>
      </c>
      <c r="O575" s="6">
        <f t="shared" si="93"/>
        <v>-47.491840000000003</v>
      </c>
    </row>
    <row r="576" spans="2:15" x14ac:dyDescent="0.25">
      <c r="B576" s="89">
        <v>11257500000</v>
      </c>
      <c r="C576" s="89">
        <v>-74.738799999999998</v>
      </c>
      <c r="D576" s="89">
        <v>-66.094954999999999</v>
      </c>
      <c r="F576" s="6">
        <f t="shared" si="94"/>
        <v>11.863611111111</v>
      </c>
      <c r="G576" s="6">
        <f t="shared" si="92"/>
        <v>-55.631405000000001</v>
      </c>
      <c r="J576" s="89">
        <v>11257500000</v>
      </c>
      <c r="K576" s="89">
        <v>-81.154754999999994</v>
      </c>
      <c r="L576" s="89">
        <v>-71.006484999999998</v>
      </c>
      <c r="N576" s="6">
        <f t="shared" si="95"/>
        <v>11.863611111111</v>
      </c>
      <c r="O576" s="6">
        <f t="shared" si="93"/>
        <v>-48.449874999999999</v>
      </c>
    </row>
    <row r="577" spans="2:15" x14ac:dyDescent="0.25">
      <c r="B577" s="89">
        <v>11505000000</v>
      </c>
      <c r="C577" s="89">
        <v>-75.189521999999997</v>
      </c>
      <c r="D577" s="89">
        <v>-66.482353000000003</v>
      </c>
      <c r="F577" s="6">
        <f t="shared" si="94"/>
        <v>12</v>
      </c>
      <c r="G577" s="6">
        <f t="shared" si="92"/>
        <v>-54.26878</v>
      </c>
      <c r="J577" s="89">
        <v>11505000000</v>
      </c>
      <c r="K577" s="89">
        <v>-80.495994999999994</v>
      </c>
      <c r="L577" s="89">
        <v>-70.376853999999994</v>
      </c>
      <c r="N577" s="6">
        <f t="shared" si="95"/>
        <v>12</v>
      </c>
      <c r="O577" s="6">
        <f t="shared" si="93"/>
        <v>-48.545974999999999</v>
      </c>
    </row>
    <row r="578" spans="2:15" x14ac:dyDescent="0.25">
      <c r="B578" s="89">
        <v>11752500000</v>
      </c>
      <c r="C578" s="89">
        <v>-74.520790000000005</v>
      </c>
      <c r="D578" s="89">
        <v>-65.362633000000002</v>
      </c>
      <c r="F578" s="6" t="s">
        <v>21</v>
      </c>
      <c r="J578" s="89">
        <v>11752500000</v>
      </c>
      <c r="K578" s="89">
        <v>-80.600800000000007</v>
      </c>
      <c r="L578" s="89">
        <v>-70.617446999999999</v>
      </c>
      <c r="N578" s="6" t="s">
        <v>21</v>
      </c>
    </row>
    <row r="579" spans="2:15" x14ac:dyDescent="0.25">
      <c r="B579" s="89">
        <v>12000000000</v>
      </c>
      <c r="C579" s="89">
        <v>-75.619934000000001</v>
      </c>
      <c r="D579" s="89">
        <v>-65.144699000000003</v>
      </c>
      <c r="J579" s="89">
        <v>12000000000</v>
      </c>
      <c r="K579" s="89">
        <v>-80.414580999999998</v>
      </c>
      <c r="L579" s="89">
        <v>-70.613022000000001</v>
      </c>
    </row>
    <row r="580" spans="2:15" x14ac:dyDescent="0.25">
      <c r="B580" s="89" t="s">
        <v>21</v>
      </c>
      <c r="J580" s="89" t="s">
        <v>21</v>
      </c>
    </row>
    <row r="583" spans="2:15" x14ac:dyDescent="0.25">
      <c r="B583" s="89" t="s">
        <v>70</v>
      </c>
      <c r="J583" s="89" t="s">
        <v>70</v>
      </c>
    </row>
    <row r="584" spans="2:15" x14ac:dyDescent="0.25">
      <c r="B584" s="89" t="s">
        <v>19</v>
      </c>
      <c r="C584" s="89" t="s">
        <v>168</v>
      </c>
      <c r="D584" s="89" t="s">
        <v>94</v>
      </c>
      <c r="J584" s="89" t="s">
        <v>19</v>
      </c>
      <c r="K584" s="89" t="s">
        <v>168</v>
      </c>
      <c r="L584" s="89" t="s">
        <v>94</v>
      </c>
    </row>
    <row r="585" spans="2:15" x14ac:dyDescent="0.25">
      <c r="B585" s="89">
        <v>9545000000</v>
      </c>
      <c r="C585" s="89">
        <v>-60.471138000000003</v>
      </c>
      <c r="D585" s="89">
        <v>-51.523102000000002</v>
      </c>
      <c r="J585" s="89">
        <v>9545000000</v>
      </c>
      <c r="K585" s="89">
        <v>-55.354255999999999</v>
      </c>
      <c r="L585" s="89">
        <v>-44.899695999999999</v>
      </c>
    </row>
    <row r="586" spans="2:15" x14ac:dyDescent="0.25">
      <c r="B586" s="89">
        <v>9681388888.8889008</v>
      </c>
      <c r="C586" s="89">
        <v>-60.555408</v>
      </c>
      <c r="D586" s="89">
        <v>-52.803210999999997</v>
      </c>
      <c r="J586" s="89">
        <v>9681388888.8889008</v>
      </c>
      <c r="K586" s="89">
        <v>-55.859402000000003</v>
      </c>
      <c r="L586" s="89">
        <v>-48.258648000000001</v>
      </c>
    </row>
    <row r="587" spans="2:15" x14ac:dyDescent="0.25">
      <c r="B587" s="89">
        <v>9817777777.7777996</v>
      </c>
      <c r="C587" s="89">
        <v>-65.684607999999997</v>
      </c>
      <c r="D587" s="89">
        <v>-57.920177000000002</v>
      </c>
      <c r="J587" s="89">
        <v>9817777777.7777996</v>
      </c>
      <c r="K587" s="89">
        <v>-55.713669000000003</v>
      </c>
      <c r="L587" s="89">
        <v>-48.338721999999997</v>
      </c>
    </row>
    <row r="588" spans="2:15" x14ac:dyDescent="0.25">
      <c r="B588" s="89">
        <v>9954166666.6667004</v>
      </c>
      <c r="C588" s="89">
        <v>-67.757469</v>
      </c>
      <c r="D588" s="89">
        <v>-59.985069000000003</v>
      </c>
      <c r="J588" s="89">
        <v>9954166666.6667004</v>
      </c>
      <c r="K588" s="89">
        <v>-55.908413000000003</v>
      </c>
      <c r="L588" s="89">
        <v>-47.969704</v>
      </c>
    </row>
    <row r="589" spans="2:15" x14ac:dyDescent="0.25">
      <c r="B589" s="89">
        <v>10090555555.556</v>
      </c>
      <c r="C589" s="89">
        <v>-59.955551</v>
      </c>
      <c r="D589" s="89">
        <v>-52.465099000000002</v>
      </c>
      <c r="J589" s="89">
        <v>10090555555.556</v>
      </c>
      <c r="K589" s="89">
        <v>-55.794254000000002</v>
      </c>
      <c r="L589" s="89">
        <v>-47.422542999999997</v>
      </c>
    </row>
    <row r="590" spans="2:15" x14ac:dyDescent="0.25">
      <c r="B590" s="89">
        <v>10226944444.444</v>
      </c>
      <c r="C590" s="89">
        <v>-59.906390999999999</v>
      </c>
      <c r="D590" s="89">
        <v>-52.326542000000003</v>
      </c>
      <c r="J590" s="89">
        <v>10226944444.444</v>
      </c>
      <c r="K590" s="89">
        <v>-54.251736000000001</v>
      </c>
      <c r="L590" s="89">
        <v>-45.687313000000003</v>
      </c>
    </row>
    <row r="591" spans="2:15" x14ac:dyDescent="0.25">
      <c r="B591" s="89">
        <v>10363333333.333</v>
      </c>
      <c r="C591" s="89">
        <v>-64.416718000000003</v>
      </c>
      <c r="D591" s="89">
        <v>-56.714371</v>
      </c>
      <c r="J591" s="89">
        <v>10363333333.333</v>
      </c>
      <c r="K591" s="89">
        <v>-55.076923000000001</v>
      </c>
      <c r="L591" s="89">
        <v>-46.207118999999999</v>
      </c>
    </row>
    <row r="592" spans="2:15" x14ac:dyDescent="0.25">
      <c r="B592" s="89">
        <v>10499722222.222</v>
      </c>
      <c r="C592" s="89">
        <v>-58.106093999999999</v>
      </c>
      <c r="D592" s="89">
        <v>-50.222690999999998</v>
      </c>
      <c r="J592" s="89">
        <v>10499722222.222</v>
      </c>
      <c r="K592" s="89">
        <v>-55.623446999999999</v>
      </c>
      <c r="L592" s="89">
        <v>-46.314922000000003</v>
      </c>
    </row>
    <row r="593" spans="2:12" x14ac:dyDescent="0.25">
      <c r="B593" s="89">
        <v>10636111111.111</v>
      </c>
      <c r="C593" s="89">
        <v>-58.817352</v>
      </c>
      <c r="D593" s="89">
        <v>-50.680962000000001</v>
      </c>
      <c r="J593" s="89">
        <v>10636111111.111</v>
      </c>
      <c r="K593" s="89">
        <v>-55.121383999999999</v>
      </c>
      <c r="L593" s="89">
        <v>-45.389854</v>
      </c>
    </row>
    <row r="594" spans="2:12" x14ac:dyDescent="0.25">
      <c r="B594" s="89">
        <v>10772500000</v>
      </c>
      <c r="C594" s="89">
        <v>-60.553818</v>
      </c>
      <c r="D594" s="89">
        <v>-52.191608000000002</v>
      </c>
      <c r="J594" s="89">
        <v>10772500000</v>
      </c>
      <c r="K594" s="89">
        <v>-56.739330000000002</v>
      </c>
      <c r="L594" s="89">
        <v>-46.734943000000001</v>
      </c>
    </row>
    <row r="595" spans="2:12" x14ac:dyDescent="0.25">
      <c r="B595" s="89">
        <v>10908888888.889</v>
      </c>
      <c r="C595" s="89">
        <v>-60.876789000000002</v>
      </c>
      <c r="D595" s="89">
        <v>-52.371085999999998</v>
      </c>
      <c r="J595" s="89">
        <v>10908888888.889</v>
      </c>
      <c r="K595" s="89">
        <v>-55.983604</v>
      </c>
      <c r="L595" s="89">
        <v>-45.738041000000003</v>
      </c>
    </row>
    <row r="596" spans="2:12" x14ac:dyDescent="0.25">
      <c r="B596" s="89">
        <v>11045277777.778</v>
      </c>
      <c r="C596" s="89">
        <v>-78.581435999999997</v>
      </c>
      <c r="D596" s="89">
        <v>-70.181434999999993</v>
      </c>
      <c r="J596" s="89">
        <v>11045277777.778</v>
      </c>
      <c r="K596" s="89">
        <v>-55.29401</v>
      </c>
      <c r="L596" s="89">
        <v>-45.169617000000002</v>
      </c>
    </row>
    <row r="597" spans="2:12" x14ac:dyDescent="0.25">
      <c r="B597" s="89">
        <v>11181666666.667</v>
      </c>
      <c r="C597" s="89">
        <v>-70.183289000000002</v>
      </c>
      <c r="D597" s="89">
        <v>-61.535350999999999</v>
      </c>
      <c r="J597" s="89">
        <v>11181666666.667</v>
      </c>
      <c r="K597" s="89">
        <v>-56.725757999999999</v>
      </c>
      <c r="L597" s="89">
        <v>-46.267364999999998</v>
      </c>
    </row>
    <row r="598" spans="2:12" x14ac:dyDescent="0.25">
      <c r="B598" s="89">
        <v>11318055555.556</v>
      </c>
      <c r="C598" s="89">
        <v>-72.478309999999993</v>
      </c>
      <c r="D598" s="89">
        <v>-63.703102000000001</v>
      </c>
      <c r="J598" s="89">
        <v>11318055555.556</v>
      </c>
      <c r="K598" s="89">
        <v>-56.524742000000003</v>
      </c>
      <c r="L598" s="89">
        <v>-46.147911000000001</v>
      </c>
    </row>
    <row r="599" spans="2:12" x14ac:dyDescent="0.25">
      <c r="B599" s="89">
        <v>11454444444.444</v>
      </c>
      <c r="C599" s="89">
        <v>-64.852279999999993</v>
      </c>
      <c r="D599" s="89">
        <v>-56.08379</v>
      </c>
      <c r="J599" s="89">
        <v>11454444444.444</v>
      </c>
      <c r="K599" s="89">
        <v>-56.768554999999999</v>
      </c>
      <c r="L599" s="89">
        <v>-46.536887999999998</v>
      </c>
    </row>
    <row r="600" spans="2:12" x14ac:dyDescent="0.25">
      <c r="B600" s="89">
        <v>11590833333.333</v>
      </c>
      <c r="C600" s="89">
        <v>-68.440917999999996</v>
      </c>
      <c r="D600" s="89">
        <v>-59.797069999999998</v>
      </c>
      <c r="J600" s="89">
        <v>11590833333.333</v>
      </c>
      <c r="K600" s="89">
        <v>-58.034084</v>
      </c>
      <c r="L600" s="89">
        <v>-47.885815000000001</v>
      </c>
    </row>
    <row r="601" spans="2:12" x14ac:dyDescent="0.25">
      <c r="B601" s="89">
        <v>11727222222.222</v>
      </c>
      <c r="C601" s="89">
        <v>-70.250152999999997</v>
      </c>
      <c r="D601" s="89">
        <v>-61.54298</v>
      </c>
      <c r="J601" s="89">
        <v>11727222222.222</v>
      </c>
      <c r="K601" s="89">
        <v>-57.610981000000002</v>
      </c>
      <c r="L601" s="89">
        <v>-47.491840000000003</v>
      </c>
    </row>
    <row r="602" spans="2:12" x14ac:dyDescent="0.25">
      <c r="B602" s="89">
        <v>11863611111.111</v>
      </c>
      <c r="C602" s="89">
        <v>-64.789565999999994</v>
      </c>
      <c r="D602" s="89">
        <v>-55.631405000000001</v>
      </c>
      <c r="J602" s="89">
        <v>11863611111.111</v>
      </c>
      <c r="K602" s="89">
        <v>-58.433228</v>
      </c>
      <c r="L602" s="89">
        <v>-48.449874999999999</v>
      </c>
    </row>
    <row r="603" spans="2:12" x14ac:dyDescent="0.25">
      <c r="B603" s="89">
        <v>12000000000</v>
      </c>
      <c r="C603" s="89">
        <v>-64.744018999999994</v>
      </c>
      <c r="D603" s="89">
        <v>-54.26878</v>
      </c>
      <c r="J603" s="89">
        <v>12000000000</v>
      </c>
      <c r="K603" s="89">
        <v>-58.347538</v>
      </c>
      <c r="L603" s="89">
        <v>-48.545974999999999</v>
      </c>
    </row>
    <row r="604" spans="2:12" x14ac:dyDescent="0.25">
      <c r="B604" s="89" t="s">
        <v>21</v>
      </c>
      <c r="J604" s="8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6D47-3DE9-4ADD-9A68-94807CB29691}">
  <dimension ref="A1:AC38"/>
  <sheetViews>
    <sheetView tabSelected="1" workbookViewId="0">
      <selection activeCell="A2" sqref="A2"/>
    </sheetView>
  </sheetViews>
  <sheetFormatPr defaultRowHeight="15" x14ac:dyDescent="0.25"/>
  <sheetData>
    <row r="1" spans="1:29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29" x14ac:dyDescent="0.25">
      <c r="A2" s="89" t="s">
        <v>360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29" x14ac:dyDescent="0.25">
      <c r="A3" s="89" t="s">
        <v>321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</row>
    <row r="4" spans="1:29" x14ac:dyDescent="0.25">
      <c r="A4" s="89" t="s">
        <v>322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</row>
    <row r="5" spans="1:29" x14ac:dyDescent="0.25">
      <c r="A5" s="89" t="s">
        <v>323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</row>
    <row r="6" spans="1:29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</row>
    <row r="7" spans="1:29" x14ac:dyDescent="0.2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</row>
    <row r="8" spans="1:29" x14ac:dyDescent="0.25">
      <c r="A8" s="96" t="s">
        <v>324</v>
      </c>
      <c r="B8" s="89"/>
      <c r="C8" s="89"/>
      <c r="D8" s="89"/>
      <c r="E8" s="89"/>
      <c r="F8" s="89"/>
      <c r="G8" s="89"/>
      <c r="H8" s="89"/>
      <c r="I8" s="89"/>
      <c r="J8" s="89"/>
      <c r="K8" s="96" t="s">
        <v>325</v>
      </c>
      <c r="L8" s="89"/>
      <c r="M8" s="89"/>
      <c r="N8" s="89"/>
      <c r="O8" s="89"/>
      <c r="P8" s="89"/>
      <c r="Q8" s="89"/>
      <c r="R8" s="89"/>
      <c r="S8" s="89"/>
      <c r="T8" s="89"/>
      <c r="U8" s="96" t="s">
        <v>326</v>
      </c>
      <c r="V8" s="89"/>
      <c r="W8" s="89"/>
      <c r="X8" s="89"/>
      <c r="Y8" s="89"/>
      <c r="Z8" s="89"/>
      <c r="AA8" s="89"/>
      <c r="AB8" s="89"/>
      <c r="AC8" s="89"/>
    </row>
    <row r="9" spans="1:29" x14ac:dyDescent="0.25">
      <c r="A9" s="96" t="s">
        <v>327</v>
      </c>
      <c r="B9" s="89">
        <v>2</v>
      </c>
      <c r="C9" s="89"/>
      <c r="D9" s="89"/>
      <c r="E9" s="89"/>
      <c r="F9" s="89"/>
      <c r="G9" s="89"/>
      <c r="H9" s="89"/>
      <c r="I9" s="89"/>
      <c r="J9" s="89"/>
      <c r="K9" s="96" t="s">
        <v>327</v>
      </c>
      <c r="L9" s="89">
        <v>2</v>
      </c>
      <c r="M9" s="89"/>
      <c r="N9" s="89"/>
      <c r="O9" s="89"/>
      <c r="P9" s="89"/>
      <c r="Q9" s="89"/>
      <c r="R9" s="89"/>
      <c r="S9" s="89"/>
      <c r="T9" s="89"/>
      <c r="U9" s="96" t="s">
        <v>327</v>
      </c>
      <c r="V9" s="89">
        <v>2</v>
      </c>
      <c r="W9" s="89"/>
      <c r="X9" s="89"/>
      <c r="Y9" s="89"/>
      <c r="Z9" s="89"/>
      <c r="AA9" s="89"/>
      <c r="AB9" s="89"/>
      <c r="AC9" s="89"/>
    </row>
    <row r="10" spans="1:29" x14ac:dyDescent="0.25">
      <c r="A10" s="96" t="s">
        <v>328</v>
      </c>
      <c r="B10" s="96" t="s">
        <v>329</v>
      </c>
      <c r="C10" s="96" t="s">
        <v>330</v>
      </c>
      <c r="D10" s="96" t="s">
        <v>331</v>
      </c>
      <c r="E10" s="96" t="s">
        <v>332</v>
      </c>
      <c r="F10" s="96" t="s">
        <v>329</v>
      </c>
      <c r="G10" s="96" t="s">
        <v>333</v>
      </c>
      <c r="H10" s="96" t="s">
        <v>331</v>
      </c>
      <c r="I10" s="96" t="s">
        <v>332</v>
      </c>
      <c r="J10" s="89"/>
      <c r="K10" s="96" t="s">
        <v>328</v>
      </c>
      <c r="L10" s="96" t="s">
        <v>329</v>
      </c>
      <c r="M10" s="96" t="s">
        <v>330</v>
      </c>
      <c r="N10" s="96" t="s">
        <v>331</v>
      </c>
      <c r="O10" s="96" t="s">
        <v>332</v>
      </c>
      <c r="P10" s="96" t="s">
        <v>329</v>
      </c>
      <c r="Q10" s="96" t="s">
        <v>333</v>
      </c>
      <c r="R10" s="96" t="s">
        <v>331</v>
      </c>
      <c r="S10" s="96" t="s">
        <v>332</v>
      </c>
      <c r="T10" s="89"/>
      <c r="U10" s="96" t="s">
        <v>328</v>
      </c>
      <c r="V10" s="96" t="s">
        <v>329</v>
      </c>
      <c r="W10" s="96" t="s">
        <v>330</v>
      </c>
      <c r="X10" s="96" t="s">
        <v>331</v>
      </c>
      <c r="Y10" s="96" t="s">
        <v>332</v>
      </c>
      <c r="Z10" s="96" t="s">
        <v>329</v>
      </c>
      <c r="AA10" s="96" t="s">
        <v>333</v>
      </c>
      <c r="AB10" s="96" t="s">
        <v>331</v>
      </c>
      <c r="AC10" s="96" t="s">
        <v>332</v>
      </c>
    </row>
    <row r="11" spans="1:29" x14ac:dyDescent="0.25">
      <c r="A11" s="89" t="s">
        <v>334</v>
      </c>
      <c r="B11" s="89" t="s">
        <v>335</v>
      </c>
      <c r="C11" s="89" t="s">
        <v>336</v>
      </c>
      <c r="D11" s="89">
        <v>4</v>
      </c>
      <c r="E11" s="89">
        <v>204</v>
      </c>
      <c r="F11" s="89" t="s">
        <v>335</v>
      </c>
      <c r="G11" s="89" t="s">
        <v>337</v>
      </c>
      <c r="H11" s="89">
        <v>4</v>
      </c>
      <c r="I11" s="89">
        <v>204</v>
      </c>
      <c r="J11" s="89"/>
      <c r="K11" s="89" t="s">
        <v>334</v>
      </c>
      <c r="L11" s="89" t="s">
        <v>338</v>
      </c>
      <c r="M11" s="89" t="s">
        <v>337</v>
      </c>
      <c r="N11" s="89">
        <v>5</v>
      </c>
      <c r="O11" s="89">
        <v>103</v>
      </c>
      <c r="P11" s="89" t="s">
        <v>338</v>
      </c>
      <c r="Q11" s="89" t="s">
        <v>339</v>
      </c>
      <c r="R11" s="89">
        <v>5</v>
      </c>
      <c r="S11" s="89">
        <v>103</v>
      </c>
      <c r="T11" s="89"/>
      <c r="U11" s="89" t="s">
        <v>334</v>
      </c>
      <c r="V11" s="89" t="s">
        <v>340</v>
      </c>
      <c r="W11" s="89" t="s">
        <v>341</v>
      </c>
      <c r="X11" s="89">
        <v>5</v>
      </c>
      <c r="Y11" s="89">
        <v>205</v>
      </c>
      <c r="Z11" s="89" t="s">
        <v>340</v>
      </c>
      <c r="AA11" s="89" t="s">
        <v>342</v>
      </c>
      <c r="AB11" s="89">
        <v>5</v>
      </c>
      <c r="AC11" s="89">
        <v>205</v>
      </c>
    </row>
    <row r="12" spans="1:29" x14ac:dyDescent="0.25">
      <c r="A12" s="89" t="s">
        <v>343</v>
      </c>
      <c r="B12" s="89" t="s">
        <v>335</v>
      </c>
      <c r="C12" s="89" t="s">
        <v>336</v>
      </c>
      <c r="D12" s="89">
        <v>4</v>
      </c>
      <c r="E12" s="89">
        <v>204</v>
      </c>
      <c r="F12" s="89" t="s">
        <v>335</v>
      </c>
      <c r="G12" s="89" t="s">
        <v>344</v>
      </c>
      <c r="H12" s="89">
        <v>4</v>
      </c>
      <c r="I12" s="89">
        <v>204</v>
      </c>
      <c r="J12" s="89"/>
      <c r="K12" s="89" t="s">
        <v>343</v>
      </c>
      <c r="L12" s="89" t="s">
        <v>338</v>
      </c>
      <c r="M12" s="89" t="s">
        <v>337</v>
      </c>
      <c r="N12" s="89">
        <v>5</v>
      </c>
      <c r="O12" s="89">
        <v>103</v>
      </c>
      <c r="P12" s="89" t="s">
        <v>338</v>
      </c>
      <c r="Q12" s="89" t="s">
        <v>345</v>
      </c>
      <c r="R12" s="89">
        <v>5</v>
      </c>
      <c r="S12" s="89">
        <v>103</v>
      </c>
      <c r="T12" s="89"/>
      <c r="U12" s="89" t="s">
        <v>343</v>
      </c>
      <c r="V12" s="89" t="s">
        <v>340</v>
      </c>
      <c r="W12" s="89" t="s">
        <v>341</v>
      </c>
      <c r="X12" s="89">
        <v>5</v>
      </c>
      <c r="Y12" s="89">
        <v>205</v>
      </c>
      <c r="Z12" s="89" t="s">
        <v>340</v>
      </c>
      <c r="AA12" s="89" t="s">
        <v>346</v>
      </c>
      <c r="AB12" s="89">
        <v>5</v>
      </c>
      <c r="AC12" s="89">
        <v>205</v>
      </c>
    </row>
    <row r="13" spans="1:29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</row>
    <row r="14" spans="1:29" x14ac:dyDescent="0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</row>
    <row r="15" spans="1:29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</row>
    <row r="16" spans="1:29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</row>
    <row r="17" spans="1:29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</row>
    <row r="18" spans="1:29" x14ac:dyDescent="0.25">
      <c r="A18" s="96" t="s">
        <v>347</v>
      </c>
      <c r="B18" s="89"/>
      <c r="C18" s="89"/>
      <c r="D18" s="89"/>
      <c r="E18" s="89"/>
      <c r="F18" s="89"/>
      <c r="G18" s="89"/>
      <c r="H18" s="89"/>
      <c r="I18" s="89"/>
      <c r="J18" s="89"/>
      <c r="K18" s="96" t="s">
        <v>348</v>
      </c>
      <c r="L18" s="89"/>
      <c r="M18" s="89"/>
      <c r="N18" s="89"/>
      <c r="O18" s="89"/>
      <c r="P18" s="89"/>
      <c r="Q18" s="89"/>
      <c r="R18" s="89"/>
      <c r="S18" s="89"/>
      <c r="T18" s="89"/>
      <c r="U18" s="96" t="s">
        <v>349</v>
      </c>
      <c r="V18" s="89"/>
      <c r="W18" s="89"/>
      <c r="X18" s="89"/>
      <c r="Y18" s="89"/>
      <c r="Z18" s="89"/>
      <c r="AA18" s="89"/>
      <c r="AB18" s="89"/>
      <c r="AC18" s="89"/>
    </row>
    <row r="19" spans="1:29" x14ac:dyDescent="0.25">
      <c r="A19" s="96" t="s">
        <v>327</v>
      </c>
      <c r="B19" s="89">
        <v>2</v>
      </c>
      <c r="C19" s="89"/>
      <c r="D19" s="89"/>
      <c r="E19" s="89"/>
      <c r="F19" s="89"/>
      <c r="G19" s="89"/>
      <c r="H19" s="89"/>
      <c r="I19" s="89"/>
      <c r="J19" s="89"/>
      <c r="K19" s="96" t="s">
        <v>327</v>
      </c>
      <c r="L19" s="89">
        <v>2</v>
      </c>
      <c r="M19" s="89"/>
      <c r="N19" s="89"/>
      <c r="O19" s="89"/>
      <c r="P19" s="89"/>
      <c r="Q19" s="89"/>
      <c r="R19" s="89"/>
      <c r="S19" s="89"/>
      <c r="T19" s="89"/>
      <c r="U19" s="96" t="s">
        <v>327</v>
      </c>
      <c r="V19" s="89">
        <v>2</v>
      </c>
      <c r="W19" s="89"/>
      <c r="X19" s="89"/>
      <c r="Y19" s="89"/>
      <c r="Z19" s="89"/>
      <c r="AA19" s="89"/>
      <c r="AB19" s="89"/>
      <c r="AC19" s="89"/>
    </row>
    <row r="20" spans="1:29" x14ac:dyDescent="0.25">
      <c r="A20" s="96" t="s">
        <v>328</v>
      </c>
      <c r="B20" s="96" t="s">
        <v>329</v>
      </c>
      <c r="C20" s="96" t="s">
        <v>330</v>
      </c>
      <c r="D20" s="96" t="s">
        <v>331</v>
      </c>
      <c r="E20" s="96" t="s">
        <v>332</v>
      </c>
      <c r="F20" s="96" t="s">
        <v>329</v>
      </c>
      <c r="G20" s="96" t="s">
        <v>333</v>
      </c>
      <c r="H20" s="96" t="s">
        <v>331</v>
      </c>
      <c r="I20" s="96" t="s">
        <v>332</v>
      </c>
      <c r="J20" s="89"/>
      <c r="K20" s="96" t="s">
        <v>328</v>
      </c>
      <c r="L20" s="96" t="s">
        <v>329</v>
      </c>
      <c r="M20" s="96" t="s">
        <v>330</v>
      </c>
      <c r="N20" s="96" t="s">
        <v>331</v>
      </c>
      <c r="O20" s="96" t="s">
        <v>332</v>
      </c>
      <c r="P20" s="96" t="s">
        <v>329</v>
      </c>
      <c r="Q20" s="96" t="s">
        <v>333</v>
      </c>
      <c r="R20" s="96" t="s">
        <v>331</v>
      </c>
      <c r="S20" s="96" t="s">
        <v>332</v>
      </c>
      <c r="T20" s="89"/>
      <c r="U20" s="96" t="s">
        <v>328</v>
      </c>
      <c r="V20" s="96" t="s">
        <v>329</v>
      </c>
      <c r="W20" s="96" t="s">
        <v>330</v>
      </c>
      <c r="X20" s="96" t="s">
        <v>331</v>
      </c>
      <c r="Y20" s="96" t="s">
        <v>332</v>
      </c>
      <c r="Z20" s="96" t="s">
        <v>329</v>
      </c>
      <c r="AA20" s="96" t="s">
        <v>333</v>
      </c>
      <c r="AB20" s="96" t="s">
        <v>331</v>
      </c>
      <c r="AC20" s="96" t="s">
        <v>332</v>
      </c>
    </row>
    <row r="21" spans="1:29" x14ac:dyDescent="0.25">
      <c r="A21" s="89" t="s">
        <v>334</v>
      </c>
      <c r="B21" s="89" t="s">
        <v>340</v>
      </c>
      <c r="C21" s="89" t="s">
        <v>341</v>
      </c>
      <c r="D21" s="89">
        <v>5</v>
      </c>
      <c r="E21" s="89">
        <v>205</v>
      </c>
      <c r="F21" s="89" t="s">
        <v>340</v>
      </c>
      <c r="G21" s="89" t="s">
        <v>336</v>
      </c>
      <c r="H21" s="89">
        <v>5</v>
      </c>
      <c r="I21" s="89">
        <v>205</v>
      </c>
      <c r="J21" s="89"/>
      <c r="K21" s="89" t="s">
        <v>334</v>
      </c>
      <c r="L21" s="89" t="s">
        <v>340</v>
      </c>
      <c r="M21" s="89" t="s">
        <v>341</v>
      </c>
      <c r="N21" s="89">
        <v>5</v>
      </c>
      <c r="O21" s="89">
        <v>205</v>
      </c>
      <c r="P21" s="89" t="s">
        <v>340</v>
      </c>
      <c r="Q21" s="89" t="s">
        <v>350</v>
      </c>
      <c r="R21" s="89">
        <v>5</v>
      </c>
      <c r="S21" s="89">
        <v>205</v>
      </c>
      <c r="T21" s="89"/>
      <c r="U21" s="89" t="s">
        <v>334</v>
      </c>
      <c r="V21" s="89" t="s">
        <v>349</v>
      </c>
      <c r="W21" s="89" t="s">
        <v>341</v>
      </c>
      <c r="X21" s="89">
        <v>3</v>
      </c>
      <c r="Y21" s="89">
        <v>103</v>
      </c>
      <c r="Z21" s="89" t="s">
        <v>349</v>
      </c>
      <c r="AA21" s="89" t="s">
        <v>351</v>
      </c>
      <c r="AB21" s="89">
        <v>3</v>
      </c>
      <c r="AC21" s="89">
        <v>103</v>
      </c>
    </row>
    <row r="22" spans="1:29" x14ac:dyDescent="0.25">
      <c r="A22" s="89" t="s">
        <v>343</v>
      </c>
      <c r="B22" s="89" t="s">
        <v>340</v>
      </c>
      <c r="C22" s="89" t="s">
        <v>341</v>
      </c>
      <c r="D22" s="89">
        <v>5</v>
      </c>
      <c r="E22" s="89">
        <v>205</v>
      </c>
      <c r="F22" s="89" t="s">
        <v>340</v>
      </c>
      <c r="G22" s="89" t="s">
        <v>350</v>
      </c>
      <c r="H22" s="89">
        <v>5</v>
      </c>
      <c r="I22" s="89">
        <v>205</v>
      </c>
      <c r="J22" s="89"/>
      <c r="K22" s="89" t="s">
        <v>343</v>
      </c>
      <c r="L22" s="89" t="s">
        <v>340</v>
      </c>
      <c r="M22" s="89" t="s">
        <v>341</v>
      </c>
      <c r="N22" s="89">
        <v>5</v>
      </c>
      <c r="O22" s="89">
        <v>205</v>
      </c>
      <c r="P22" s="89" t="s">
        <v>340</v>
      </c>
      <c r="Q22" s="89" t="s">
        <v>336</v>
      </c>
      <c r="R22" s="89">
        <v>5</v>
      </c>
      <c r="S22" s="89">
        <v>205</v>
      </c>
      <c r="T22" s="89"/>
      <c r="U22" s="89" t="s">
        <v>343</v>
      </c>
      <c r="V22" s="89" t="s">
        <v>349</v>
      </c>
      <c r="W22" s="89" t="s">
        <v>341</v>
      </c>
      <c r="X22" s="89">
        <v>3</v>
      </c>
      <c r="Y22" s="89">
        <v>103</v>
      </c>
      <c r="Z22" s="89" t="s">
        <v>349</v>
      </c>
      <c r="AA22" s="89" t="s">
        <v>352</v>
      </c>
      <c r="AB22" s="89">
        <v>3</v>
      </c>
      <c r="AC22" s="89">
        <v>103</v>
      </c>
    </row>
    <row r="23" spans="1:29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</row>
    <row r="24" spans="1:29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</row>
    <row r="25" spans="1:29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spans="1:29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</row>
    <row r="27" spans="1:29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</row>
    <row r="28" spans="1:29" ht="15.75" thickBot="1" x14ac:dyDescent="0.3">
      <c r="A28" s="96" t="s">
        <v>353</v>
      </c>
      <c r="B28" s="89"/>
      <c r="C28" s="89"/>
      <c r="D28" s="89"/>
      <c r="E28" s="89"/>
      <c r="F28" s="89"/>
      <c r="G28" s="89"/>
      <c r="H28" s="89"/>
      <c r="I28" s="89"/>
      <c r="J28" s="89"/>
      <c r="K28" s="96" t="s">
        <v>354</v>
      </c>
      <c r="L28" s="89"/>
      <c r="M28" s="89"/>
      <c r="N28" s="89"/>
      <c r="O28" s="89"/>
      <c r="P28" s="89"/>
      <c r="Q28" s="89"/>
      <c r="R28" s="89"/>
      <c r="S28" s="89"/>
      <c r="T28" s="89"/>
      <c r="U28" s="97"/>
      <c r="V28" s="97"/>
      <c r="W28" s="97"/>
      <c r="X28" s="98" t="s">
        <v>183</v>
      </c>
      <c r="Y28" s="97"/>
      <c r="Z28" s="97"/>
      <c r="AA28" s="97"/>
      <c r="AB28" s="89"/>
      <c r="AC28" s="89"/>
    </row>
    <row r="29" spans="1:29" ht="25.5" thickTop="1" thickBot="1" x14ac:dyDescent="0.3">
      <c r="A29" s="96" t="s">
        <v>327</v>
      </c>
      <c r="B29" s="89">
        <v>7</v>
      </c>
      <c r="C29" s="89"/>
      <c r="D29" s="89"/>
      <c r="E29" s="89"/>
      <c r="F29" s="89"/>
      <c r="G29" s="89"/>
      <c r="H29" s="89"/>
      <c r="I29" s="89"/>
      <c r="J29" s="89"/>
      <c r="K29" s="96" t="s">
        <v>327</v>
      </c>
      <c r="L29" s="89">
        <v>3</v>
      </c>
      <c r="M29" s="89"/>
      <c r="N29" s="89"/>
      <c r="O29" s="89"/>
      <c r="P29" s="89"/>
      <c r="Q29" s="89"/>
      <c r="R29" s="89"/>
      <c r="S29" s="89"/>
      <c r="T29" s="89"/>
      <c r="U29" s="99" t="s">
        <v>170</v>
      </c>
      <c r="V29" s="100" t="s">
        <v>171</v>
      </c>
      <c r="W29" s="100" t="s">
        <v>172</v>
      </c>
      <c r="X29" s="100" t="s">
        <v>173</v>
      </c>
      <c r="Y29" s="100" t="s">
        <v>174</v>
      </c>
      <c r="Z29" s="100" t="s">
        <v>175</v>
      </c>
      <c r="AA29" s="101" t="s">
        <v>176</v>
      </c>
      <c r="AB29" s="89"/>
      <c r="AC29" s="89"/>
    </row>
    <row r="30" spans="1:29" ht="16.5" thickTop="1" thickBot="1" x14ac:dyDescent="0.3">
      <c r="A30" s="96" t="s">
        <v>328</v>
      </c>
      <c r="B30" s="96" t="s">
        <v>329</v>
      </c>
      <c r="C30" s="96" t="s">
        <v>330</v>
      </c>
      <c r="D30" s="96" t="s">
        <v>331</v>
      </c>
      <c r="E30" s="96" t="s">
        <v>332</v>
      </c>
      <c r="F30" s="96" t="s">
        <v>329</v>
      </c>
      <c r="G30" s="96" t="s">
        <v>333</v>
      </c>
      <c r="H30" s="96" t="s">
        <v>331</v>
      </c>
      <c r="I30" s="96" t="s">
        <v>332</v>
      </c>
      <c r="J30" s="89"/>
      <c r="K30" s="96" t="s">
        <v>328</v>
      </c>
      <c r="L30" s="96" t="s">
        <v>329</v>
      </c>
      <c r="M30" s="96" t="s">
        <v>330</v>
      </c>
      <c r="N30" s="96" t="s">
        <v>331</v>
      </c>
      <c r="O30" s="96" t="s">
        <v>332</v>
      </c>
      <c r="P30" s="96" t="s">
        <v>329</v>
      </c>
      <c r="Q30" s="96" t="s">
        <v>333</v>
      </c>
      <c r="R30" s="96" t="s">
        <v>331</v>
      </c>
      <c r="S30" s="96" t="s">
        <v>332</v>
      </c>
      <c r="T30" s="89"/>
      <c r="U30" s="102" t="s">
        <v>177</v>
      </c>
      <c r="V30" s="103">
        <f>'5Rx0L'!H7</f>
        <v>30.234821842105259</v>
      </c>
      <c r="W30" s="103" t="s">
        <v>178</v>
      </c>
      <c r="X30" s="103">
        <f>'5Rx5L'!H7</f>
        <v>37.030989789473686</v>
      </c>
      <c r="Y30" s="103">
        <f>'5Rx5L'!H31</f>
        <v>10.52393407368421</v>
      </c>
      <c r="Z30" s="103">
        <f>'5Rx5L'!H55</f>
        <v>41.933603684210524</v>
      </c>
      <c r="AA30" s="104">
        <f>'5Rx5L'!H79</f>
        <v>25.669521631578945</v>
      </c>
      <c r="AB30" s="89"/>
      <c r="AC30" s="89"/>
    </row>
    <row r="31" spans="1:29" ht="15.75" thickBot="1" x14ac:dyDescent="0.3">
      <c r="A31" s="105" t="s">
        <v>232</v>
      </c>
      <c r="B31" s="89" t="s">
        <v>355</v>
      </c>
      <c r="C31" s="89" t="s">
        <v>351</v>
      </c>
      <c r="D31" s="89">
        <v>5</v>
      </c>
      <c r="E31" s="89">
        <v>205</v>
      </c>
      <c r="F31" s="89" t="s">
        <v>355</v>
      </c>
      <c r="G31" s="89" t="s">
        <v>342</v>
      </c>
      <c r="H31" s="89">
        <v>5</v>
      </c>
      <c r="I31" s="89">
        <v>205</v>
      </c>
      <c r="J31" s="89"/>
      <c r="K31" s="105" t="s">
        <v>245</v>
      </c>
      <c r="L31" s="89" t="s">
        <v>338</v>
      </c>
      <c r="M31" s="89" t="s">
        <v>337</v>
      </c>
      <c r="N31" s="89">
        <v>5</v>
      </c>
      <c r="O31" s="89">
        <v>103</v>
      </c>
      <c r="P31" s="89" t="s">
        <v>338</v>
      </c>
      <c r="Q31" s="89" t="s">
        <v>339</v>
      </c>
      <c r="R31" s="89">
        <v>5</v>
      </c>
      <c r="S31" s="89">
        <v>103</v>
      </c>
      <c r="T31" s="89"/>
      <c r="U31" s="102" t="s">
        <v>179</v>
      </c>
      <c r="V31" s="103">
        <f>'5Rx0L'!H31</f>
        <v>68.967399157894732</v>
      </c>
      <c r="W31" s="103">
        <f>'5Rx5L'!H103</f>
        <v>50.561728789473683</v>
      </c>
      <c r="X31" s="103">
        <f>'5Rx5L'!H127</f>
        <v>65.18976678947368</v>
      </c>
      <c r="Y31" s="103">
        <f>'5Rx5L'!H151</f>
        <v>62.375396210526311</v>
      </c>
      <c r="Z31" s="103">
        <f>'5Rx5L'!H175</f>
        <v>63.073879578947356</v>
      </c>
      <c r="AA31" s="104">
        <f>'5Rx5L'!H199</f>
        <v>66.489246578947359</v>
      </c>
      <c r="AB31" s="89"/>
      <c r="AC31" s="89"/>
    </row>
    <row r="32" spans="1:29" ht="15.75" thickBot="1" x14ac:dyDescent="0.3">
      <c r="A32" s="105" t="s">
        <v>245</v>
      </c>
      <c r="B32" s="89" t="s">
        <v>355</v>
      </c>
      <c r="C32" s="89" t="s">
        <v>351</v>
      </c>
      <c r="D32" s="89">
        <v>5</v>
      </c>
      <c r="E32" s="89">
        <v>205</v>
      </c>
      <c r="F32" s="89" t="s">
        <v>355</v>
      </c>
      <c r="G32" s="89" t="s">
        <v>356</v>
      </c>
      <c r="H32" s="89">
        <v>5</v>
      </c>
      <c r="I32" s="89">
        <v>205</v>
      </c>
      <c r="J32" s="89"/>
      <c r="K32" s="105" t="s">
        <v>246</v>
      </c>
      <c r="L32" s="89" t="s">
        <v>338</v>
      </c>
      <c r="M32" s="89" t="s">
        <v>357</v>
      </c>
      <c r="N32" s="89">
        <v>5</v>
      </c>
      <c r="O32" s="89">
        <v>103</v>
      </c>
      <c r="P32" s="89" t="s">
        <v>338</v>
      </c>
      <c r="Q32" s="89" t="s">
        <v>358</v>
      </c>
      <c r="R32" s="89">
        <v>5</v>
      </c>
      <c r="S32" s="89">
        <v>103</v>
      </c>
      <c r="T32" s="89"/>
      <c r="U32" s="102" t="s">
        <v>180</v>
      </c>
      <c r="V32" s="103">
        <f>'5Rx0L'!H55</f>
        <v>77.639599526315791</v>
      </c>
      <c r="W32" s="103">
        <f>'5Rx5L'!H223</f>
        <v>41.074221105263163</v>
      </c>
      <c r="X32" s="103">
        <f>'5Rx5L'!H247</f>
        <v>72.20121310526315</v>
      </c>
      <c r="Y32" s="103">
        <f>'5Rx5L'!H271</f>
        <v>53.735101000000007</v>
      </c>
      <c r="Z32" s="103">
        <f>'5Rx5L'!H295</f>
        <v>75.979438210526311</v>
      </c>
      <c r="AA32" s="104">
        <f>'5Rx5L'!H319</f>
        <v>52.501507578947368</v>
      </c>
      <c r="AB32" s="89"/>
      <c r="AC32" s="89"/>
    </row>
    <row r="33" spans="1:29" ht="15.75" thickBot="1" x14ac:dyDescent="0.3">
      <c r="A33" s="105" t="s">
        <v>246</v>
      </c>
      <c r="B33" s="89" t="s">
        <v>355</v>
      </c>
      <c r="C33" s="89" t="s">
        <v>351</v>
      </c>
      <c r="D33" s="89">
        <v>5</v>
      </c>
      <c r="E33" s="89">
        <v>205</v>
      </c>
      <c r="F33" s="89" t="s">
        <v>355</v>
      </c>
      <c r="G33" s="89" t="s">
        <v>336</v>
      </c>
      <c r="H33" s="89">
        <v>5</v>
      </c>
      <c r="I33" s="89">
        <v>205</v>
      </c>
      <c r="J33" s="89"/>
      <c r="K33" s="105" t="s">
        <v>247</v>
      </c>
      <c r="L33" s="89" t="s">
        <v>338</v>
      </c>
      <c r="M33" s="89" t="s">
        <v>352</v>
      </c>
      <c r="N33" s="89">
        <v>5</v>
      </c>
      <c r="O33" s="89">
        <v>103</v>
      </c>
      <c r="P33" s="89" t="s">
        <v>338</v>
      </c>
      <c r="Q33" s="89" t="s">
        <v>346</v>
      </c>
      <c r="R33" s="89">
        <v>5</v>
      </c>
      <c r="S33" s="89">
        <v>103</v>
      </c>
      <c r="T33" s="89"/>
      <c r="U33" s="102" t="s">
        <v>181</v>
      </c>
      <c r="V33" s="103">
        <f>'5Rx0L'!H79</f>
        <v>99.519726736842102</v>
      </c>
      <c r="W33" s="103">
        <f>'5Rx5L'!H343</f>
        <v>82.43301884210527</v>
      </c>
      <c r="X33" s="103">
        <f>'5Rx5L'!H367</f>
        <v>88.951805105263176</v>
      </c>
      <c r="Y33" s="103">
        <f>'5Rx5L'!H391</f>
        <v>75.948451368421047</v>
      </c>
      <c r="Z33" s="103">
        <f>'5Rx5L'!H415</f>
        <v>99.730755578947353</v>
      </c>
      <c r="AA33" s="104">
        <f>'5Rx5L'!H439</f>
        <v>88.858891315789464</v>
      </c>
      <c r="AB33" s="89"/>
      <c r="AC33" s="89"/>
    </row>
    <row r="34" spans="1:29" ht="15.75" thickBot="1" x14ac:dyDescent="0.3">
      <c r="A34" s="105" t="s">
        <v>247</v>
      </c>
      <c r="B34" s="89" t="s">
        <v>355</v>
      </c>
      <c r="C34" s="89" t="s">
        <v>351</v>
      </c>
      <c r="D34" s="89">
        <v>5</v>
      </c>
      <c r="E34" s="89">
        <v>205</v>
      </c>
      <c r="F34" s="89" t="s">
        <v>355</v>
      </c>
      <c r="G34" s="89" t="s">
        <v>337</v>
      </c>
      <c r="H34" s="89">
        <v>5</v>
      </c>
      <c r="I34" s="89">
        <v>205</v>
      </c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106" t="s">
        <v>182</v>
      </c>
      <c r="V34" s="107">
        <f>'5Rx0L'!H103</f>
        <v>97.528120315789479</v>
      </c>
      <c r="W34" s="107">
        <f>'5Rx5L'!H463</f>
        <v>94.807372578947366</v>
      </c>
      <c r="X34" s="107">
        <f>'5Rx5L'!H487</f>
        <v>93.313236315789482</v>
      </c>
      <c r="Y34" s="107">
        <f>'5Rx5L'!H511</f>
        <v>79.89636505263158</v>
      </c>
      <c r="Z34" s="107">
        <f>'5Rx5L'!H535</f>
        <v>103.98471505263157</v>
      </c>
      <c r="AA34" s="108">
        <f>'5Rx5L'!H559</f>
        <v>89.962410368421061</v>
      </c>
      <c r="AB34" s="89"/>
      <c r="AC34" s="89"/>
    </row>
    <row r="35" spans="1:29" ht="15.75" thickTop="1" x14ac:dyDescent="0.25">
      <c r="A35" s="105" t="s">
        <v>248</v>
      </c>
      <c r="B35" s="89" t="s">
        <v>355</v>
      </c>
      <c r="C35" s="89" t="s">
        <v>351</v>
      </c>
      <c r="D35" s="89">
        <v>5</v>
      </c>
      <c r="E35" s="89">
        <v>205</v>
      </c>
      <c r="F35" s="89" t="s">
        <v>355</v>
      </c>
      <c r="G35" s="89" t="s">
        <v>339</v>
      </c>
      <c r="H35" s="89">
        <v>5</v>
      </c>
      <c r="I35" s="89">
        <v>205</v>
      </c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</row>
    <row r="36" spans="1:29" x14ac:dyDescent="0.25">
      <c r="A36" s="105" t="s">
        <v>293</v>
      </c>
      <c r="B36" s="89" t="s">
        <v>355</v>
      </c>
      <c r="C36" s="89" t="s">
        <v>351</v>
      </c>
      <c r="D36" s="89">
        <v>5</v>
      </c>
      <c r="E36" s="89">
        <v>205</v>
      </c>
      <c r="F36" s="89" t="s">
        <v>355</v>
      </c>
      <c r="G36" t="s">
        <v>359</v>
      </c>
      <c r="H36" s="89">
        <v>5</v>
      </c>
      <c r="I36" s="89">
        <v>205</v>
      </c>
    </row>
    <row r="37" spans="1:29" x14ac:dyDescent="0.25">
      <c r="A37" s="105" t="s">
        <v>229</v>
      </c>
      <c r="B37" s="89" t="s">
        <v>355</v>
      </c>
      <c r="C37" s="89" t="s">
        <v>351</v>
      </c>
      <c r="D37" s="89">
        <v>5</v>
      </c>
      <c r="E37" s="89">
        <v>205</v>
      </c>
      <c r="F37" s="89" t="s">
        <v>355</v>
      </c>
      <c r="G37" t="s">
        <v>357</v>
      </c>
      <c r="H37" s="89">
        <v>5</v>
      </c>
      <c r="I37" s="89">
        <v>205</v>
      </c>
    </row>
    <row r="38" spans="1:29" x14ac:dyDescent="0.25">
      <c r="A38" s="105"/>
      <c r="B38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46"/>
  <sheetViews>
    <sheetView topLeftCell="G5" zoomScaleNormal="100" workbookViewId="0">
      <selection activeCell="K200" sqref="K200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7" customWidth="1"/>
    <col min="13" max="13" width="13.7109375" style="40" customWidth="1"/>
    <col min="16" max="16" width="2" style="19" customWidth="1"/>
    <col min="17" max="17" width="10.7109375" style="5" customWidth="1"/>
    <col min="18" max="19" width="10.7109375" style="6" customWidth="1"/>
    <col min="20" max="20" width="10.7109375" style="5" customWidth="1"/>
    <col min="21" max="21" width="10.7109375" style="6" customWidth="1"/>
    <col min="22" max="22" width="10.7109375" style="5" customWidth="1"/>
    <col min="23" max="23" width="10.7109375" style="6" customWidth="1"/>
    <col min="24" max="24" width="10.7109375" style="87" customWidth="1"/>
    <col min="25" max="25" width="2" style="19" customWidth="1"/>
    <col min="26" max="16384" width="9.140625" style="3"/>
  </cols>
  <sheetData>
    <row r="1" spans="1:25" x14ac:dyDescent="0.25">
      <c r="B1" t="s">
        <v>95</v>
      </c>
      <c r="E1" s="5" t="s">
        <v>1</v>
      </c>
      <c r="I1" s="31" t="s">
        <v>16</v>
      </c>
      <c r="N1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t="s">
        <v>259</v>
      </c>
      <c r="C2" t="s">
        <v>279</v>
      </c>
      <c r="F2" s="70" t="s">
        <v>232</v>
      </c>
      <c r="G2" s="70" t="s">
        <v>245</v>
      </c>
      <c r="H2" s="70" t="s">
        <v>246</v>
      </c>
      <c r="I2" s="70" t="s">
        <v>247</v>
      </c>
      <c r="J2" s="70" t="s">
        <v>248</v>
      </c>
      <c r="K2" s="70" t="s">
        <v>293</v>
      </c>
      <c r="L2" s="70" t="s">
        <v>229</v>
      </c>
      <c r="M2" s="39" t="s">
        <v>107</v>
      </c>
      <c r="N2" t="s">
        <v>259</v>
      </c>
      <c r="O2" t="s">
        <v>279</v>
      </c>
      <c r="R2" s="70" t="s">
        <v>232</v>
      </c>
      <c r="S2" s="70" t="s">
        <v>245</v>
      </c>
      <c r="T2" s="70" t="s">
        <v>246</v>
      </c>
      <c r="U2" s="70" t="s">
        <v>247</v>
      </c>
      <c r="V2" s="70" t="s">
        <v>248</v>
      </c>
      <c r="W2" s="70" t="s">
        <v>293</v>
      </c>
      <c r="X2" s="70" t="s">
        <v>229</v>
      </c>
      <c r="Y2" s="70" t="s">
        <v>229</v>
      </c>
    </row>
    <row r="3" spans="1:25" x14ac:dyDescent="0.25">
      <c r="B3" t="s">
        <v>285</v>
      </c>
      <c r="C3" t="s">
        <v>286</v>
      </c>
      <c r="F3" s="44" t="str">
        <f>C8</f>
        <v>+13 dBm CL Log Mag(dB)</v>
      </c>
      <c r="G3" s="44" t="str">
        <f>C214</f>
        <v>+11 dBm LO Log Mag(dB)</v>
      </c>
      <c r="H3" s="44" t="str">
        <f>C420</f>
        <v>+9 dBm LO Log Mag(dB)</v>
      </c>
      <c r="I3" s="44" t="str">
        <f>C626</f>
        <v>+7 dBm LO Log Mag(dB)</v>
      </c>
      <c r="J3" s="44" t="str">
        <f>C832</f>
        <v>+5 dBm LO Log Mag(dB)</v>
      </c>
      <c r="K3" s="44" t="str">
        <f>C1038</f>
        <v>+3 dBm LO Log Mag(dB)</v>
      </c>
      <c r="L3" s="44" t="str">
        <f>C1244</f>
        <v>+1 dBm LO Log Mag(dB)</v>
      </c>
      <c r="N3" t="s">
        <v>215</v>
      </c>
      <c r="O3" t="s">
        <v>282</v>
      </c>
      <c r="R3" s="44" t="str">
        <f>O8</f>
        <v>+13 dBm CL Log Mag(dB)</v>
      </c>
      <c r="S3" s="44" t="str">
        <f>O214</f>
        <v>+11 dBm LO Log Mag(dB)</v>
      </c>
      <c r="T3" s="44" t="str">
        <f>O420</f>
        <v>+9 dBm LO Log Mag(dB)</v>
      </c>
      <c r="U3" s="44" t="str">
        <f>O626</f>
        <v>+7 dBm LO Log Mag(dB)</v>
      </c>
      <c r="V3" s="44" t="str">
        <f>O832</f>
        <v>+5 dBm LO Log Mag(dB)</v>
      </c>
      <c r="W3" s="44" t="str">
        <f>O1038</f>
        <v>+3 dBm LO Log Mag(dB)</v>
      </c>
      <c r="X3" s="44" t="str">
        <f>O1244</f>
        <v>+1 dBm LO Log Mag(dB)</v>
      </c>
    </row>
    <row r="4" spans="1:25" x14ac:dyDescent="0.25">
      <c r="B4" t="s">
        <v>98</v>
      </c>
      <c r="H4" s="6"/>
      <c r="J4" s="6"/>
      <c r="N4" t="s">
        <v>98</v>
      </c>
      <c r="T4" s="6"/>
      <c r="V4" s="6"/>
    </row>
    <row r="5" spans="1:25" x14ac:dyDescent="0.25">
      <c r="D5" s="20"/>
      <c r="E5" s="6">
        <f t="shared" ref="E5:E68" si="0">B9/1000000000</f>
        <v>0.191</v>
      </c>
      <c r="F5" s="6">
        <f t="shared" ref="F5:F68" si="1">C9</f>
        <v>-72.553802000000005</v>
      </c>
      <c r="G5" s="44">
        <f t="shared" ref="G5:G68" si="2">C215</f>
        <v>-85.269783000000004</v>
      </c>
      <c r="H5" s="44">
        <f t="shared" ref="H5:H68" si="3">C421</f>
        <v>-69.512466000000003</v>
      </c>
      <c r="I5" s="44">
        <f t="shared" ref="I5:I68" si="4">C627</f>
        <v>-77.773712000000003</v>
      </c>
      <c r="J5" s="44">
        <f t="shared" ref="J5:J68" si="5">C833</f>
        <v>-90.280356999999995</v>
      </c>
      <c r="K5" s="44">
        <f t="shared" ref="K5:K68" si="6">C1039</f>
        <v>-76.515998999999994</v>
      </c>
      <c r="L5" s="44">
        <f>C1245</f>
        <v>-89.169533000000001</v>
      </c>
      <c r="P5" s="20"/>
      <c r="Q5" s="6">
        <f>N9/1000000000</f>
        <v>0.191</v>
      </c>
      <c r="R5" s="6">
        <f>O9</f>
        <v>-72.116020000000006</v>
      </c>
      <c r="S5" s="44">
        <f>O215</f>
        <v>-74.759308000000004</v>
      </c>
      <c r="T5" s="44">
        <f>O421</f>
        <v>-75.626320000000007</v>
      </c>
      <c r="U5" s="44">
        <f>O627</f>
        <v>-76.176124999999999</v>
      </c>
      <c r="V5" s="44">
        <f>O833</f>
        <v>-76.794014000000004</v>
      </c>
      <c r="W5" s="44">
        <f>O1039</f>
        <v>-73.249115000000003</v>
      </c>
      <c r="X5" s="44">
        <f>O1245</f>
        <v>-75.959372999999999</v>
      </c>
      <c r="Y5" s="20"/>
    </row>
    <row r="6" spans="1:25" x14ac:dyDescent="0.25">
      <c r="D6" s="20"/>
      <c r="E6" s="6">
        <f t="shared" si="0"/>
        <v>0.27004499999999998</v>
      </c>
      <c r="F6" s="6">
        <f t="shared" si="1"/>
        <v>-59.996521000000001</v>
      </c>
      <c r="G6" s="44">
        <f t="shared" si="2"/>
        <v>-65.926345999999995</v>
      </c>
      <c r="H6" s="44">
        <f t="shared" si="3"/>
        <v>-64.693375000000003</v>
      </c>
      <c r="I6" s="44">
        <f t="shared" si="4"/>
        <v>-73.015038000000004</v>
      </c>
      <c r="J6" s="44">
        <f t="shared" si="5"/>
        <v>-76.436295000000001</v>
      </c>
      <c r="K6" s="44">
        <f t="shared" si="6"/>
        <v>-82.164185000000003</v>
      </c>
      <c r="L6" s="44">
        <f t="shared" ref="L6:L69" si="7">C1246</f>
        <v>-86.568389999999994</v>
      </c>
      <c r="P6" s="20"/>
      <c r="Q6" s="6">
        <f t="shared" ref="Q6:Q69" si="8">N10/1000000000</f>
        <v>0.27004499999999998</v>
      </c>
      <c r="R6" s="6">
        <f t="shared" ref="R6:R69" si="9">O10</f>
        <v>-68.734238000000005</v>
      </c>
      <c r="S6" s="44">
        <f t="shared" ref="S6:S69" si="10">O216</f>
        <v>-71.350716000000006</v>
      </c>
      <c r="T6" s="44">
        <f t="shared" ref="T6:T69" si="11">O422</f>
        <v>-72.399910000000006</v>
      </c>
      <c r="U6" s="44">
        <f t="shared" ref="U6:U69" si="12">O628</f>
        <v>-73.161918999999997</v>
      </c>
      <c r="V6" s="44">
        <f t="shared" ref="V6:V69" si="13">O834</f>
        <v>-80.410194000000004</v>
      </c>
      <c r="W6" s="44">
        <f t="shared" ref="W6:W69" si="14">O1040</f>
        <v>-73.257919000000001</v>
      </c>
      <c r="X6" s="44">
        <f t="shared" ref="X6:X69" si="15">O1246</f>
        <v>-78.984191999999993</v>
      </c>
      <c r="Y6" s="20"/>
    </row>
    <row r="7" spans="1:25" x14ac:dyDescent="0.25">
      <c r="B7" t="s">
        <v>99</v>
      </c>
      <c r="D7" s="20"/>
      <c r="E7" s="6">
        <f t="shared" si="0"/>
        <v>0.34909000000000001</v>
      </c>
      <c r="F7" s="6">
        <f t="shared" si="1"/>
        <v>-49.554451</v>
      </c>
      <c r="G7" s="44">
        <f t="shared" si="2"/>
        <v>-54.755324999999999</v>
      </c>
      <c r="H7" s="44">
        <f t="shared" si="3"/>
        <v>-58.457183999999998</v>
      </c>
      <c r="I7" s="44">
        <f t="shared" si="4"/>
        <v>-66.537743000000006</v>
      </c>
      <c r="J7" s="44">
        <f t="shared" si="5"/>
        <v>-66.878967000000003</v>
      </c>
      <c r="K7" s="44">
        <f t="shared" si="6"/>
        <v>-70.746657999999996</v>
      </c>
      <c r="L7" s="44">
        <f t="shared" si="7"/>
        <v>-73.958588000000006</v>
      </c>
      <c r="N7" t="s">
        <v>99</v>
      </c>
      <c r="P7" s="20"/>
      <c r="Q7" s="6">
        <f t="shared" si="8"/>
        <v>0.34909000000000001</v>
      </c>
      <c r="R7" s="6">
        <f t="shared" si="9"/>
        <v>-64.998360000000005</v>
      </c>
      <c r="S7" s="44">
        <f t="shared" si="10"/>
        <v>-66.662422000000007</v>
      </c>
      <c r="T7" s="44">
        <f t="shared" si="11"/>
        <v>-68.549666999999999</v>
      </c>
      <c r="U7" s="44">
        <f t="shared" si="12"/>
        <v>-68.965721000000002</v>
      </c>
      <c r="V7" s="44">
        <f t="shared" si="13"/>
        <v>-80.597556999999995</v>
      </c>
      <c r="W7" s="44">
        <f t="shared" si="14"/>
        <v>-72.623253000000005</v>
      </c>
      <c r="X7" s="44">
        <f t="shared" si="15"/>
        <v>-77.102920999999995</v>
      </c>
      <c r="Y7" s="20"/>
    </row>
    <row r="8" spans="1:25" x14ac:dyDescent="0.25">
      <c r="B8" t="s">
        <v>19</v>
      </c>
      <c r="C8" t="s">
        <v>287</v>
      </c>
      <c r="D8" s="20"/>
      <c r="E8" s="6">
        <f t="shared" si="0"/>
        <v>0.42813499999999999</v>
      </c>
      <c r="F8" s="6">
        <f t="shared" si="1"/>
        <v>-43.789116</v>
      </c>
      <c r="G8" s="44">
        <f t="shared" si="2"/>
        <v>-46.966178999999997</v>
      </c>
      <c r="H8" s="44">
        <f t="shared" si="3"/>
        <v>-51.228642000000001</v>
      </c>
      <c r="I8" s="44">
        <f t="shared" si="4"/>
        <v>-58.964905000000002</v>
      </c>
      <c r="J8" s="44">
        <f t="shared" si="5"/>
        <v>-64.018600000000006</v>
      </c>
      <c r="K8" s="44">
        <f t="shared" si="6"/>
        <v>-64.241005000000001</v>
      </c>
      <c r="L8" s="44">
        <f t="shared" si="7"/>
        <v>-72.850960000000001</v>
      </c>
      <c r="N8" t="s">
        <v>19</v>
      </c>
      <c r="O8" t="s">
        <v>287</v>
      </c>
      <c r="P8" s="20"/>
      <c r="Q8" s="6">
        <f t="shared" si="8"/>
        <v>0.42813499999999999</v>
      </c>
      <c r="R8" s="6">
        <f t="shared" si="9"/>
        <v>-60.072963999999999</v>
      </c>
      <c r="S8" s="44">
        <f t="shared" si="10"/>
        <v>-61.252544</v>
      </c>
      <c r="T8" s="44">
        <f t="shared" si="11"/>
        <v>-63.569954000000003</v>
      </c>
      <c r="U8" s="44">
        <f t="shared" si="12"/>
        <v>-64.132889000000006</v>
      </c>
      <c r="V8" s="44">
        <f t="shared" si="13"/>
        <v>-74.160431000000003</v>
      </c>
      <c r="W8" s="44">
        <f t="shared" si="14"/>
        <v>-70.238051999999996</v>
      </c>
      <c r="X8" s="44">
        <f t="shared" si="15"/>
        <v>-72.806258999999997</v>
      </c>
      <c r="Y8" s="20"/>
    </row>
    <row r="9" spans="1:25" x14ac:dyDescent="0.25">
      <c r="B9">
        <v>191000000</v>
      </c>
      <c r="C9">
        <v>-72.553802000000005</v>
      </c>
      <c r="D9" s="20"/>
      <c r="E9" s="6">
        <f t="shared" si="0"/>
        <v>0.50717999999999996</v>
      </c>
      <c r="F9" s="6">
        <f t="shared" si="1"/>
        <v>-37.827587000000001</v>
      </c>
      <c r="G9" s="44">
        <f t="shared" si="2"/>
        <v>-40.368721000000001</v>
      </c>
      <c r="H9" s="44">
        <f t="shared" si="3"/>
        <v>-45.685580999999999</v>
      </c>
      <c r="I9" s="44">
        <f t="shared" si="4"/>
        <v>-50.924118</v>
      </c>
      <c r="J9" s="44">
        <f t="shared" si="5"/>
        <v>-53.513370999999999</v>
      </c>
      <c r="K9" s="44">
        <f t="shared" si="6"/>
        <v>-58.321593999999997</v>
      </c>
      <c r="L9" s="44">
        <f t="shared" si="7"/>
        <v>-61.573559000000003</v>
      </c>
      <c r="N9">
        <v>191000000</v>
      </c>
      <c r="O9">
        <v>-72.116020000000006</v>
      </c>
      <c r="P9" s="20"/>
      <c r="Q9" s="6">
        <f t="shared" si="8"/>
        <v>0.50717999999999996</v>
      </c>
      <c r="R9" s="6">
        <f t="shared" si="9"/>
        <v>-53.372036000000001</v>
      </c>
      <c r="S9" s="44">
        <f t="shared" si="10"/>
        <v>-55.806373999999998</v>
      </c>
      <c r="T9" s="44">
        <f t="shared" si="11"/>
        <v>-59.586039999999997</v>
      </c>
      <c r="U9" s="44">
        <f t="shared" si="12"/>
        <v>-59.907508999999997</v>
      </c>
      <c r="V9" s="44">
        <f t="shared" si="13"/>
        <v>-65.162116999999995</v>
      </c>
      <c r="W9" s="44">
        <f t="shared" si="14"/>
        <v>-65.158210999999994</v>
      </c>
      <c r="X9" s="44">
        <f t="shared" si="15"/>
        <v>-64.795356999999996</v>
      </c>
      <c r="Y9" s="20"/>
    </row>
    <row r="10" spans="1:25" x14ac:dyDescent="0.25">
      <c r="B10">
        <v>270045000</v>
      </c>
      <c r="C10">
        <v>-59.996521000000001</v>
      </c>
      <c r="D10" s="20"/>
      <c r="E10" s="6">
        <f t="shared" si="0"/>
        <v>0.586225</v>
      </c>
      <c r="F10" s="6">
        <f t="shared" si="1"/>
        <v>-34.647049000000003</v>
      </c>
      <c r="G10" s="44">
        <f t="shared" si="2"/>
        <v>-36.608989999999999</v>
      </c>
      <c r="H10" s="44">
        <f t="shared" si="3"/>
        <v>-40.509647000000001</v>
      </c>
      <c r="I10" s="44">
        <f t="shared" si="4"/>
        <v>-44.692284000000001</v>
      </c>
      <c r="J10" s="44">
        <f t="shared" si="5"/>
        <v>-48.190178000000003</v>
      </c>
      <c r="K10" s="44">
        <f t="shared" si="6"/>
        <v>-53.199703</v>
      </c>
      <c r="L10" s="44">
        <f t="shared" si="7"/>
        <v>-58.069747999999997</v>
      </c>
      <c r="N10">
        <v>270045000</v>
      </c>
      <c r="O10">
        <v>-68.734238000000005</v>
      </c>
      <c r="P10" s="20"/>
      <c r="Q10" s="6">
        <f t="shared" si="8"/>
        <v>0.586225</v>
      </c>
      <c r="R10" s="6">
        <f t="shared" si="9"/>
        <v>-47.041843</v>
      </c>
      <c r="S10" s="44">
        <f t="shared" si="10"/>
        <v>-50.055762999999999</v>
      </c>
      <c r="T10" s="44">
        <f t="shared" si="11"/>
        <v>-53.236832</v>
      </c>
      <c r="U10" s="44">
        <f t="shared" si="12"/>
        <v>-55.856181999999997</v>
      </c>
      <c r="V10" s="44">
        <f t="shared" si="13"/>
        <v>-58.345795000000003</v>
      </c>
      <c r="W10" s="44">
        <f t="shared" si="14"/>
        <v>-59.383536999999997</v>
      </c>
      <c r="X10" s="44">
        <f t="shared" si="15"/>
        <v>-61.223754999999997</v>
      </c>
      <c r="Y10" s="20"/>
    </row>
    <row r="11" spans="1:25" x14ac:dyDescent="0.25">
      <c r="B11">
        <v>349090000</v>
      </c>
      <c r="C11">
        <v>-49.554451</v>
      </c>
      <c r="D11" s="20"/>
      <c r="E11" s="6">
        <f t="shared" si="0"/>
        <v>0.66527000000000003</v>
      </c>
      <c r="F11" s="6">
        <f t="shared" si="1"/>
        <v>-31.315246999999999</v>
      </c>
      <c r="G11" s="44">
        <f t="shared" si="2"/>
        <v>-32.568824999999997</v>
      </c>
      <c r="H11" s="44">
        <f t="shared" si="3"/>
        <v>-35.874854999999997</v>
      </c>
      <c r="I11" s="44">
        <f t="shared" si="4"/>
        <v>-39.353122999999997</v>
      </c>
      <c r="J11" s="44">
        <f t="shared" si="5"/>
        <v>-42.626407999999998</v>
      </c>
      <c r="K11" s="44">
        <f t="shared" si="6"/>
        <v>-47.275829000000002</v>
      </c>
      <c r="L11" s="44">
        <f t="shared" si="7"/>
        <v>-51.640667000000001</v>
      </c>
      <c r="N11">
        <v>349090000</v>
      </c>
      <c r="O11">
        <v>-64.998360000000005</v>
      </c>
      <c r="P11" s="20"/>
      <c r="Q11" s="6">
        <f t="shared" si="8"/>
        <v>0.66527000000000003</v>
      </c>
      <c r="R11" s="6">
        <f t="shared" si="9"/>
        <v>-42.004489999999997</v>
      </c>
      <c r="S11" s="44">
        <f t="shared" si="10"/>
        <v>-44.925468000000002</v>
      </c>
      <c r="T11" s="44">
        <f t="shared" si="11"/>
        <v>-48.580669</v>
      </c>
      <c r="U11" s="44">
        <f t="shared" si="12"/>
        <v>-51.272423000000003</v>
      </c>
      <c r="V11" s="44">
        <f t="shared" si="13"/>
        <v>-53.974212999999999</v>
      </c>
      <c r="W11" s="44">
        <f t="shared" si="14"/>
        <v>-55.233432999999998</v>
      </c>
      <c r="X11" s="44">
        <f t="shared" si="15"/>
        <v>-57.592033000000001</v>
      </c>
      <c r="Y11" s="20"/>
    </row>
    <row r="12" spans="1:25" x14ac:dyDescent="0.25">
      <c r="B12">
        <v>428135000</v>
      </c>
      <c r="C12">
        <v>-43.789116</v>
      </c>
      <c r="D12" s="20"/>
      <c r="E12" s="6">
        <f t="shared" si="0"/>
        <v>0.74431499999999995</v>
      </c>
      <c r="F12" s="6">
        <f t="shared" si="1"/>
        <v>-28.668230000000001</v>
      </c>
      <c r="G12" s="44">
        <f t="shared" si="2"/>
        <v>-29.727072</v>
      </c>
      <c r="H12" s="44">
        <f t="shared" si="3"/>
        <v>-32.212963000000002</v>
      </c>
      <c r="I12" s="44">
        <f t="shared" si="4"/>
        <v>-35.167937999999999</v>
      </c>
      <c r="J12" s="44">
        <f t="shared" si="5"/>
        <v>-39.338496999999997</v>
      </c>
      <c r="K12" s="44">
        <f t="shared" si="6"/>
        <v>-43.699843999999999</v>
      </c>
      <c r="L12" s="44">
        <f t="shared" si="7"/>
        <v>-48.354773999999999</v>
      </c>
      <c r="N12">
        <v>428135000</v>
      </c>
      <c r="O12">
        <v>-60.072963999999999</v>
      </c>
      <c r="P12" s="20"/>
      <c r="Q12" s="6">
        <f t="shared" si="8"/>
        <v>0.74431499999999995</v>
      </c>
      <c r="R12" s="6">
        <f t="shared" si="9"/>
        <v>-36.172825000000003</v>
      </c>
      <c r="S12" s="44">
        <f t="shared" si="10"/>
        <v>-39.893551000000002</v>
      </c>
      <c r="T12" s="44">
        <f t="shared" si="11"/>
        <v>-43.499668</v>
      </c>
      <c r="U12" s="44">
        <f t="shared" si="12"/>
        <v>-46.863083000000003</v>
      </c>
      <c r="V12" s="44">
        <f t="shared" si="13"/>
        <v>-49.716175</v>
      </c>
      <c r="W12" s="44">
        <f t="shared" si="14"/>
        <v>-51.632365999999998</v>
      </c>
      <c r="X12" s="44">
        <f t="shared" si="15"/>
        <v>-54.764609999999998</v>
      </c>
      <c r="Y12" s="20"/>
    </row>
    <row r="13" spans="1:25" x14ac:dyDescent="0.25">
      <c r="B13">
        <v>507180000</v>
      </c>
      <c r="C13">
        <v>-37.827587000000001</v>
      </c>
      <c r="D13" s="20"/>
      <c r="E13" s="6">
        <f t="shared" si="0"/>
        <v>0.82335999999999998</v>
      </c>
      <c r="F13" s="6">
        <f t="shared" si="1"/>
        <v>-26.566198</v>
      </c>
      <c r="G13" s="44">
        <f t="shared" si="2"/>
        <v>-27.222114999999999</v>
      </c>
      <c r="H13" s="44">
        <f t="shared" si="3"/>
        <v>-29.001228000000001</v>
      </c>
      <c r="I13" s="44">
        <f t="shared" si="4"/>
        <v>-31.40082</v>
      </c>
      <c r="J13" s="44">
        <f t="shared" si="5"/>
        <v>-34.516483000000001</v>
      </c>
      <c r="K13" s="44">
        <f t="shared" si="6"/>
        <v>-38.961207999999999</v>
      </c>
      <c r="L13" s="44">
        <f t="shared" si="7"/>
        <v>-43.437125999999999</v>
      </c>
      <c r="N13">
        <v>507180000</v>
      </c>
      <c r="O13">
        <v>-53.372036000000001</v>
      </c>
      <c r="P13" s="20"/>
      <c r="Q13" s="6">
        <f t="shared" si="8"/>
        <v>0.82335999999999998</v>
      </c>
      <c r="R13" s="6">
        <f t="shared" si="9"/>
        <v>-30.943819000000001</v>
      </c>
      <c r="S13" s="44">
        <f t="shared" si="10"/>
        <v>-34.952972000000003</v>
      </c>
      <c r="T13" s="44">
        <f t="shared" si="11"/>
        <v>-38.923110999999999</v>
      </c>
      <c r="U13" s="44">
        <f t="shared" si="12"/>
        <v>-42.519917</v>
      </c>
      <c r="V13" s="44">
        <f t="shared" si="13"/>
        <v>-45.364082000000003</v>
      </c>
      <c r="W13" s="44">
        <f t="shared" si="14"/>
        <v>-48.090916</v>
      </c>
      <c r="X13" s="44">
        <f t="shared" si="15"/>
        <v>-50.831443999999998</v>
      </c>
      <c r="Y13" s="20"/>
    </row>
    <row r="14" spans="1:25" x14ac:dyDescent="0.25">
      <c r="B14">
        <v>586225000</v>
      </c>
      <c r="C14">
        <v>-34.647049000000003</v>
      </c>
      <c r="D14" s="20"/>
      <c r="E14" s="6">
        <f t="shared" si="0"/>
        <v>0.90240500000000001</v>
      </c>
      <c r="F14" s="6">
        <f t="shared" si="1"/>
        <v>-24.774263000000001</v>
      </c>
      <c r="G14" s="44">
        <f t="shared" si="2"/>
        <v>-25.252282999999998</v>
      </c>
      <c r="H14" s="44">
        <f t="shared" si="3"/>
        <v>-26.443131999999999</v>
      </c>
      <c r="I14" s="44">
        <f t="shared" si="4"/>
        <v>-28.330126</v>
      </c>
      <c r="J14" s="44">
        <f t="shared" si="5"/>
        <v>-31.150309</v>
      </c>
      <c r="K14" s="44">
        <f t="shared" si="6"/>
        <v>-35.176819000000002</v>
      </c>
      <c r="L14" s="44">
        <f t="shared" si="7"/>
        <v>-39.931213</v>
      </c>
      <c r="N14">
        <v>586225000</v>
      </c>
      <c r="O14">
        <v>-47.041843</v>
      </c>
      <c r="P14" s="20"/>
      <c r="Q14" s="6">
        <f t="shared" si="8"/>
        <v>0.90240500000000001</v>
      </c>
      <c r="R14" s="6">
        <f t="shared" si="9"/>
        <v>-26.161808000000001</v>
      </c>
      <c r="S14" s="44">
        <f t="shared" si="10"/>
        <v>-30.129712999999999</v>
      </c>
      <c r="T14" s="44">
        <f t="shared" si="11"/>
        <v>-34.223854000000003</v>
      </c>
      <c r="U14" s="44">
        <f t="shared" si="12"/>
        <v>-38.248333000000002</v>
      </c>
      <c r="V14" s="44">
        <f t="shared" si="13"/>
        <v>-41.891044999999998</v>
      </c>
      <c r="W14" s="44">
        <f t="shared" si="14"/>
        <v>-45.029429999999998</v>
      </c>
      <c r="X14" s="44">
        <f t="shared" si="15"/>
        <v>-48.129024999999999</v>
      </c>
      <c r="Y14" s="20"/>
    </row>
    <row r="15" spans="1:25" x14ac:dyDescent="0.25">
      <c r="B15">
        <v>665270000</v>
      </c>
      <c r="C15">
        <v>-31.315246999999999</v>
      </c>
      <c r="D15" s="20"/>
      <c r="E15" s="6">
        <f t="shared" si="0"/>
        <v>0.98145000000000004</v>
      </c>
      <c r="F15" s="6">
        <f t="shared" si="1"/>
        <v>-22.758493000000001</v>
      </c>
      <c r="G15" s="44">
        <f t="shared" si="2"/>
        <v>-23.025901999999999</v>
      </c>
      <c r="H15" s="44">
        <f t="shared" si="3"/>
        <v>-24.198298999999999</v>
      </c>
      <c r="I15" s="44">
        <f t="shared" si="4"/>
        <v>-25.576976999999999</v>
      </c>
      <c r="J15" s="44">
        <f t="shared" si="5"/>
        <v>-26.963497</v>
      </c>
      <c r="K15" s="44">
        <f t="shared" si="6"/>
        <v>-30.468971</v>
      </c>
      <c r="L15" s="44">
        <f t="shared" si="7"/>
        <v>-34.708500000000001</v>
      </c>
      <c r="N15">
        <v>665270000</v>
      </c>
      <c r="O15">
        <v>-42.004489999999997</v>
      </c>
      <c r="P15" s="20"/>
      <c r="Q15" s="6">
        <f t="shared" si="8"/>
        <v>0.98145000000000004</v>
      </c>
      <c r="R15" s="6">
        <f t="shared" si="9"/>
        <v>-22.494665000000001</v>
      </c>
      <c r="S15" s="44">
        <f t="shared" si="10"/>
        <v>-25.991142</v>
      </c>
      <c r="T15" s="44">
        <f t="shared" si="11"/>
        <v>-29.934998</v>
      </c>
      <c r="U15" s="44">
        <f t="shared" si="12"/>
        <v>-34.072273000000003</v>
      </c>
      <c r="V15" s="44">
        <f t="shared" si="13"/>
        <v>-38.066806999999997</v>
      </c>
      <c r="W15" s="44">
        <f t="shared" si="14"/>
        <v>-41.501041000000001</v>
      </c>
      <c r="X15" s="44">
        <f t="shared" si="15"/>
        <v>-44.595398000000003</v>
      </c>
      <c r="Y15" s="20"/>
    </row>
    <row r="16" spans="1:25" x14ac:dyDescent="0.25">
      <c r="B16">
        <v>744315000</v>
      </c>
      <c r="C16">
        <v>-28.668230000000001</v>
      </c>
      <c r="D16" s="20"/>
      <c r="E16" s="6">
        <f t="shared" si="0"/>
        <v>1.060495</v>
      </c>
      <c r="F16" s="6">
        <f t="shared" si="1"/>
        <v>-21.345675</v>
      </c>
      <c r="G16" s="44">
        <f t="shared" si="2"/>
        <v>-21.604742000000002</v>
      </c>
      <c r="H16" s="44">
        <f t="shared" si="3"/>
        <v>-22.331377</v>
      </c>
      <c r="I16" s="44">
        <f t="shared" si="4"/>
        <v>-23.308696999999999</v>
      </c>
      <c r="J16" s="44">
        <f t="shared" si="5"/>
        <v>-24.756535</v>
      </c>
      <c r="K16" s="44">
        <f t="shared" si="6"/>
        <v>-27.770163</v>
      </c>
      <c r="L16" s="44">
        <f t="shared" si="7"/>
        <v>-31.788637000000001</v>
      </c>
      <c r="N16">
        <v>744315000</v>
      </c>
      <c r="O16">
        <v>-36.172825000000003</v>
      </c>
      <c r="P16" s="20"/>
      <c r="Q16" s="6">
        <f t="shared" si="8"/>
        <v>1.060495</v>
      </c>
      <c r="R16" s="6">
        <f t="shared" si="9"/>
        <v>-19.467908999999999</v>
      </c>
      <c r="S16" s="44">
        <f t="shared" si="10"/>
        <v>-22.279881</v>
      </c>
      <c r="T16" s="44">
        <f t="shared" si="11"/>
        <v>-25.874231000000002</v>
      </c>
      <c r="U16" s="44">
        <f t="shared" si="12"/>
        <v>-29.902918</v>
      </c>
      <c r="V16" s="44">
        <f t="shared" si="13"/>
        <v>-34.193294999999999</v>
      </c>
      <c r="W16" s="44">
        <f t="shared" si="14"/>
        <v>-37.946734999999997</v>
      </c>
      <c r="X16" s="44">
        <f t="shared" si="15"/>
        <v>-41.418582999999998</v>
      </c>
      <c r="Y16" s="20"/>
    </row>
    <row r="17" spans="2:25" x14ac:dyDescent="0.25">
      <c r="B17">
        <v>823360000</v>
      </c>
      <c r="C17">
        <v>-26.566198</v>
      </c>
      <c r="D17" s="20"/>
      <c r="E17" s="6">
        <f t="shared" si="0"/>
        <v>1.13954</v>
      </c>
      <c r="F17" s="6">
        <f t="shared" si="1"/>
        <v>-20.179273999999999</v>
      </c>
      <c r="G17" s="44">
        <f t="shared" si="2"/>
        <v>-20.324738</v>
      </c>
      <c r="H17" s="44">
        <f t="shared" si="3"/>
        <v>-20.659012000000001</v>
      </c>
      <c r="I17" s="44">
        <f t="shared" si="4"/>
        <v>-21.330832000000001</v>
      </c>
      <c r="J17" s="44">
        <f t="shared" si="5"/>
        <v>-22.124051999999999</v>
      </c>
      <c r="K17" s="44">
        <f t="shared" si="6"/>
        <v>-24.151350000000001</v>
      </c>
      <c r="L17" s="44">
        <f t="shared" si="7"/>
        <v>-27.516527</v>
      </c>
      <c r="N17">
        <v>823360000</v>
      </c>
      <c r="O17">
        <v>-30.943819000000001</v>
      </c>
      <c r="P17" s="20"/>
      <c r="Q17" s="6">
        <f t="shared" si="8"/>
        <v>1.13954</v>
      </c>
      <c r="R17" s="6">
        <f t="shared" si="9"/>
        <v>-17.474449</v>
      </c>
      <c r="S17" s="44">
        <f t="shared" si="10"/>
        <v>-19.559542</v>
      </c>
      <c r="T17" s="44">
        <f t="shared" si="11"/>
        <v>-22.540426</v>
      </c>
      <c r="U17" s="44">
        <f t="shared" si="12"/>
        <v>-26.268042000000001</v>
      </c>
      <c r="V17" s="44">
        <f t="shared" si="13"/>
        <v>-29.964542000000002</v>
      </c>
      <c r="W17" s="44">
        <f t="shared" si="14"/>
        <v>-34.07235</v>
      </c>
      <c r="X17" s="44">
        <f t="shared" si="15"/>
        <v>-37.780994</v>
      </c>
      <c r="Y17" s="20"/>
    </row>
    <row r="18" spans="2:25" x14ac:dyDescent="0.25">
      <c r="B18">
        <v>902405000</v>
      </c>
      <c r="C18">
        <v>-24.774263000000001</v>
      </c>
      <c r="D18" s="20"/>
      <c r="E18" s="6">
        <f t="shared" si="0"/>
        <v>1.218585</v>
      </c>
      <c r="F18" s="6">
        <f t="shared" si="1"/>
        <v>-18.794021999999998</v>
      </c>
      <c r="G18" s="44">
        <f t="shared" si="2"/>
        <v>-18.940874000000001</v>
      </c>
      <c r="H18" s="44">
        <f t="shared" si="3"/>
        <v>-19.349184000000001</v>
      </c>
      <c r="I18" s="44">
        <f t="shared" si="4"/>
        <v>-19.856822999999999</v>
      </c>
      <c r="J18" s="44">
        <f t="shared" si="5"/>
        <v>-20.594904</v>
      </c>
      <c r="K18" s="44">
        <f t="shared" si="6"/>
        <v>-22.576419999999999</v>
      </c>
      <c r="L18" s="44">
        <f t="shared" si="7"/>
        <v>-25.970162999999999</v>
      </c>
      <c r="N18">
        <v>902405000</v>
      </c>
      <c r="O18">
        <v>-26.161808000000001</v>
      </c>
      <c r="P18" s="20"/>
      <c r="Q18" s="6">
        <f t="shared" si="8"/>
        <v>1.218585</v>
      </c>
      <c r="R18" s="6">
        <f t="shared" si="9"/>
        <v>-16.016355999999998</v>
      </c>
      <c r="S18" s="44">
        <f t="shared" si="10"/>
        <v>-17.378630000000001</v>
      </c>
      <c r="T18" s="44">
        <f t="shared" si="11"/>
        <v>-19.627082999999999</v>
      </c>
      <c r="U18" s="44">
        <f t="shared" si="12"/>
        <v>-22.802084000000001</v>
      </c>
      <c r="V18" s="44">
        <f t="shared" si="13"/>
        <v>-26.363137999999999</v>
      </c>
      <c r="W18" s="44">
        <f t="shared" si="14"/>
        <v>-30.621471</v>
      </c>
      <c r="X18" s="44">
        <f t="shared" si="15"/>
        <v>-34.648445000000002</v>
      </c>
      <c r="Y18" s="20"/>
    </row>
    <row r="19" spans="2:25" x14ac:dyDescent="0.25">
      <c r="B19">
        <v>981450000</v>
      </c>
      <c r="C19">
        <v>-22.758493000000001</v>
      </c>
      <c r="D19" s="20"/>
      <c r="E19" s="6">
        <f t="shared" si="0"/>
        <v>1.2976300000000001</v>
      </c>
      <c r="F19" s="6">
        <f t="shared" si="1"/>
        <v>-17.641743000000002</v>
      </c>
      <c r="G19" s="44">
        <f t="shared" si="2"/>
        <v>-17.743656000000001</v>
      </c>
      <c r="H19" s="44">
        <f t="shared" si="3"/>
        <v>-18.156513</v>
      </c>
      <c r="I19" s="44">
        <f t="shared" si="4"/>
        <v>-18.553856</v>
      </c>
      <c r="J19" s="44">
        <f t="shared" si="5"/>
        <v>-18.848431000000001</v>
      </c>
      <c r="K19" s="44">
        <f t="shared" si="6"/>
        <v>-20.014714999999999</v>
      </c>
      <c r="L19" s="44">
        <f t="shared" si="7"/>
        <v>-22.256865000000001</v>
      </c>
      <c r="N19">
        <v>981450000</v>
      </c>
      <c r="O19">
        <v>-22.494665000000001</v>
      </c>
      <c r="P19" s="20"/>
      <c r="Q19" s="6">
        <f t="shared" si="8"/>
        <v>1.2976300000000001</v>
      </c>
      <c r="R19" s="6">
        <f t="shared" si="9"/>
        <v>-15.094028</v>
      </c>
      <c r="S19" s="44">
        <f t="shared" si="10"/>
        <v>-15.946799</v>
      </c>
      <c r="T19" s="44">
        <f t="shared" si="11"/>
        <v>-17.486277000000001</v>
      </c>
      <c r="U19" s="44">
        <f t="shared" si="12"/>
        <v>-19.937078</v>
      </c>
      <c r="V19" s="44">
        <f t="shared" si="13"/>
        <v>-23.167622000000001</v>
      </c>
      <c r="W19" s="44">
        <f t="shared" si="14"/>
        <v>-27.331789000000001</v>
      </c>
      <c r="X19" s="44">
        <f t="shared" si="15"/>
        <v>-31.553035999999999</v>
      </c>
      <c r="Y19" s="20"/>
    </row>
    <row r="20" spans="2:25" x14ac:dyDescent="0.25">
      <c r="B20">
        <v>1060495000</v>
      </c>
      <c r="C20">
        <v>-21.345675</v>
      </c>
      <c r="D20" s="20"/>
      <c r="E20" s="6">
        <f t="shared" si="0"/>
        <v>1.3766750000000001</v>
      </c>
      <c r="F20" s="6">
        <f t="shared" si="1"/>
        <v>-16.686866999999999</v>
      </c>
      <c r="G20" s="44">
        <f t="shared" si="2"/>
        <v>-16.827244</v>
      </c>
      <c r="H20" s="44">
        <f t="shared" si="3"/>
        <v>-17.020074999999999</v>
      </c>
      <c r="I20" s="44">
        <f t="shared" si="4"/>
        <v>-17.395828000000002</v>
      </c>
      <c r="J20" s="44">
        <f t="shared" si="5"/>
        <v>-17.939951000000001</v>
      </c>
      <c r="K20" s="44">
        <f t="shared" si="6"/>
        <v>-18.952358</v>
      </c>
      <c r="L20" s="44">
        <f t="shared" si="7"/>
        <v>-20.95083</v>
      </c>
      <c r="N20">
        <v>1060495000</v>
      </c>
      <c r="O20">
        <v>-19.467908999999999</v>
      </c>
      <c r="P20" s="20"/>
      <c r="Q20" s="6">
        <f t="shared" si="8"/>
        <v>1.3766750000000001</v>
      </c>
      <c r="R20" s="6">
        <f t="shared" si="9"/>
        <v>-14.479093000000001</v>
      </c>
      <c r="S20" s="44">
        <f t="shared" si="10"/>
        <v>-15.049728</v>
      </c>
      <c r="T20" s="44">
        <f t="shared" si="11"/>
        <v>-16.082972999999999</v>
      </c>
      <c r="U20" s="44">
        <f t="shared" si="12"/>
        <v>-17.865376000000001</v>
      </c>
      <c r="V20" s="44">
        <f t="shared" si="13"/>
        <v>-20.071299</v>
      </c>
      <c r="W20" s="44">
        <f t="shared" si="14"/>
        <v>-23.592462999999999</v>
      </c>
      <c r="X20" s="44">
        <f t="shared" si="15"/>
        <v>-27.655334</v>
      </c>
      <c r="Y20" s="20"/>
    </row>
    <row r="21" spans="2:25" x14ac:dyDescent="0.25">
      <c r="B21">
        <v>1139540000</v>
      </c>
      <c r="C21">
        <v>-20.179273999999999</v>
      </c>
      <c r="D21" s="20"/>
      <c r="E21" s="6">
        <f t="shared" si="0"/>
        <v>1.4557199999999999</v>
      </c>
      <c r="F21" s="6">
        <f t="shared" si="1"/>
        <v>-15.675440999999999</v>
      </c>
      <c r="G21" s="44">
        <f t="shared" si="2"/>
        <v>-15.854422</v>
      </c>
      <c r="H21" s="44">
        <f t="shared" si="3"/>
        <v>-15.938055</v>
      </c>
      <c r="I21" s="44">
        <f t="shared" si="4"/>
        <v>-16.327759</v>
      </c>
      <c r="J21" s="44">
        <f t="shared" si="5"/>
        <v>-16.921789</v>
      </c>
      <c r="K21" s="44">
        <f t="shared" si="6"/>
        <v>-17.718723000000001</v>
      </c>
      <c r="L21" s="44">
        <f t="shared" si="7"/>
        <v>-19.174530000000001</v>
      </c>
      <c r="N21">
        <v>1139540000</v>
      </c>
      <c r="O21">
        <v>-17.474449</v>
      </c>
      <c r="P21" s="20"/>
      <c r="Q21" s="6">
        <f t="shared" si="8"/>
        <v>1.4557199999999999</v>
      </c>
      <c r="R21" s="6">
        <f t="shared" si="9"/>
        <v>-14.062872</v>
      </c>
      <c r="S21" s="44">
        <f t="shared" si="10"/>
        <v>-14.489079</v>
      </c>
      <c r="T21" s="44">
        <f t="shared" si="11"/>
        <v>-15.198053</v>
      </c>
      <c r="U21" s="44">
        <f t="shared" si="12"/>
        <v>-16.424685</v>
      </c>
      <c r="V21" s="44">
        <f t="shared" si="13"/>
        <v>-17.713619000000001</v>
      </c>
      <c r="W21" s="44">
        <f t="shared" si="14"/>
        <v>-20.411159999999999</v>
      </c>
      <c r="X21" s="44">
        <f t="shared" si="15"/>
        <v>-23.964259999999999</v>
      </c>
      <c r="Y21" s="20"/>
    </row>
    <row r="22" spans="2:25" x14ac:dyDescent="0.25">
      <c r="B22">
        <v>1218585000</v>
      </c>
      <c r="C22">
        <v>-18.794021999999998</v>
      </c>
      <c r="D22" s="20"/>
      <c r="E22" s="6">
        <f t="shared" si="0"/>
        <v>1.5347649999999999</v>
      </c>
      <c r="F22" s="6">
        <f t="shared" si="1"/>
        <v>-14.419416</v>
      </c>
      <c r="G22" s="44">
        <f t="shared" si="2"/>
        <v>-14.615125000000001</v>
      </c>
      <c r="H22" s="44">
        <f t="shared" si="3"/>
        <v>-14.913724</v>
      </c>
      <c r="I22" s="44">
        <f t="shared" si="4"/>
        <v>-15.354198</v>
      </c>
      <c r="J22" s="44">
        <f t="shared" si="5"/>
        <v>-15.931075999999999</v>
      </c>
      <c r="K22" s="44">
        <f t="shared" si="6"/>
        <v>-16.855554999999999</v>
      </c>
      <c r="L22" s="44">
        <f t="shared" si="7"/>
        <v>-18.286619000000002</v>
      </c>
      <c r="N22">
        <v>1218585000</v>
      </c>
      <c r="O22">
        <v>-16.016355999999998</v>
      </c>
      <c r="P22" s="20"/>
      <c r="Q22" s="6">
        <f t="shared" si="8"/>
        <v>1.5347649999999999</v>
      </c>
      <c r="R22" s="6">
        <f t="shared" si="9"/>
        <v>-13.691406000000001</v>
      </c>
      <c r="S22" s="44">
        <f t="shared" si="10"/>
        <v>-14.046652</v>
      </c>
      <c r="T22" s="44">
        <f t="shared" si="11"/>
        <v>-14.553686000000001</v>
      </c>
      <c r="U22" s="44">
        <f t="shared" si="12"/>
        <v>-15.366745</v>
      </c>
      <c r="V22" s="44">
        <f t="shared" si="13"/>
        <v>-16.097473000000001</v>
      </c>
      <c r="W22" s="44">
        <f t="shared" si="14"/>
        <v>-17.862375</v>
      </c>
      <c r="X22" s="44">
        <f t="shared" si="15"/>
        <v>-20.513960000000001</v>
      </c>
      <c r="Y22" s="20"/>
    </row>
    <row r="23" spans="2:25" x14ac:dyDescent="0.25">
      <c r="B23">
        <v>1297630000</v>
      </c>
      <c r="C23">
        <v>-17.641743000000002</v>
      </c>
      <c r="D23" s="20"/>
      <c r="E23" s="6">
        <f t="shared" si="0"/>
        <v>1.61381</v>
      </c>
      <c r="F23" s="6">
        <f t="shared" si="1"/>
        <v>-13.178853999999999</v>
      </c>
      <c r="G23" s="44">
        <f t="shared" si="2"/>
        <v>-13.42352</v>
      </c>
      <c r="H23" s="44">
        <f t="shared" si="3"/>
        <v>-13.723789999999999</v>
      </c>
      <c r="I23" s="44">
        <f t="shared" si="4"/>
        <v>-14.203977</v>
      </c>
      <c r="J23" s="44">
        <f t="shared" si="5"/>
        <v>-15.018586000000001</v>
      </c>
      <c r="K23" s="44">
        <f t="shared" si="6"/>
        <v>-15.994565</v>
      </c>
      <c r="L23" s="44">
        <f t="shared" si="7"/>
        <v>-17.249001</v>
      </c>
      <c r="N23">
        <v>1297630000</v>
      </c>
      <c r="O23">
        <v>-15.094028</v>
      </c>
      <c r="P23" s="20"/>
      <c r="Q23" s="6">
        <f t="shared" si="8"/>
        <v>1.61381</v>
      </c>
      <c r="R23" s="6">
        <f t="shared" si="9"/>
        <v>-13.183106</v>
      </c>
      <c r="S23" s="44">
        <f t="shared" si="10"/>
        <v>-13.488534</v>
      </c>
      <c r="T23" s="44">
        <f t="shared" si="11"/>
        <v>-13.903848</v>
      </c>
      <c r="U23" s="44">
        <f t="shared" si="12"/>
        <v>-14.501580000000001</v>
      </c>
      <c r="V23" s="44">
        <f t="shared" si="13"/>
        <v>-15.466915</v>
      </c>
      <c r="W23" s="44">
        <f t="shared" si="14"/>
        <v>-16.713778000000001</v>
      </c>
      <c r="X23" s="44">
        <f t="shared" si="15"/>
        <v>-18.632746000000001</v>
      </c>
      <c r="Y23" s="20"/>
    </row>
    <row r="24" spans="2:25" x14ac:dyDescent="0.25">
      <c r="B24">
        <v>1376675000</v>
      </c>
      <c r="C24">
        <v>-16.686866999999999</v>
      </c>
      <c r="D24" s="20"/>
      <c r="E24" s="6">
        <f t="shared" si="0"/>
        <v>1.692855</v>
      </c>
      <c r="F24" s="6">
        <f t="shared" si="1"/>
        <v>-12.082222</v>
      </c>
      <c r="G24" s="44">
        <f t="shared" si="2"/>
        <v>-12.383869000000001</v>
      </c>
      <c r="H24" s="44">
        <f t="shared" si="3"/>
        <v>-12.413947</v>
      </c>
      <c r="I24" s="44">
        <f t="shared" si="4"/>
        <v>-12.93172</v>
      </c>
      <c r="J24" s="44">
        <f t="shared" si="5"/>
        <v>-14.141665</v>
      </c>
      <c r="K24" s="44">
        <f t="shared" si="6"/>
        <v>-15.133236999999999</v>
      </c>
      <c r="L24" s="44">
        <f t="shared" si="7"/>
        <v>-16.383095000000001</v>
      </c>
      <c r="N24">
        <v>1376675000</v>
      </c>
      <c r="O24">
        <v>-14.479093000000001</v>
      </c>
      <c r="P24" s="20"/>
      <c r="Q24" s="6">
        <f t="shared" si="8"/>
        <v>1.692855</v>
      </c>
      <c r="R24" s="6">
        <f t="shared" si="9"/>
        <v>-12.656580999999999</v>
      </c>
      <c r="S24" s="44">
        <f t="shared" si="10"/>
        <v>-12.964803</v>
      </c>
      <c r="T24" s="44">
        <f t="shared" si="11"/>
        <v>-13.374986</v>
      </c>
      <c r="U24" s="44">
        <f t="shared" si="12"/>
        <v>-13.924291999999999</v>
      </c>
      <c r="V24" s="44">
        <f t="shared" si="13"/>
        <v>-14.687103</v>
      </c>
      <c r="W24" s="44">
        <f t="shared" si="14"/>
        <v>-15.594612</v>
      </c>
      <c r="X24" s="44">
        <f t="shared" si="15"/>
        <v>-16.890115999999999</v>
      </c>
      <c r="Y24" s="20"/>
    </row>
    <row r="25" spans="2:25" x14ac:dyDescent="0.25">
      <c r="B25">
        <v>1455720000</v>
      </c>
      <c r="C25">
        <v>-15.675440999999999</v>
      </c>
      <c r="D25" s="20"/>
      <c r="E25" s="6">
        <f t="shared" si="0"/>
        <v>1.7719</v>
      </c>
      <c r="F25" s="6">
        <f t="shared" si="1"/>
        <v>-10.490864999999999</v>
      </c>
      <c r="G25" s="44">
        <f t="shared" si="2"/>
        <v>-10.70148</v>
      </c>
      <c r="H25" s="44">
        <f t="shared" si="3"/>
        <v>-11.096076999999999</v>
      </c>
      <c r="I25" s="44">
        <f t="shared" si="4"/>
        <v>-11.625557000000001</v>
      </c>
      <c r="J25" s="44">
        <f t="shared" si="5"/>
        <v>-12.416834</v>
      </c>
      <c r="K25" s="44">
        <f t="shared" si="6"/>
        <v>-13.505058</v>
      </c>
      <c r="L25" s="44">
        <f t="shared" si="7"/>
        <v>-14.980721000000001</v>
      </c>
      <c r="N25">
        <v>1455720000</v>
      </c>
      <c r="O25">
        <v>-14.062872</v>
      </c>
      <c r="P25" s="20"/>
      <c r="Q25" s="6">
        <f t="shared" si="8"/>
        <v>1.7719</v>
      </c>
      <c r="R25" s="6">
        <f t="shared" si="9"/>
        <v>-12.037001</v>
      </c>
      <c r="S25" s="44">
        <f t="shared" si="10"/>
        <v>-12.330697000000001</v>
      </c>
      <c r="T25" s="44">
        <f t="shared" si="11"/>
        <v>-12.718152</v>
      </c>
      <c r="U25" s="44">
        <f t="shared" si="12"/>
        <v>-13.206146</v>
      </c>
      <c r="V25" s="44">
        <f t="shared" si="13"/>
        <v>-13.938772</v>
      </c>
      <c r="W25" s="44">
        <f t="shared" si="14"/>
        <v>-14.760384999999999</v>
      </c>
      <c r="X25" s="44">
        <f t="shared" si="15"/>
        <v>-15.861490999999999</v>
      </c>
      <c r="Y25" s="20"/>
    </row>
    <row r="26" spans="2:25" x14ac:dyDescent="0.25">
      <c r="B26">
        <v>1534765000</v>
      </c>
      <c r="C26">
        <v>-14.419416</v>
      </c>
      <c r="D26" s="20"/>
      <c r="E26" s="6">
        <f t="shared" si="0"/>
        <v>1.8509450000000001</v>
      </c>
      <c r="F26" s="6">
        <f t="shared" si="1"/>
        <v>-8.9736995999999998</v>
      </c>
      <c r="G26" s="44">
        <f t="shared" si="2"/>
        <v>-9.1912365000000005</v>
      </c>
      <c r="H26" s="44">
        <f t="shared" si="3"/>
        <v>-9.7190989999999999</v>
      </c>
      <c r="I26" s="44">
        <f t="shared" si="4"/>
        <v>-10.197514</v>
      </c>
      <c r="J26" s="44">
        <f t="shared" si="5"/>
        <v>-10.874262</v>
      </c>
      <c r="K26" s="44">
        <f t="shared" si="6"/>
        <v>-11.977684999999999</v>
      </c>
      <c r="L26" s="44">
        <f t="shared" si="7"/>
        <v>-13.457062000000001</v>
      </c>
      <c r="N26">
        <v>1534765000</v>
      </c>
      <c r="O26">
        <v>-13.691406000000001</v>
      </c>
      <c r="P26" s="20"/>
      <c r="Q26" s="6">
        <f t="shared" si="8"/>
        <v>1.8509450000000001</v>
      </c>
      <c r="R26" s="6">
        <f t="shared" si="9"/>
        <v>-11.348763</v>
      </c>
      <c r="S26" s="44">
        <f t="shared" si="10"/>
        <v>-11.621096</v>
      </c>
      <c r="T26" s="44">
        <f t="shared" si="11"/>
        <v>-11.978662</v>
      </c>
      <c r="U26" s="44">
        <f t="shared" si="12"/>
        <v>-12.428553000000001</v>
      </c>
      <c r="V26" s="44">
        <f t="shared" si="13"/>
        <v>-12.957971000000001</v>
      </c>
      <c r="W26" s="44">
        <f t="shared" si="14"/>
        <v>-13.659352</v>
      </c>
      <c r="X26" s="44">
        <f t="shared" si="15"/>
        <v>-14.540606</v>
      </c>
      <c r="Y26" s="20"/>
    </row>
    <row r="27" spans="2:25" x14ac:dyDescent="0.25">
      <c r="B27">
        <v>1613810000</v>
      </c>
      <c r="C27">
        <v>-13.178853999999999</v>
      </c>
      <c r="D27" s="20"/>
      <c r="E27" s="6">
        <f t="shared" si="0"/>
        <v>1.9299900000000001</v>
      </c>
      <c r="F27" s="6">
        <f t="shared" si="1"/>
        <v>-7.7474246000000004</v>
      </c>
      <c r="G27" s="44">
        <f t="shared" si="2"/>
        <v>-7.9742594000000002</v>
      </c>
      <c r="H27" s="44">
        <f t="shared" si="3"/>
        <v>-8.4214344000000008</v>
      </c>
      <c r="I27" s="44">
        <f t="shared" si="4"/>
        <v>-8.8305968999999997</v>
      </c>
      <c r="J27" s="44">
        <f t="shared" si="5"/>
        <v>-9.4597482999999993</v>
      </c>
      <c r="K27" s="44">
        <f t="shared" si="6"/>
        <v>-10.428156</v>
      </c>
      <c r="L27" s="44">
        <f t="shared" si="7"/>
        <v>-11.800508000000001</v>
      </c>
      <c r="N27">
        <v>1613810000</v>
      </c>
      <c r="O27">
        <v>-13.183106</v>
      </c>
      <c r="P27" s="20"/>
      <c r="Q27" s="6">
        <f t="shared" si="8"/>
        <v>1.9299900000000001</v>
      </c>
      <c r="R27" s="6">
        <f t="shared" si="9"/>
        <v>-10.59403</v>
      </c>
      <c r="S27" s="44">
        <f t="shared" si="10"/>
        <v>-10.830090999999999</v>
      </c>
      <c r="T27" s="44">
        <f t="shared" si="11"/>
        <v>-11.145311</v>
      </c>
      <c r="U27" s="44">
        <f t="shared" si="12"/>
        <v>-11.544788</v>
      </c>
      <c r="V27" s="44">
        <f t="shared" si="13"/>
        <v>-12.099963000000001</v>
      </c>
      <c r="W27" s="44">
        <f t="shared" si="14"/>
        <v>-12.721572999999999</v>
      </c>
      <c r="X27" s="44">
        <f t="shared" si="15"/>
        <v>-13.510369000000001</v>
      </c>
      <c r="Y27" s="20"/>
    </row>
    <row r="28" spans="2:25" x14ac:dyDescent="0.25">
      <c r="B28">
        <v>1692855000</v>
      </c>
      <c r="C28">
        <v>-12.082222</v>
      </c>
      <c r="D28" s="20"/>
      <c r="E28" s="6">
        <f t="shared" si="0"/>
        <v>2.0090349999999999</v>
      </c>
      <c r="F28" s="6">
        <f t="shared" si="1"/>
        <v>-6.6222963000000004</v>
      </c>
      <c r="G28" s="44">
        <f t="shared" si="2"/>
        <v>-6.7103219000000003</v>
      </c>
      <c r="H28" s="44">
        <f t="shared" si="3"/>
        <v>-7.4371171</v>
      </c>
      <c r="I28" s="44">
        <f t="shared" si="4"/>
        <v>-7.7655544000000001</v>
      </c>
      <c r="J28" s="44">
        <f t="shared" si="5"/>
        <v>-7.5496116000000004</v>
      </c>
      <c r="K28" s="44">
        <f t="shared" si="6"/>
        <v>-8.1769570999999992</v>
      </c>
      <c r="L28" s="44">
        <f t="shared" si="7"/>
        <v>-9.0993843000000005</v>
      </c>
      <c r="N28">
        <v>1692855000</v>
      </c>
      <c r="O28">
        <v>-12.656580999999999</v>
      </c>
      <c r="P28" s="20"/>
      <c r="Q28" s="6">
        <f t="shared" si="8"/>
        <v>2.0090349999999999</v>
      </c>
      <c r="R28" s="6">
        <f t="shared" si="9"/>
        <v>-9.9391718000000004</v>
      </c>
      <c r="S28" s="44">
        <f t="shared" si="10"/>
        <v>-10.158842999999999</v>
      </c>
      <c r="T28" s="44">
        <f t="shared" si="11"/>
        <v>-10.438038000000001</v>
      </c>
      <c r="U28" s="44">
        <f t="shared" si="12"/>
        <v>-10.786538999999999</v>
      </c>
      <c r="V28" s="44">
        <f t="shared" si="13"/>
        <v>-11.082541000000001</v>
      </c>
      <c r="W28" s="44">
        <f t="shared" si="14"/>
        <v>-11.587258</v>
      </c>
      <c r="X28" s="44">
        <f t="shared" si="15"/>
        <v>-12.218069</v>
      </c>
      <c r="Y28" s="20"/>
    </row>
    <row r="29" spans="2:25" x14ac:dyDescent="0.25">
      <c r="B29">
        <v>1771900000</v>
      </c>
      <c r="C29">
        <v>-10.490864999999999</v>
      </c>
      <c r="D29" s="20"/>
      <c r="E29" s="6">
        <f t="shared" si="0"/>
        <v>2.0880800000000002</v>
      </c>
      <c r="F29" s="6">
        <f t="shared" si="1"/>
        <v>-6.1069111999999999</v>
      </c>
      <c r="G29" s="44">
        <f t="shared" si="2"/>
        <v>-6.1779846999999997</v>
      </c>
      <c r="H29" s="44">
        <f t="shared" si="3"/>
        <v>-6.8107680999999998</v>
      </c>
      <c r="I29" s="44">
        <f t="shared" si="4"/>
        <v>-7.0606312999999998</v>
      </c>
      <c r="J29" s="44">
        <f t="shared" si="5"/>
        <v>-6.9120755000000003</v>
      </c>
      <c r="K29" s="44">
        <f t="shared" si="6"/>
        <v>-7.4588384999999997</v>
      </c>
      <c r="L29" s="44">
        <f t="shared" si="7"/>
        <v>-8.2405185999999997</v>
      </c>
      <c r="N29">
        <v>1771900000</v>
      </c>
      <c r="O29">
        <v>-12.037001</v>
      </c>
      <c r="P29" s="20"/>
      <c r="Q29" s="6">
        <f t="shared" si="8"/>
        <v>2.0880800000000002</v>
      </c>
      <c r="R29" s="6">
        <f t="shared" si="9"/>
        <v>-9.3372478000000001</v>
      </c>
      <c r="S29" s="44">
        <f t="shared" si="10"/>
        <v>-9.5240916999999996</v>
      </c>
      <c r="T29" s="44">
        <f t="shared" si="11"/>
        <v>-9.7609005</v>
      </c>
      <c r="U29" s="44">
        <f t="shared" si="12"/>
        <v>-10.056544000000001</v>
      </c>
      <c r="V29" s="44">
        <f t="shared" si="13"/>
        <v>-10.338429</v>
      </c>
      <c r="W29" s="44">
        <f t="shared" si="14"/>
        <v>-10.799707</v>
      </c>
      <c r="X29" s="44">
        <f t="shared" si="15"/>
        <v>-11.366687000000001</v>
      </c>
      <c r="Y29" s="20"/>
    </row>
    <row r="30" spans="2:25" x14ac:dyDescent="0.25">
      <c r="B30">
        <v>1850945000</v>
      </c>
      <c r="C30">
        <v>-8.9736995999999998</v>
      </c>
      <c r="D30" s="20"/>
      <c r="E30" s="6">
        <f t="shared" si="0"/>
        <v>2.167125</v>
      </c>
      <c r="F30" s="6">
        <f t="shared" si="1"/>
        <v>-6.0129595</v>
      </c>
      <c r="G30" s="44">
        <f t="shared" si="2"/>
        <v>-6.0662149999999997</v>
      </c>
      <c r="H30" s="44">
        <f t="shared" si="3"/>
        <v>-6.4986271999999996</v>
      </c>
      <c r="I30" s="44">
        <f t="shared" si="4"/>
        <v>-6.6856985</v>
      </c>
      <c r="J30" s="44">
        <f t="shared" si="5"/>
        <v>-6.5415124999999996</v>
      </c>
      <c r="K30" s="44">
        <f t="shared" si="6"/>
        <v>-6.8911834000000001</v>
      </c>
      <c r="L30" s="44">
        <f t="shared" si="7"/>
        <v>-7.4437771000000001</v>
      </c>
      <c r="N30">
        <v>1850945000</v>
      </c>
      <c r="O30">
        <v>-11.348763</v>
      </c>
      <c r="P30" s="20"/>
      <c r="Q30" s="6">
        <f t="shared" si="8"/>
        <v>2.167125</v>
      </c>
      <c r="R30" s="6">
        <f t="shared" si="9"/>
        <v>-8.7907952999999992</v>
      </c>
      <c r="S30" s="44">
        <f t="shared" si="10"/>
        <v>-8.9440775000000006</v>
      </c>
      <c r="T30" s="44">
        <f t="shared" si="11"/>
        <v>-9.1424035999999997</v>
      </c>
      <c r="U30" s="44">
        <f t="shared" si="12"/>
        <v>-9.395937</v>
      </c>
      <c r="V30" s="44">
        <f t="shared" si="13"/>
        <v>-9.6598129000000004</v>
      </c>
      <c r="W30" s="44">
        <f t="shared" si="14"/>
        <v>-10.058306</v>
      </c>
      <c r="X30" s="44">
        <f t="shared" si="15"/>
        <v>-10.549001000000001</v>
      </c>
      <c r="Y30" s="20"/>
    </row>
    <row r="31" spans="2:25" x14ac:dyDescent="0.25">
      <c r="B31">
        <v>1929990000</v>
      </c>
      <c r="C31">
        <v>-7.7474246000000004</v>
      </c>
      <c r="D31" s="20"/>
      <c r="E31" s="6">
        <f t="shared" si="0"/>
        <v>2.2461700000000002</v>
      </c>
      <c r="F31" s="6">
        <f t="shared" si="1"/>
        <v>-6.2539711000000002</v>
      </c>
      <c r="G31" s="44">
        <f t="shared" si="2"/>
        <v>-6.3132358000000002</v>
      </c>
      <c r="H31" s="44">
        <f t="shared" si="3"/>
        <v>-6.5242901</v>
      </c>
      <c r="I31" s="44">
        <f t="shared" si="4"/>
        <v>-6.6956363000000003</v>
      </c>
      <c r="J31" s="44">
        <f t="shared" si="5"/>
        <v>-6.7534862000000002</v>
      </c>
      <c r="K31" s="44">
        <f t="shared" si="6"/>
        <v>-7.0707506999999996</v>
      </c>
      <c r="L31" s="44">
        <f t="shared" si="7"/>
        <v>-7.5406008</v>
      </c>
      <c r="N31">
        <v>1929990000</v>
      </c>
      <c r="O31">
        <v>-10.59403</v>
      </c>
      <c r="P31" s="20"/>
      <c r="Q31" s="6">
        <f t="shared" si="8"/>
        <v>2.2461700000000002</v>
      </c>
      <c r="R31" s="6">
        <f t="shared" si="9"/>
        <v>-8.3326720999999999</v>
      </c>
      <c r="S31" s="44">
        <f t="shared" si="10"/>
        <v>-8.4593229000000001</v>
      </c>
      <c r="T31" s="44">
        <f t="shared" si="11"/>
        <v>-8.6264458000000008</v>
      </c>
      <c r="U31" s="44">
        <f t="shared" si="12"/>
        <v>-8.8458719000000006</v>
      </c>
      <c r="V31" s="44">
        <f t="shared" si="13"/>
        <v>-9.0929278999999994</v>
      </c>
      <c r="W31" s="44">
        <f t="shared" si="14"/>
        <v>-9.4612455000000004</v>
      </c>
      <c r="X31" s="44">
        <f t="shared" si="15"/>
        <v>-9.9128322999999998</v>
      </c>
      <c r="Y31" s="20"/>
    </row>
    <row r="32" spans="2:25" x14ac:dyDescent="0.25">
      <c r="B32">
        <v>2009035000</v>
      </c>
      <c r="C32">
        <v>-6.6222963000000004</v>
      </c>
      <c r="D32" s="20"/>
      <c r="E32" s="6">
        <f t="shared" si="0"/>
        <v>2.325215</v>
      </c>
      <c r="F32" s="6">
        <f t="shared" si="1"/>
        <v>-6.5280522999999997</v>
      </c>
      <c r="G32" s="44">
        <f t="shared" si="2"/>
        <v>-6.6172357000000002</v>
      </c>
      <c r="H32" s="44">
        <f t="shared" si="3"/>
        <v>-6.7052468999999997</v>
      </c>
      <c r="I32" s="44">
        <f t="shared" si="4"/>
        <v>-6.8706360000000002</v>
      </c>
      <c r="J32" s="44">
        <f t="shared" si="5"/>
        <v>-7.1359138</v>
      </c>
      <c r="K32" s="44">
        <f t="shared" si="6"/>
        <v>-7.4487585999999997</v>
      </c>
      <c r="L32" s="44">
        <f t="shared" si="7"/>
        <v>-7.8561439999999996</v>
      </c>
      <c r="N32">
        <v>2009035000</v>
      </c>
      <c r="O32">
        <v>-9.9391718000000004</v>
      </c>
      <c r="P32" s="20"/>
      <c r="Q32" s="6">
        <f t="shared" si="8"/>
        <v>2.325215</v>
      </c>
      <c r="R32" s="6">
        <f t="shared" si="9"/>
        <v>-7.9667044000000002</v>
      </c>
      <c r="S32" s="44">
        <f t="shared" si="10"/>
        <v>-8.0817089000000006</v>
      </c>
      <c r="T32" s="44">
        <f t="shared" si="11"/>
        <v>-8.2351284000000007</v>
      </c>
      <c r="U32" s="44">
        <f t="shared" si="12"/>
        <v>-8.4372577999999994</v>
      </c>
      <c r="V32" s="44">
        <f t="shared" si="13"/>
        <v>-8.6162062000000006</v>
      </c>
      <c r="W32" s="44">
        <f t="shared" si="14"/>
        <v>-8.9511804999999995</v>
      </c>
      <c r="X32" s="44">
        <f t="shared" si="15"/>
        <v>-9.3618231000000005</v>
      </c>
      <c r="Y32" s="20"/>
    </row>
    <row r="33" spans="2:25" x14ac:dyDescent="0.25">
      <c r="B33">
        <v>2088080000</v>
      </c>
      <c r="C33">
        <v>-6.1069111999999999</v>
      </c>
      <c r="D33" s="20"/>
      <c r="E33" s="6">
        <f t="shared" si="0"/>
        <v>2.4042599999999998</v>
      </c>
      <c r="F33" s="6">
        <f t="shared" si="1"/>
        <v>-6.7404365999999998</v>
      </c>
      <c r="G33" s="44">
        <f t="shared" si="2"/>
        <v>-6.8543767999999998</v>
      </c>
      <c r="H33" s="44">
        <f t="shared" si="3"/>
        <v>-6.9325479999999997</v>
      </c>
      <c r="I33" s="44">
        <f t="shared" si="4"/>
        <v>-7.1100158999999996</v>
      </c>
      <c r="J33" s="44">
        <f t="shared" si="5"/>
        <v>-7.4239525999999998</v>
      </c>
      <c r="K33" s="44">
        <f t="shared" si="6"/>
        <v>-7.7382983999999997</v>
      </c>
      <c r="L33" s="44">
        <f t="shared" si="7"/>
        <v>-8.1271533999999992</v>
      </c>
      <c r="N33">
        <v>2088080000</v>
      </c>
      <c r="O33">
        <v>-9.3372478000000001</v>
      </c>
      <c r="P33" s="20"/>
      <c r="Q33" s="6">
        <f t="shared" si="8"/>
        <v>2.4042599999999998</v>
      </c>
      <c r="R33" s="6">
        <f t="shared" si="9"/>
        <v>-7.6731935</v>
      </c>
      <c r="S33" s="44">
        <f t="shared" si="10"/>
        <v>-7.7723693999999997</v>
      </c>
      <c r="T33" s="44">
        <f t="shared" si="11"/>
        <v>-7.9083619000000001</v>
      </c>
      <c r="U33" s="44">
        <f t="shared" si="12"/>
        <v>-8.0903158000000008</v>
      </c>
      <c r="V33" s="44">
        <f t="shared" si="13"/>
        <v>-8.2158774999999995</v>
      </c>
      <c r="W33" s="44">
        <f t="shared" si="14"/>
        <v>-8.5210819000000004</v>
      </c>
      <c r="X33" s="44">
        <f t="shared" si="15"/>
        <v>-8.8947725000000002</v>
      </c>
      <c r="Y33" s="20"/>
    </row>
    <row r="34" spans="2:25" x14ac:dyDescent="0.25">
      <c r="B34">
        <v>2167125000</v>
      </c>
      <c r="C34">
        <v>-6.0129595</v>
      </c>
      <c r="D34" s="20"/>
      <c r="E34" s="6">
        <f t="shared" si="0"/>
        <v>2.4833050000000001</v>
      </c>
      <c r="F34" s="6">
        <f t="shared" si="1"/>
        <v>-6.9178347999999996</v>
      </c>
      <c r="G34" s="44">
        <f t="shared" si="2"/>
        <v>-7.0526891000000003</v>
      </c>
      <c r="H34" s="44">
        <f t="shared" si="3"/>
        <v>-7.1395302000000003</v>
      </c>
      <c r="I34" s="44">
        <f t="shared" si="4"/>
        <v>-7.3329477000000001</v>
      </c>
      <c r="J34" s="44">
        <f t="shared" si="5"/>
        <v>-7.6790799999999999</v>
      </c>
      <c r="K34" s="44">
        <f t="shared" si="6"/>
        <v>-7.9895266999999999</v>
      </c>
      <c r="L34" s="44">
        <f t="shared" si="7"/>
        <v>-8.3767785999999997</v>
      </c>
      <c r="N34">
        <v>2167125000</v>
      </c>
      <c r="O34">
        <v>-8.7907952999999992</v>
      </c>
      <c r="P34" s="20"/>
      <c r="Q34" s="6">
        <f t="shared" si="8"/>
        <v>2.4833050000000001</v>
      </c>
      <c r="R34" s="6">
        <f t="shared" si="9"/>
        <v>-7.4441737999999997</v>
      </c>
      <c r="S34" s="44">
        <f t="shared" si="10"/>
        <v>-7.5309143000000001</v>
      </c>
      <c r="T34" s="44">
        <f t="shared" si="11"/>
        <v>-7.6545734000000003</v>
      </c>
      <c r="U34" s="44">
        <f t="shared" si="12"/>
        <v>-7.8201384999999997</v>
      </c>
      <c r="V34" s="44">
        <f t="shared" si="13"/>
        <v>-8.0320148000000007</v>
      </c>
      <c r="W34" s="44">
        <f t="shared" si="14"/>
        <v>-8.3196496999999994</v>
      </c>
      <c r="X34" s="44">
        <f t="shared" si="15"/>
        <v>-8.6748743000000008</v>
      </c>
      <c r="Y34" s="20"/>
    </row>
    <row r="35" spans="2:25" x14ac:dyDescent="0.25">
      <c r="B35">
        <v>2246170000</v>
      </c>
      <c r="C35">
        <v>-6.2539711000000002</v>
      </c>
      <c r="D35" s="20"/>
      <c r="E35" s="6">
        <f t="shared" si="0"/>
        <v>2.5623499999999999</v>
      </c>
      <c r="F35" s="6">
        <f t="shared" si="1"/>
        <v>-6.9914198000000001</v>
      </c>
      <c r="G35" s="44">
        <f t="shared" si="2"/>
        <v>-7.1244006000000004</v>
      </c>
      <c r="H35" s="44">
        <f t="shared" si="3"/>
        <v>-7.2832632000000004</v>
      </c>
      <c r="I35" s="44">
        <f t="shared" si="4"/>
        <v>-7.4874701000000004</v>
      </c>
      <c r="J35" s="44">
        <f t="shared" si="5"/>
        <v>-7.7545438000000004</v>
      </c>
      <c r="K35" s="44">
        <f t="shared" si="6"/>
        <v>-8.0823154000000006</v>
      </c>
      <c r="L35" s="44">
        <f t="shared" si="7"/>
        <v>-8.4568949</v>
      </c>
      <c r="N35">
        <v>2246170000</v>
      </c>
      <c r="O35">
        <v>-8.3326720999999999</v>
      </c>
      <c r="P35" s="20"/>
      <c r="Q35" s="6">
        <f t="shared" si="8"/>
        <v>2.5623499999999999</v>
      </c>
      <c r="R35" s="6">
        <f t="shared" si="9"/>
        <v>-7.3077483000000001</v>
      </c>
      <c r="S35" s="44">
        <f t="shared" si="10"/>
        <v>-7.3922100000000004</v>
      </c>
      <c r="T35" s="44">
        <f t="shared" si="11"/>
        <v>-7.5109820000000003</v>
      </c>
      <c r="U35" s="44">
        <f t="shared" si="12"/>
        <v>-7.6711111000000001</v>
      </c>
      <c r="V35" s="44">
        <f t="shared" si="13"/>
        <v>-7.8535570999999997</v>
      </c>
      <c r="W35" s="44">
        <f t="shared" si="14"/>
        <v>-8.1197642999999999</v>
      </c>
      <c r="X35" s="44">
        <f t="shared" si="15"/>
        <v>-8.4520168000000009</v>
      </c>
      <c r="Y35" s="20"/>
    </row>
    <row r="36" spans="2:25" x14ac:dyDescent="0.25">
      <c r="B36">
        <v>2325215000</v>
      </c>
      <c r="C36">
        <v>-6.5280522999999997</v>
      </c>
      <c r="D36" s="20"/>
      <c r="E36" s="6">
        <f t="shared" si="0"/>
        <v>2.6413950000000002</v>
      </c>
      <c r="F36" s="6">
        <f t="shared" si="1"/>
        <v>-7.1164217000000001</v>
      </c>
      <c r="G36" s="44">
        <f t="shared" si="2"/>
        <v>-7.2653761000000001</v>
      </c>
      <c r="H36" s="44">
        <f t="shared" si="3"/>
        <v>-7.3895502000000004</v>
      </c>
      <c r="I36" s="44">
        <f t="shared" si="4"/>
        <v>-7.5996451</v>
      </c>
      <c r="J36" s="44">
        <f t="shared" si="5"/>
        <v>-7.9232011</v>
      </c>
      <c r="K36" s="44">
        <f t="shared" si="6"/>
        <v>-8.2315617000000003</v>
      </c>
      <c r="L36" s="44">
        <f t="shared" si="7"/>
        <v>-8.6004313999999997</v>
      </c>
      <c r="N36">
        <v>2325215000</v>
      </c>
      <c r="O36">
        <v>-7.9667044000000002</v>
      </c>
      <c r="P36" s="20"/>
      <c r="Q36" s="6">
        <f t="shared" si="8"/>
        <v>2.6413950000000002</v>
      </c>
      <c r="R36" s="6">
        <f t="shared" si="9"/>
        <v>-7.2013512000000004</v>
      </c>
      <c r="S36" s="44">
        <f t="shared" si="10"/>
        <v>-7.2781997</v>
      </c>
      <c r="T36" s="44">
        <f t="shared" si="11"/>
        <v>-7.3886237000000001</v>
      </c>
      <c r="U36" s="44">
        <f t="shared" si="12"/>
        <v>-7.5359582999999999</v>
      </c>
      <c r="V36" s="44">
        <f t="shared" si="13"/>
        <v>-7.7313951999999997</v>
      </c>
      <c r="W36" s="44">
        <f t="shared" si="14"/>
        <v>-7.9798173999999999</v>
      </c>
      <c r="X36" s="44">
        <f t="shared" si="15"/>
        <v>-8.2906122</v>
      </c>
      <c r="Y36" s="20"/>
    </row>
    <row r="37" spans="2:25" x14ac:dyDescent="0.25">
      <c r="B37">
        <v>2404260000</v>
      </c>
      <c r="C37">
        <v>-6.7404365999999998</v>
      </c>
      <c r="D37" s="20"/>
      <c r="E37" s="6">
        <f t="shared" si="0"/>
        <v>2.72044</v>
      </c>
      <c r="F37" s="6">
        <f t="shared" si="1"/>
        <v>-7.1481279999999998</v>
      </c>
      <c r="G37" s="44">
        <f t="shared" si="2"/>
        <v>-7.2929192</v>
      </c>
      <c r="H37" s="44">
        <f t="shared" si="3"/>
        <v>-7.4782887000000002</v>
      </c>
      <c r="I37" s="44">
        <f t="shared" si="4"/>
        <v>-7.6868634</v>
      </c>
      <c r="J37" s="44">
        <f t="shared" si="5"/>
        <v>-7.9351158000000002</v>
      </c>
      <c r="K37" s="44">
        <f t="shared" si="6"/>
        <v>-8.2487984000000001</v>
      </c>
      <c r="L37" s="44">
        <f t="shared" si="7"/>
        <v>-8.6120958000000005</v>
      </c>
      <c r="N37">
        <v>2404260000</v>
      </c>
      <c r="O37">
        <v>-7.6731935</v>
      </c>
      <c r="P37" s="20"/>
      <c r="Q37" s="6">
        <f t="shared" si="8"/>
        <v>2.72044</v>
      </c>
      <c r="R37" s="6">
        <f t="shared" si="9"/>
        <v>-7.1420516999999997</v>
      </c>
      <c r="S37" s="44">
        <f t="shared" si="10"/>
        <v>-7.2162699999999997</v>
      </c>
      <c r="T37" s="44">
        <f t="shared" si="11"/>
        <v>-7.3243136</v>
      </c>
      <c r="U37" s="44">
        <f t="shared" si="12"/>
        <v>-7.4663057000000004</v>
      </c>
      <c r="V37" s="44">
        <f t="shared" si="13"/>
        <v>-7.6187825</v>
      </c>
      <c r="W37" s="44">
        <f t="shared" si="14"/>
        <v>-7.8515595999999999</v>
      </c>
      <c r="X37" s="44">
        <f t="shared" si="15"/>
        <v>-8.1460924000000006</v>
      </c>
      <c r="Y37" s="20"/>
    </row>
    <row r="38" spans="2:25" x14ac:dyDescent="0.25">
      <c r="B38">
        <v>2483305000</v>
      </c>
      <c r="C38">
        <v>-6.9178347999999996</v>
      </c>
      <c r="D38" s="20"/>
      <c r="E38" s="6">
        <f t="shared" si="0"/>
        <v>2.7994849999999998</v>
      </c>
      <c r="F38" s="6">
        <f t="shared" si="1"/>
        <v>-7.2197971000000001</v>
      </c>
      <c r="G38" s="44">
        <f t="shared" si="2"/>
        <v>-7.3611579000000003</v>
      </c>
      <c r="H38" s="44">
        <f t="shared" si="3"/>
        <v>-7.5487456000000002</v>
      </c>
      <c r="I38" s="44">
        <f t="shared" si="4"/>
        <v>-7.7522411</v>
      </c>
      <c r="J38" s="44">
        <f t="shared" si="5"/>
        <v>-7.9990195999999996</v>
      </c>
      <c r="K38" s="44">
        <f t="shared" si="6"/>
        <v>-8.2958040000000004</v>
      </c>
      <c r="L38" s="44">
        <f t="shared" si="7"/>
        <v>-8.6343259999999997</v>
      </c>
      <c r="N38">
        <v>2483305000</v>
      </c>
      <c r="O38">
        <v>-7.4441737999999997</v>
      </c>
      <c r="P38" s="20"/>
      <c r="Q38" s="6">
        <f t="shared" si="8"/>
        <v>2.7994849999999998</v>
      </c>
      <c r="R38" s="6">
        <f t="shared" si="9"/>
        <v>-7.1044283000000004</v>
      </c>
      <c r="S38" s="44">
        <f t="shared" si="10"/>
        <v>-7.1782298000000004</v>
      </c>
      <c r="T38" s="44">
        <f t="shared" si="11"/>
        <v>-7.2850770999999996</v>
      </c>
      <c r="U38" s="44">
        <f t="shared" si="12"/>
        <v>-7.4198779999999998</v>
      </c>
      <c r="V38" s="44">
        <f t="shared" si="13"/>
        <v>-7.5639086000000004</v>
      </c>
      <c r="W38" s="44">
        <f t="shared" si="14"/>
        <v>-7.7844739000000001</v>
      </c>
      <c r="X38" s="44">
        <f t="shared" si="15"/>
        <v>-8.0635566999999995</v>
      </c>
      <c r="Y38" s="20"/>
    </row>
    <row r="39" spans="2:25" x14ac:dyDescent="0.25">
      <c r="B39">
        <v>2562350000</v>
      </c>
      <c r="C39">
        <v>-6.9914198000000001</v>
      </c>
      <c r="D39" s="20"/>
      <c r="E39" s="6">
        <f t="shared" si="0"/>
        <v>2.87853</v>
      </c>
      <c r="F39" s="6">
        <f t="shared" si="1"/>
        <v>-7.3471393999999997</v>
      </c>
      <c r="G39" s="44">
        <f t="shared" si="2"/>
        <v>-7.4843903000000003</v>
      </c>
      <c r="H39" s="44">
        <f t="shared" si="3"/>
        <v>-7.6046886000000002</v>
      </c>
      <c r="I39" s="44">
        <f t="shared" si="4"/>
        <v>-7.7980847000000004</v>
      </c>
      <c r="J39" s="44">
        <f t="shared" si="5"/>
        <v>-8.0918436000000007</v>
      </c>
      <c r="K39" s="44">
        <f t="shared" si="6"/>
        <v>-8.3663320999999993</v>
      </c>
      <c r="L39" s="44">
        <f t="shared" si="7"/>
        <v>-8.6898909</v>
      </c>
      <c r="N39">
        <v>2562350000</v>
      </c>
      <c r="O39">
        <v>-7.3077483000000001</v>
      </c>
      <c r="P39" s="20"/>
      <c r="Q39" s="6">
        <f t="shared" si="8"/>
        <v>2.87853</v>
      </c>
      <c r="R39" s="6">
        <f t="shared" si="9"/>
        <v>-7.1056208999999999</v>
      </c>
      <c r="S39" s="44">
        <f t="shared" si="10"/>
        <v>-7.1816144</v>
      </c>
      <c r="T39" s="44">
        <f t="shared" si="11"/>
        <v>-7.2841782999999998</v>
      </c>
      <c r="U39" s="44">
        <f t="shared" si="12"/>
        <v>-7.4146533000000003</v>
      </c>
      <c r="V39" s="44">
        <f t="shared" si="13"/>
        <v>-7.5494260999999998</v>
      </c>
      <c r="W39" s="44">
        <f t="shared" si="14"/>
        <v>-7.7627664000000003</v>
      </c>
      <c r="X39" s="44">
        <f t="shared" si="15"/>
        <v>-8.0347843000000001</v>
      </c>
      <c r="Y39" s="20"/>
    </row>
    <row r="40" spans="2:25" x14ac:dyDescent="0.25">
      <c r="B40">
        <v>2641395000</v>
      </c>
      <c r="C40">
        <v>-7.1164217000000001</v>
      </c>
      <c r="D40" s="20"/>
      <c r="E40" s="6">
        <f t="shared" si="0"/>
        <v>2.9575749999999998</v>
      </c>
      <c r="F40" s="6">
        <f t="shared" si="1"/>
        <v>-7.3837938000000003</v>
      </c>
      <c r="G40" s="44">
        <f t="shared" si="2"/>
        <v>-7.5034342000000001</v>
      </c>
      <c r="H40" s="44">
        <f t="shared" si="3"/>
        <v>-7.6566691000000002</v>
      </c>
      <c r="I40" s="44">
        <f t="shared" si="4"/>
        <v>-7.8378757999999999</v>
      </c>
      <c r="J40" s="44">
        <f t="shared" si="5"/>
        <v>-8.0294141999999997</v>
      </c>
      <c r="K40" s="44">
        <f t="shared" si="6"/>
        <v>-8.2974557999999998</v>
      </c>
      <c r="L40" s="44">
        <f t="shared" si="7"/>
        <v>-8.6185521999999999</v>
      </c>
      <c r="N40">
        <v>2641395000</v>
      </c>
      <c r="O40">
        <v>-7.2013512000000004</v>
      </c>
      <c r="P40" s="20"/>
      <c r="Q40" s="6">
        <f t="shared" si="8"/>
        <v>2.9575749999999998</v>
      </c>
      <c r="R40" s="6">
        <f t="shared" si="9"/>
        <v>-7.1365508999999996</v>
      </c>
      <c r="S40" s="44">
        <f t="shared" si="10"/>
        <v>-7.2124515000000002</v>
      </c>
      <c r="T40" s="44">
        <f t="shared" si="11"/>
        <v>-7.3135738000000003</v>
      </c>
      <c r="U40" s="44">
        <f t="shared" si="12"/>
        <v>-7.4391736999999996</v>
      </c>
      <c r="V40" s="44">
        <f t="shared" si="13"/>
        <v>-7.6012130000000004</v>
      </c>
      <c r="W40" s="44">
        <f t="shared" si="14"/>
        <v>-7.8132733999999999</v>
      </c>
      <c r="X40" s="44">
        <f t="shared" si="15"/>
        <v>-8.0797729</v>
      </c>
      <c r="Y40" s="20"/>
    </row>
    <row r="41" spans="2:25" x14ac:dyDescent="0.25">
      <c r="B41">
        <v>2720440000</v>
      </c>
      <c r="C41">
        <v>-7.1481279999999998</v>
      </c>
      <c r="D41" s="20"/>
      <c r="E41" s="6">
        <f t="shared" si="0"/>
        <v>3.0366200000000001</v>
      </c>
      <c r="F41" s="6">
        <f t="shared" si="1"/>
        <v>-7.4731183000000003</v>
      </c>
      <c r="G41" s="44">
        <f t="shared" si="2"/>
        <v>-7.5879440000000002</v>
      </c>
      <c r="H41" s="44">
        <f t="shared" si="3"/>
        <v>-7.6945791000000003</v>
      </c>
      <c r="I41" s="44">
        <f t="shared" si="4"/>
        <v>-7.8610081999999997</v>
      </c>
      <c r="J41" s="44">
        <f t="shared" si="5"/>
        <v>-8.1010846999999995</v>
      </c>
      <c r="K41" s="44">
        <f t="shared" si="6"/>
        <v>-8.3437985999999995</v>
      </c>
      <c r="L41" s="44">
        <f t="shared" si="7"/>
        <v>-8.6534958</v>
      </c>
      <c r="N41">
        <v>2720440000</v>
      </c>
      <c r="O41">
        <v>-7.1420516999999997</v>
      </c>
      <c r="P41" s="20"/>
      <c r="Q41" s="6">
        <f t="shared" si="8"/>
        <v>3.0366200000000001</v>
      </c>
      <c r="R41" s="6">
        <f t="shared" si="9"/>
        <v>-7.1807774999999996</v>
      </c>
      <c r="S41" s="44">
        <f t="shared" si="10"/>
        <v>-7.2577853000000001</v>
      </c>
      <c r="T41" s="44">
        <f t="shared" si="11"/>
        <v>-7.3584642000000002</v>
      </c>
      <c r="U41" s="44">
        <f t="shared" si="12"/>
        <v>-7.4821672000000001</v>
      </c>
      <c r="V41" s="44">
        <f t="shared" si="13"/>
        <v>-7.6468882999999996</v>
      </c>
      <c r="W41" s="44">
        <f t="shared" si="14"/>
        <v>-7.8485412999999999</v>
      </c>
      <c r="X41" s="44">
        <f t="shared" si="15"/>
        <v>-8.1119585000000001</v>
      </c>
      <c r="Y41" s="20"/>
    </row>
    <row r="42" spans="2:25" x14ac:dyDescent="0.25">
      <c r="B42">
        <v>2799485000</v>
      </c>
      <c r="C42">
        <v>-7.2197971000000001</v>
      </c>
      <c r="D42" s="20"/>
      <c r="E42" s="6">
        <f t="shared" si="0"/>
        <v>3.1156649999999999</v>
      </c>
      <c r="F42" s="6">
        <f t="shared" si="1"/>
        <v>-7.5095463000000002</v>
      </c>
      <c r="G42" s="44">
        <f t="shared" si="2"/>
        <v>-7.6075282</v>
      </c>
      <c r="H42" s="44">
        <f t="shared" si="3"/>
        <v>-7.7019786999999997</v>
      </c>
      <c r="I42" s="44">
        <f t="shared" si="4"/>
        <v>-7.8609685999999996</v>
      </c>
      <c r="J42" s="44">
        <f t="shared" si="5"/>
        <v>-8.0659226999999998</v>
      </c>
      <c r="K42" s="44">
        <f t="shared" si="6"/>
        <v>-8.3079757999999995</v>
      </c>
      <c r="L42" s="44">
        <f t="shared" si="7"/>
        <v>-8.6044636000000008</v>
      </c>
      <c r="N42">
        <v>2799485000</v>
      </c>
      <c r="O42">
        <v>-7.1044283000000004</v>
      </c>
      <c r="P42" s="20"/>
      <c r="Q42" s="6">
        <f t="shared" si="8"/>
        <v>3.1156649999999999</v>
      </c>
      <c r="R42" s="6">
        <f t="shared" si="9"/>
        <v>-7.2329378000000002</v>
      </c>
      <c r="S42" s="44">
        <f t="shared" si="10"/>
        <v>-7.3075652</v>
      </c>
      <c r="T42" s="44">
        <f t="shared" si="11"/>
        <v>-7.4025173000000004</v>
      </c>
      <c r="U42" s="44">
        <f t="shared" si="12"/>
        <v>-7.5190668000000001</v>
      </c>
      <c r="V42" s="44">
        <f t="shared" si="13"/>
        <v>-7.6927629</v>
      </c>
      <c r="W42" s="44">
        <f t="shared" si="14"/>
        <v>-7.8924136000000003</v>
      </c>
      <c r="X42" s="44">
        <f t="shared" si="15"/>
        <v>-8.1562119000000006</v>
      </c>
      <c r="Y42" s="20"/>
    </row>
    <row r="43" spans="2:25" x14ac:dyDescent="0.25">
      <c r="B43">
        <v>2878530000</v>
      </c>
      <c r="C43">
        <v>-7.3471393999999997</v>
      </c>
      <c r="D43" s="20"/>
      <c r="E43" s="6">
        <f t="shared" si="0"/>
        <v>3.1947100000000002</v>
      </c>
      <c r="F43" s="6">
        <f t="shared" si="1"/>
        <v>-7.5403460999999998</v>
      </c>
      <c r="G43" s="44">
        <f t="shared" si="2"/>
        <v>-7.6171312000000002</v>
      </c>
      <c r="H43" s="44">
        <f t="shared" si="3"/>
        <v>-7.7117958</v>
      </c>
      <c r="I43" s="44">
        <f t="shared" si="4"/>
        <v>-7.8620790999999999</v>
      </c>
      <c r="J43" s="44">
        <f t="shared" si="5"/>
        <v>-8.0524787999999994</v>
      </c>
      <c r="K43" s="44">
        <f t="shared" si="6"/>
        <v>-8.2875785999999998</v>
      </c>
      <c r="L43" s="44">
        <f t="shared" si="7"/>
        <v>-8.5876961000000005</v>
      </c>
      <c r="N43">
        <v>2878530000</v>
      </c>
      <c r="O43">
        <v>-7.1056208999999999</v>
      </c>
      <c r="P43" s="20"/>
      <c r="Q43" s="6">
        <f t="shared" si="8"/>
        <v>3.1947100000000002</v>
      </c>
      <c r="R43" s="6">
        <f t="shared" si="9"/>
        <v>-7.2917503999999997</v>
      </c>
      <c r="S43" s="44">
        <f t="shared" si="10"/>
        <v>-7.3630523999999999</v>
      </c>
      <c r="T43" s="44">
        <f t="shared" si="11"/>
        <v>-7.4527593000000003</v>
      </c>
      <c r="U43" s="44">
        <f t="shared" si="12"/>
        <v>-7.5676230999999996</v>
      </c>
      <c r="V43" s="44">
        <f t="shared" si="13"/>
        <v>-7.7129412000000004</v>
      </c>
      <c r="W43" s="44">
        <f t="shared" si="14"/>
        <v>-7.9049725999999998</v>
      </c>
      <c r="X43" s="44">
        <f t="shared" si="15"/>
        <v>-8.1666202999999999</v>
      </c>
      <c r="Y43" s="20"/>
    </row>
    <row r="44" spans="2:25" x14ac:dyDescent="0.25">
      <c r="B44">
        <v>2957575000</v>
      </c>
      <c r="C44">
        <v>-7.3837938000000003</v>
      </c>
      <c r="D44" s="20"/>
      <c r="E44" s="6">
        <f t="shared" si="0"/>
        <v>3.273755</v>
      </c>
      <c r="F44" s="6">
        <f t="shared" si="1"/>
        <v>-7.4967999000000001</v>
      </c>
      <c r="G44" s="44">
        <f t="shared" si="2"/>
        <v>-7.5813788999999998</v>
      </c>
      <c r="H44" s="44">
        <f t="shared" si="3"/>
        <v>-7.7060437000000004</v>
      </c>
      <c r="I44" s="44">
        <f t="shared" si="4"/>
        <v>-7.8495888999999996</v>
      </c>
      <c r="J44" s="44">
        <f t="shared" si="5"/>
        <v>-8.0497493999999996</v>
      </c>
      <c r="K44" s="44">
        <f t="shared" si="6"/>
        <v>-8.3058537999999995</v>
      </c>
      <c r="L44" s="44">
        <f t="shared" si="7"/>
        <v>-8.6016417000000001</v>
      </c>
      <c r="N44">
        <v>2957575000</v>
      </c>
      <c r="O44">
        <v>-7.1365508999999996</v>
      </c>
      <c r="P44" s="20"/>
      <c r="Q44" s="6">
        <f t="shared" si="8"/>
        <v>3.273755</v>
      </c>
      <c r="R44" s="6">
        <f t="shared" si="9"/>
        <v>-7.3598895000000004</v>
      </c>
      <c r="S44" s="44">
        <f t="shared" si="10"/>
        <v>-7.4269942999999996</v>
      </c>
      <c r="T44" s="44">
        <f t="shared" si="11"/>
        <v>-7.5112380999999999</v>
      </c>
      <c r="U44" s="44">
        <f t="shared" si="12"/>
        <v>-7.6192903999999997</v>
      </c>
      <c r="V44" s="44">
        <f t="shared" si="13"/>
        <v>-7.7436537999999997</v>
      </c>
      <c r="W44" s="44">
        <f t="shared" si="14"/>
        <v>-7.9369068</v>
      </c>
      <c r="X44" s="44">
        <f t="shared" si="15"/>
        <v>-8.2003775000000001</v>
      </c>
      <c r="Y44" s="20"/>
    </row>
    <row r="45" spans="2:25" x14ac:dyDescent="0.25">
      <c r="B45">
        <v>3036620000</v>
      </c>
      <c r="C45">
        <v>-7.4731183000000003</v>
      </c>
      <c r="D45" s="20"/>
      <c r="E45" s="6">
        <f t="shared" si="0"/>
        <v>3.3527999999999998</v>
      </c>
      <c r="F45" s="6">
        <f t="shared" si="1"/>
        <v>-7.5049434000000002</v>
      </c>
      <c r="G45" s="44">
        <f t="shared" si="2"/>
        <v>-7.5839714999999996</v>
      </c>
      <c r="H45" s="44">
        <f t="shared" si="3"/>
        <v>-7.7003665000000003</v>
      </c>
      <c r="I45" s="44">
        <f t="shared" si="4"/>
        <v>-7.8381885999999996</v>
      </c>
      <c r="J45" s="44">
        <f t="shared" si="5"/>
        <v>-8.0212354999999995</v>
      </c>
      <c r="K45" s="44">
        <f t="shared" si="6"/>
        <v>-8.2521562999999993</v>
      </c>
      <c r="L45" s="44">
        <f t="shared" si="7"/>
        <v>-8.5391473999999992</v>
      </c>
      <c r="N45">
        <v>3036620000</v>
      </c>
      <c r="O45">
        <v>-7.1807774999999996</v>
      </c>
      <c r="P45" s="20"/>
      <c r="Q45" s="6">
        <f t="shared" si="8"/>
        <v>3.3527999999999998</v>
      </c>
      <c r="R45" s="6">
        <f t="shared" si="9"/>
        <v>-7.4211121000000002</v>
      </c>
      <c r="S45" s="44">
        <f t="shared" si="10"/>
        <v>-7.4853740000000002</v>
      </c>
      <c r="T45" s="44">
        <f t="shared" si="11"/>
        <v>-7.5654348999999996</v>
      </c>
      <c r="U45" s="44">
        <f t="shared" si="12"/>
        <v>-7.6698050000000002</v>
      </c>
      <c r="V45" s="44">
        <f t="shared" si="13"/>
        <v>-7.8088268999999997</v>
      </c>
      <c r="W45" s="44">
        <f t="shared" si="14"/>
        <v>-7.9949598000000002</v>
      </c>
      <c r="X45" s="44">
        <f t="shared" si="15"/>
        <v>-8.2503471000000008</v>
      </c>
      <c r="Y45" s="20"/>
    </row>
    <row r="46" spans="2:25" x14ac:dyDescent="0.25">
      <c r="B46">
        <v>3115665000</v>
      </c>
      <c r="C46">
        <v>-7.5095463000000002</v>
      </c>
      <c r="D46" s="20"/>
      <c r="E46" s="6">
        <f t="shared" si="0"/>
        <v>3.431845</v>
      </c>
      <c r="F46" s="6">
        <f t="shared" si="1"/>
        <v>-7.5161033000000002</v>
      </c>
      <c r="G46" s="44">
        <f t="shared" si="2"/>
        <v>-7.5983615000000002</v>
      </c>
      <c r="H46" s="44">
        <f t="shared" si="3"/>
        <v>-7.6972288999999998</v>
      </c>
      <c r="I46" s="44">
        <f t="shared" si="4"/>
        <v>-7.8326739999999999</v>
      </c>
      <c r="J46" s="44">
        <f t="shared" si="5"/>
        <v>-8.0026092999999996</v>
      </c>
      <c r="K46" s="44">
        <f t="shared" si="6"/>
        <v>-8.2257394999999995</v>
      </c>
      <c r="L46" s="44">
        <f t="shared" si="7"/>
        <v>-8.5070992000000007</v>
      </c>
      <c r="N46">
        <v>3115665000</v>
      </c>
      <c r="O46">
        <v>-7.2329378000000002</v>
      </c>
      <c r="P46" s="20"/>
      <c r="Q46" s="6">
        <f t="shared" si="8"/>
        <v>3.431845</v>
      </c>
      <c r="R46" s="6">
        <f t="shared" si="9"/>
        <v>-7.4958347999999999</v>
      </c>
      <c r="S46" s="44">
        <f t="shared" si="10"/>
        <v>-7.5560017000000004</v>
      </c>
      <c r="T46" s="44">
        <f t="shared" si="11"/>
        <v>-7.6324072000000003</v>
      </c>
      <c r="U46" s="44">
        <f t="shared" si="12"/>
        <v>-7.7316627999999996</v>
      </c>
      <c r="V46" s="44">
        <f t="shared" si="13"/>
        <v>-7.8775287000000001</v>
      </c>
      <c r="W46" s="44">
        <f t="shared" si="14"/>
        <v>-8.0633488</v>
      </c>
      <c r="X46" s="44">
        <f t="shared" si="15"/>
        <v>-8.3150729999999999</v>
      </c>
      <c r="Y46" s="20"/>
    </row>
    <row r="47" spans="2:25" x14ac:dyDescent="0.25">
      <c r="B47">
        <v>3194710000</v>
      </c>
      <c r="C47">
        <v>-7.5403460999999998</v>
      </c>
      <c r="D47" s="20"/>
      <c r="E47" s="6">
        <f t="shared" si="0"/>
        <v>3.5108899999999998</v>
      </c>
      <c r="F47" s="6">
        <f t="shared" si="1"/>
        <v>-7.5331286999999998</v>
      </c>
      <c r="G47" s="44">
        <f t="shared" si="2"/>
        <v>-7.6023459000000004</v>
      </c>
      <c r="H47" s="44">
        <f t="shared" si="3"/>
        <v>-7.7009319999999999</v>
      </c>
      <c r="I47" s="44">
        <f t="shared" si="4"/>
        <v>-7.8261247000000003</v>
      </c>
      <c r="J47" s="44">
        <f t="shared" si="5"/>
        <v>-7.9771051000000002</v>
      </c>
      <c r="K47" s="44">
        <f t="shared" si="6"/>
        <v>-8.1881523000000005</v>
      </c>
      <c r="L47" s="44">
        <f t="shared" si="7"/>
        <v>-8.4463787000000004</v>
      </c>
      <c r="N47">
        <v>3194710000</v>
      </c>
      <c r="O47">
        <v>-7.2917503999999997</v>
      </c>
      <c r="P47" s="20"/>
      <c r="Q47" s="6">
        <f t="shared" si="8"/>
        <v>3.5108899999999998</v>
      </c>
      <c r="R47" s="6">
        <f t="shared" si="9"/>
        <v>-7.5722160000000001</v>
      </c>
      <c r="S47" s="44">
        <f t="shared" si="10"/>
        <v>-7.6293534999999997</v>
      </c>
      <c r="T47" s="44">
        <f t="shared" si="11"/>
        <v>-7.7014914000000001</v>
      </c>
      <c r="U47" s="44">
        <f t="shared" si="12"/>
        <v>-7.7991742999999998</v>
      </c>
      <c r="V47" s="44">
        <f t="shared" si="13"/>
        <v>-7.9453588000000002</v>
      </c>
      <c r="W47" s="44">
        <f t="shared" si="14"/>
        <v>-8.1244411000000003</v>
      </c>
      <c r="X47" s="44">
        <f t="shared" si="15"/>
        <v>-8.3682175000000001</v>
      </c>
      <c r="Y47" s="20"/>
    </row>
    <row r="48" spans="2:25" x14ac:dyDescent="0.25">
      <c r="B48">
        <v>3273755000</v>
      </c>
      <c r="C48">
        <v>-7.4967999000000001</v>
      </c>
      <c r="D48" s="20"/>
      <c r="E48" s="6">
        <f t="shared" si="0"/>
        <v>3.5899350000000001</v>
      </c>
      <c r="F48" s="6">
        <f t="shared" si="1"/>
        <v>-7.5530971999999998</v>
      </c>
      <c r="G48" s="44">
        <f t="shared" si="2"/>
        <v>-7.6232553000000003</v>
      </c>
      <c r="H48" s="44">
        <f t="shared" si="3"/>
        <v>-7.6990666000000001</v>
      </c>
      <c r="I48" s="44">
        <f t="shared" si="4"/>
        <v>-7.8164444</v>
      </c>
      <c r="J48" s="44">
        <f t="shared" si="5"/>
        <v>-7.9894533000000001</v>
      </c>
      <c r="K48" s="44">
        <f t="shared" si="6"/>
        <v>-8.1939229999999998</v>
      </c>
      <c r="L48" s="44">
        <f t="shared" si="7"/>
        <v>-8.4522171000000004</v>
      </c>
      <c r="N48">
        <v>3273755000</v>
      </c>
      <c r="O48">
        <v>-7.3598895000000004</v>
      </c>
      <c r="P48" s="20"/>
      <c r="Q48" s="6">
        <f t="shared" si="8"/>
        <v>3.5899350000000001</v>
      </c>
      <c r="R48" s="6">
        <f t="shared" si="9"/>
        <v>-7.6648135000000002</v>
      </c>
      <c r="S48" s="44">
        <f t="shared" si="10"/>
        <v>-7.7165108</v>
      </c>
      <c r="T48" s="44">
        <f t="shared" si="11"/>
        <v>-7.7835964999999998</v>
      </c>
      <c r="U48" s="44">
        <f t="shared" si="12"/>
        <v>-7.8737501999999999</v>
      </c>
      <c r="V48" s="44">
        <f t="shared" si="13"/>
        <v>-7.9853763999999998</v>
      </c>
      <c r="W48" s="44">
        <f t="shared" si="14"/>
        <v>-8.1611270999999999</v>
      </c>
      <c r="X48" s="44">
        <f t="shared" si="15"/>
        <v>-8.4003800999999996</v>
      </c>
      <c r="Y48" s="20"/>
    </row>
    <row r="49" spans="2:25" x14ac:dyDescent="0.25">
      <c r="B49">
        <v>3352800000</v>
      </c>
      <c r="C49">
        <v>-7.5049434000000002</v>
      </c>
      <c r="D49" s="20"/>
      <c r="E49" s="6">
        <f t="shared" si="0"/>
        <v>3.6689799999999999</v>
      </c>
      <c r="F49" s="6">
        <f t="shared" si="1"/>
        <v>-7.5692333999999999</v>
      </c>
      <c r="G49" s="44">
        <f t="shared" si="2"/>
        <v>-7.6232313999999999</v>
      </c>
      <c r="H49" s="44">
        <f t="shared" si="3"/>
        <v>-7.6864052000000003</v>
      </c>
      <c r="I49" s="44">
        <f t="shared" si="4"/>
        <v>-7.7978000999999999</v>
      </c>
      <c r="J49" s="44">
        <f t="shared" si="5"/>
        <v>-7.9699092</v>
      </c>
      <c r="K49" s="44">
        <f t="shared" si="6"/>
        <v>-8.1612816000000006</v>
      </c>
      <c r="L49" s="44">
        <f t="shared" si="7"/>
        <v>-8.4188718999999992</v>
      </c>
      <c r="N49">
        <v>3352800000</v>
      </c>
      <c r="O49">
        <v>-7.4211121000000002</v>
      </c>
      <c r="P49" s="20"/>
      <c r="Q49" s="6">
        <f t="shared" si="8"/>
        <v>3.6689799999999999</v>
      </c>
      <c r="R49" s="6">
        <f t="shared" si="9"/>
        <v>-7.7488846999999996</v>
      </c>
      <c r="S49" s="44">
        <f t="shared" si="10"/>
        <v>-7.7937139999999996</v>
      </c>
      <c r="T49" s="44">
        <f t="shared" si="11"/>
        <v>-7.8556476000000002</v>
      </c>
      <c r="U49" s="44">
        <f t="shared" si="12"/>
        <v>-7.9396180999999997</v>
      </c>
      <c r="V49" s="44">
        <f t="shared" si="13"/>
        <v>-8.0475264000000006</v>
      </c>
      <c r="W49" s="44">
        <f t="shared" si="14"/>
        <v>-8.2085848000000006</v>
      </c>
      <c r="X49" s="44">
        <f t="shared" si="15"/>
        <v>-8.4377431999999999</v>
      </c>
      <c r="Y49" s="20"/>
    </row>
    <row r="50" spans="2:25" x14ac:dyDescent="0.25">
      <c r="B50">
        <v>3431845000</v>
      </c>
      <c r="C50">
        <v>-7.5161033000000002</v>
      </c>
      <c r="D50" s="20"/>
      <c r="E50" s="6">
        <f t="shared" si="0"/>
        <v>3.7480250000000002</v>
      </c>
      <c r="F50" s="6">
        <f t="shared" si="1"/>
        <v>-7.5544485999999997</v>
      </c>
      <c r="G50" s="44">
        <f t="shared" si="2"/>
        <v>-7.603548</v>
      </c>
      <c r="H50" s="44">
        <f t="shared" si="3"/>
        <v>-7.6689343000000001</v>
      </c>
      <c r="I50" s="44">
        <f t="shared" si="4"/>
        <v>-7.7760648999999997</v>
      </c>
      <c r="J50" s="44">
        <f t="shared" si="5"/>
        <v>-7.9143634</v>
      </c>
      <c r="K50" s="44">
        <f t="shared" si="6"/>
        <v>-8.1063852000000001</v>
      </c>
      <c r="L50" s="44">
        <f t="shared" si="7"/>
        <v>-8.3612757000000002</v>
      </c>
      <c r="N50">
        <v>3431845000</v>
      </c>
      <c r="O50">
        <v>-7.4958347999999999</v>
      </c>
      <c r="P50" s="20"/>
      <c r="Q50" s="6">
        <f t="shared" si="8"/>
        <v>3.7480250000000002</v>
      </c>
      <c r="R50" s="6">
        <f t="shared" si="9"/>
        <v>-7.8392071999999997</v>
      </c>
      <c r="S50" s="44">
        <f t="shared" si="10"/>
        <v>-7.8779364000000003</v>
      </c>
      <c r="T50" s="44">
        <f t="shared" si="11"/>
        <v>-7.9335084</v>
      </c>
      <c r="U50" s="44">
        <f t="shared" si="12"/>
        <v>-8.0118132000000006</v>
      </c>
      <c r="V50" s="44">
        <f t="shared" si="13"/>
        <v>-8.1103114999999999</v>
      </c>
      <c r="W50" s="44">
        <f t="shared" si="14"/>
        <v>-8.2646952000000002</v>
      </c>
      <c r="X50" s="44">
        <f t="shared" si="15"/>
        <v>-8.4899187000000005</v>
      </c>
      <c r="Y50" s="20"/>
    </row>
    <row r="51" spans="2:25" x14ac:dyDescent="0.25">
      <c r="B51">
        <v>3510890000</v>
      </c>
      <c r="C51">
        <v>-7.5331286999999998</v>
      </c>
      <c r="D51" s="20"/>
      <c r="E51" s="6">
        <f t="shared" si="0"/>
        <v>3.82707</v>
      </c>
      <c r="F51" s="6">
        <f t="shared" si="1"/>
        <v>-7.5166879</v>
      </c>
      <c r="G51" s="44">
        <f t="shared" si="2"/>
        <v>-7.5600877000000004</v>
      </c>
      <c r="H51" s="44">
        <f t="shared" si="3"/>
        <v>-7.6381807000000004</v>
      </c>
      <c r="I51" s="44">
        <f t="shared" si="4"/>
        <v>-7.7402606</v>
      </c>
      <c r="J51" s="44">
        <f t="shared" si="5"/>
        <v>-7.8781065999999997</v>
      </c>
      <c r="K51" s="44">
        <f t="shared" si="6"/>
        <v>-8.0710210999999994</v>
      </c>
      <c r="L51" s="44">
        <f t="shared" si="7"/>
        <v>-8.3253097999999994</v>
      </c>
      <c r="N51">
        <v>3510890000</v>
      </c>
      <c r="O51">
        <v>-7.5722160000000001</v>
      </c>
      <c r="P51" s="20"/>
      <c r="Q51" s="6">
        <f t="shared" si="8"/>
        <v>3.82707</v>
      </c>
      <c r="R51" s="6">
        <f t="shared" si="9"/>
        <v>-7.9236889000000001</v>
      </c>
      <c r="S51" s="44">
        <f t="shared" si="10"/>
        <v>-7.9566131000000002</v>
      </c>
      <c r="T51" s="44">
        <f t="shared" si="11"/>
        <v>-8.0058413000000002</v>
      </c>
      <c r="U51" s="44">
        <f t="shared" si="12"/>
        <v>-8.0775223</v>
      </c>
      <c r="V51" s="44">
        <f t="shared" si="13"/>
        <v>-8.1914978000000005</v>
      </c>
      <c r="W51" s="44">
        <f t="shared" si="14"/>
        <v>-8.3384847999999998</v>
      </c>
      <c r="X51" s="44">
        <f t="shared" si="15"/>
        <v>-8.5635881000000005</v>
      </c>
      <c r="Y51" s="20"/>
    </row>
    <row r="52" spans="2:25" x14ac:dyDescent="0.25">
      <c r="B52">
        <v>3589935000</v>
      </c>
      <c r="C52">
        <v>-7.5530971999999998</v>
      </c>
      <c r="D52" s="20"/>
      <c r="E52" s="6">
        <f t="shared" si="0"/>
        <v>3.9061149999999998</v>
      </c>
      <c r="F52" s="6">
        <f t="shared" si="1"/>
        <v>-7.4948405999999999</v>
      </c>
      <c r="G52" s="44">
        <f t="shared" si="2"/>
        <v>-7.5351315000000003</v>
      </c>
      <c r="H52" s="44">
        <f t="shared" si="3"/>
        <v>-7.5887547</v>
      </c>
      <c r="I52" s="44">
        <f t="shared" si="4"/>
        <v>-7.6887835999999998</v>
      </c>
      <c r="J52" s="44">
        <f t="shared" si="5"/>
        <v>-7.8465619000000002</v>
      </c>
      <c r="K52" s="44">
        <f t="shared" si="6"/>
        <v>-8.0421457000000007</v>
      </c>
      <c r="L52" s="44">
        <f t="shared" si="7"/>
        <v>-8.3106507999999994</v>
      </c>
      <c r="N52">
        <v>3589935000</v>
      </c>
      <c r="O52">
        <v>-7.6648135000000002</v>
      </c>
      <c r="P52" s="20"/>
      <c r="Q52" s="6">
        <f t="shared" si="8"/>
        <v>3.9061149999999998</v>
      </c>
      <c r="R52" s="6">
        <f t="shared" si="9"/>
        <v>-8.0044041000000004</v>
      </c>
      <c r="S52" s="44">
        <f t="shared" si="10"/>
        <v>-8.0309486000000003</v>
      </c>
      <c r="T52" s="44">
        <f t="shared" si="11"/>
        <v>-8.0762319999999992</v>
      </c>
      <c r="U52" s="44">
        <f t="shared" si="12"/>
        <v>-8.1409263999999997</v>
      </c>
      <c r="V52" s="44">
        <f t="shared" si="13"/>
        <v>-8.2454585999999992</v>
      </c>
      <c r="W52" s="44">
        <f t="shared" si="14"/>
        <v>-8.3935499</v>
      </c>
      <c r="X52" s="44">
        <f t="shared" si="15"/>
        <v>-8.6193790000000003</v>
      </c>
      <c r="Y52" s="20"/>
    </row>
    <row r="53" spans="2:25" x14ac:dyDescent="0.25">
      <c r="B53">
        <v>3668980000</v>
      </c>
      <c r="C53">
        <v>-7.5692333999999999</v>
      </c>
      <c r="D53" s="20"/>
      <c r="E53" s="6">
        <f t="shared" si="0"/>
        <v>3.98516</v>
      </c>
      <c r="F53" s="6">
        <f t="shared" si="1"/>
        <v>-7.4431877000000002</v>
      </c>
      <c r="G53" s="44">
        <f t="shared" si="2"/>
        <v>-7.4884462000000003</v>
      </c>
      <c r="H53" s="44">
        <f t="shared" si="3"/>
        <v>-7.5344595999999999</v>
      </c>
      <c r="I53" s="44">
        <f t="shared" si="4"/>
        <v>-7.6325497999999996</v>
      </c>
      <c r="J53" s="44">
        <f t="shared" si="5"/>
        <v>-7.7942882000000004</v>
      </c>
      <c r="K53" s="44">
        <f t="shared" si="6"/>
        <v>-7.9875955999999997</v>
      </c>
      <c r="L53" s="44">
        <f t="shared" si="7"/>
        <v>-8.2711991999999999</v>
      </c>
      <c r="N53">
        <v>3668980000</v>
      </c>
      <c r="O53">
        <v>-7.7488846999999996</v>
      </c>
      <c r="P53" s="20"/>
      <c r="Q53" s="6">
        <f t="shared" si="8"/>
        <v>3.98516</v>
      </c>
      <c r="R53" s="6">
        <f t="shared" si="9"/>
        <v>-8.0763464000000003</v>
      </c>
      <c r="S53" s="44">
        <f t="shared" si="10"/>
        <v>-8.0991000999999994</v>
      </c>
      <c r="T53" s="44">
        <f t="shared" si="11"/>
        <v>-8.1384144000000003</v>
      </c>
      <c r="U53" s="44">
        <f t="shared" si="12"/>
        <v>-8.1972733000000009</v>
      </c>
      <c r="V53" s="44">
        <f t="shared" si="13"/>
        <v>-8.2929601999999996</v>
      </c>
      <c r="W53" s="44">
        <f t="shared" si="14"/>
        <v>-8.4369698</v>
      </c>
      <c r="X53" s="44">
        <f t="shared" si="15"/>
        <v>-8.6604718999999992</v>
      </c>
      <c r="Y53" s="20"/>
    </row>
    <row r="54" spans="2:25" x14ac:dyDescent="0.25">
      <c r="B54">
        <v>3748025000</v>
      </c>
      <c r="C54">
        <v>-7.5544485999999997</v>
      </c>
      <c r="D54" s="20"/>
      <c r="E54" s="6">
        <f t="shared" si="0"/>
        <v>4.0642050000000003</v>
      </c>
      <c r="F54" s="6">
        <f t="shared" si="1"/>
        <v>-7.3758621</v>
      </c>
      <c r="G54" s="44">
        <f t="shared" si="2"/>
        <v>-7.4109645000000004</v>
      </c>
      <c r="H54" s="44">
        <f t="shared" si="3"/>
        <v>-7.4934229999999999</v>
      </c>
      <c r="I54" s="44">
        <f t="shared" si="4"/>
        <v>-7.5902472000000003</v>
      </c>
      <c r="J54" s="44">
        <f t="shared" si="5"/>
        <v>-7.6923018000000001</v>
      </c>
      <c r="K54" s="44">
        <f t="shared" si="6"/>
        <v>-7.8902836000000001</v>
      </c>
      <c r="L54" s="44">
        <f t="shared" si="7"/>
        <v>-8.1702604000000001</v>
      </c>
      <c r="N54">
        <v>3748025000</v>
      </c>
      <c r="O54">
        <v>-7.8392071999999997</v>
      </c>
      <c r="P54" s="20"/>
      <c r="Q54" s="6">
        <f t="shared" si="8"/>
        <v>4.0642050000000003</v>
      </c>
      <c r="R54" s="6">
        <f t="shared" si="9"/>
        <v>-8.1374625999999992</v>
      </c>
      <c r="S54" s="44">
        <f t="shared" si="10"/>
        <v>-8.1563683000000005</v>
      </c>
      <c r="T54" s="44">
        <f t="shared" si="11"/>
        <v>-8.1933869999999995</v>
      </c>
      <c r="U54" s="44">
        <f t="shared" si="12"/>
        <v>-8.2490357999999997</v>
      </c>
      <c r="V54" s="44">
        <f t="shared" si="13"/>
        <v>-8.3316355000000009</v>
      </c>
      <c r="W54" s="44">
        <f t="shared" si="14"/>
        <v>-8.4711943000000005</v>
      </c>
      <c r="X54" s="44">
        <f t="shared" si="15"/>
        <v>-8.6871747999999993</v>
      </c>
      <c r="Y54" s="20"/>
    </row>
    <row r="55" spans="2:25" x14ac:dyDescent="0.25">
      <c r="B55">
        <v>3827070000</v>
      </c>
      <c r="C55">
        <v>-7.5166879</v>
      </c>
      <c r="D55" s="20"/>
      <c r="E55" s="6">
        <f t="shared" si="0"/>
        <v>4.1432500000000001</v>
      </c>
      <c r="F55" s="6">
        <f t="shared" si="1"/>
        <v>-7.3203702000000002</v>
      </c>
      <c r="G55" s="44">
        <f t="shared" si="2"/>
        <v>-7.3534135999999997</v>
      </c>
      <c r="H55" s="44">
        <f t="shared" si="3"/>
        <v>-7.4533209999999999</v>
      </c>
      <c r="I55" s="44">
        <f t="shared" si="4"/>
        <v>-7.5466541999999999</v>
      </c>
      <c r="J55" s="44">
        <f t="shared" si="5"/>
        <v>-7.6277432000000003</v>
      </c>
      <c r="K55" s="44">
        <f t="shared" si="6"/>
        <v>-7.8279604999999997</v>
      </c>
      <c r="L55" s="44">
        <f t="shared" si="7"/>
        <v>-8.1214752000000008</v>
      </c>
      <c r="N55">
        <v>3827070000</v>
      </c>
      <c r="O55">
        <v>-7.9236889000000001</v>
      </c>
      <c r="P55" s="20"/>
      <c r="Q55" s="6">
        <f t="shared" si="8"/>
        <v>4.1432500000000001</v>
      </c>
      <c r="R55" s="6">
        <f t="shared" si="9"/>
        <v>-8.1984653000000005</v>
      </c>
      <c r="S55" s="44">
        <f t="shared" si="10"/>
        <v>-8.2133579000000001</v>
      </c>
      <c r="T55" s="44">
        <f t="shared" si="11"/>
        <v>-8.2469710999999997</v>
      </c>
      <c r="U55" s="44">
        <f t="shared" si="12"/>
        <v>-8.2947559000000002</v>
      </c>
      <c r="V55" s="44">
        <f t="shared" si="13"/>
        <v>-8.3783255000000008</v>
      </c>
      <c r="W55" s="44">
        <f t="shared" si="14"/>
        <v>-8.5160359999999997</v>
      </c>
      <c r="X55" s="44">
        <f t="shared" si="15"/>
        <v>-8.7299966999999992</v>
      </c>
      <c r="Y55" s="20"/>
    </row>
    <row r="56" spans="2:25" x14ac:dyDescent="0.25">
      <c r="B56">
        <v>3906115000</v>
      </c>
      <c r="C56">
        <v>-7.4948405999999999</v>
      </c>
      <c r="E56" s="6">
        <f t="shared" si="0"/>
        <v>4.2222949999999999</v>
      </c>
      <c r="F56" s="6">
        <f t="shared" si="1"/>
        <v>-7.3243131999999997</v>
      </c>
      <c r="G56" s="44">
        <f t="shared" si="2"/>
        <v>-7.3618331000000001</v>
      </c>
      <c r="H56" s="44">
        <f t="shared" si="3"/>
        <v>-7.4217057000000004</v>
      </c>
      <c r="I56" s="44">
        <f t="shared" si="4"/>
        <v>-7.515326</v>
      </c>
      <c r="J56" s="44">
        <f t="shared" si="5"/>
        <v>-7.6519852000000004</v>
      </c>
      <c r="K56" s="44">
        <f t="shared" si="6"/>
        <v>-7.8585310000000002</v>
      </c>
      <c r="L56" s="44">
        <f t="shared" si="7"/>
        <v>-8.1422968000000004</v>
      </c>
      <c r="N56">
        <v>3906115000</v>
      </c>
      <c r="O56">
        <v>-8.0044041000000004</v>
      </c>
      <c r="Q56" s="6">
        <f t="shared" si="8"/>
        <v>4.2222949999999999</v>
      </c>
      <c r="R56" s="6">
        <f t="shared" si="9"/>
        <v>-8.2517014</v>
      </c>
      <c r="S56" s="44">
        <f t="shared" si="10"/>
        <v>-8.2640723999999999</v>
      </c>
      <c r="T56" s="44">
        <f t="shared" si="11"/>
        <v>-8.2929706999999997</v>
      </c>
      <c r="U56" s="44">
        <f t="shared" si="12"/>
        <v>-8.3354855000000008</v>
      </c>
      <c r="V56" s="44">
        <f t="shared" si="13"/>
        <v>-8.4220799999999993</v>
      </c>
      <c r="W56" s="44">
        <f t="shared" si="14"/>
        <v>-8.5505381000000007</v>
      </c>
      <c r="X56" s="44">
        <f t="shared" si="15"/>
        <v>-8.7540940999999997</v>
      </c>
    </row>
    <row r="57" spans="2:25" x14ac:dyDescent="0.25">
      <c r="B57">
        <v>3985160000</v>
      </c>
      <c r="C57">
        <v>-7.4431877000000002</v>
      </c>
      <c r="E57" s="6">
        <f t="shared" si="0"/>
        <v>4.3013399999999997</v>
      </c>
      <c r="F57" s="6">
        <f t="shared" si="1"/>
        <v>-7.3147731</v>
      </c>
      <c r="G57" s="44">
        <f t="shared" si="2"/>
        <v>-7.3521847999999999</v>
      </c>
      <c r="H57" s="44">
        <f t="shared" si="3"/>
        <v>-7.4106312000000001</v>
      </c>
      <c r="I57" s="44">
        <f t="shared" si="4"/>
        <v>-7.5050401999999998</v>
      </c>
      <c r="J57" s="44">
        <f t="shared" si="5"/>
        <v>-7.6302456999999997</v>
      </c>
      <c r="K57" s="44">
        <f t="shared" si="6"/>
        <v>-7.8279737999999996</v>
      </c>
      <c r="L57" s="44">
        <f t="shared" si="7"/>
        <v>-8.1102524000000003</v>
      </c>
      <c r="N57">
        <v>3985160000</v>
      </c>
      <c r="O57">
        <v>-8.0763464000000003</v>
      </c>
      <c r="Q57" s="6">
        <f t="shared" si="8"/>
        <v>4.3013399999999997</v>
      </c>
      <c r="R57" s="6">
        <f t="shared" si="9"/>
        <v>-8.3043937999999997</v>
      </c>
      <c r="S57" s="44">
        <f t="shared" si="10"/>
        <v>-8.3115539999999992</v>
      </c>
      <c r="T57" s="44">
        <f t="shared" si="11"/>
        <v>-8.3363198999999994</v>
      </c>
      <c r="U57" s="44">
        <f t="shared" si="12"/>
        <v>-8.3728247000000007</v>
      </c>
      <c r="V57" s="44">
        <f t="shared" si="13"/>
        <v>-8.4518918999999997</v>
      </c>
      <c r="W57" s="44">
        <f t="shared" si="14"/>
        <v>-8.5802984000000002</v>
      </c>
      <c r="X57" s="44">
        <f t="shared" si="15"/>
        <v>-8.7889718999999999</v>
      </c>
    </row>
    <row r="58" spans="2:25" x14ac:dyDescent="0.25">
      <c r="B58">
        <v>4064205000</v>
      </c>
      <c r="C58">
        <v>-7.3758621</v>
      </c>
      <c r="E58" s="6">
        <f t="shared" si="0"/>
        <v>4.3803850000000004</v>
      </c>
      <c r="F58" s="6">
        <f t="shared" si="1"/>
        <v>-7.3045286999999997</v>
      </c>
      <c r="G58" s="44">
        <f t="shared" si="2"/>
        <v>-7.3437605000000001</v>
      </c>
      <c r="H58" s="44">
        <f t="shared" si="3"/>
        <v>-7.4137696999999996</v>
      </c>
      <c r="I58" s="44">
        <f t="shared" si="4"/>
        <v>-7.5110250000000001</v>
      </c>
      <c r="J58" s="44">
        <f t="shared" si="5"/>
        <v>-7.6335297000000004</v>
      </c>
      <c r="K58" s="44">
        <f t="shared" si="6"/>
        <v>-7.8364954000000004</v>
      </c>
      <c r="L58" s="44">
        <f t="shared" si="7"/>
        <v>-8.1266955999999997</v>
      </c>
      <c r="N58">
        <v>4064205000</v>
      </c>
      <c r="O58">
        <v>-8.1374625999999992</v>
      </c>
      <c r="Q58" s="6">
        <f t="shared" si="8"/>
        <v>4.3803850000000004</v>
      </c>
      <c r="R58" s="6">
        <f t="shared" si="9"/>
        <v>-8.3303279999999997</v>
      </c>
      <c r="S58" s="44">
        <f t="shared" si="10"/>
        <v>-8.3320799000000001</v>
      </c>
      <c r="T58" s="44">
        <f t="shared" si="11"/>
        <v>-8.3536252999999991</v>
      </c>
      <c r="U58" s="44">
        <f t="shared" si="12"/>
        <v>-8.3901252999999993</v>
      </c>
      <c r="V58" s="44">
        <f t="shared" si="13"/>
        <v>-8.4781942000000008</v>
      </c>
      <c r="W58" s="44">
        <f t="shared" si="14"/>
        <v>-8.6032457000000004</v>
      </c>
      <c r="X58" s="44">
        <f t="shared" si="15"/>
        <v>-8.8157700999999999</v>
      </c>
    </row>
    <row r="59" spans="2:25" x14ac:dyDescent="0.25">
      <c r="B59">
        <v>4143250000</v>
      </c>
      <c r="C59">
        <v>-7.3203702000000002</v>
      </c>
      <c r="E59" s="6">
        <f t="shared" si="0"/>
        <v>4.4594300000000002</v>
      </c>
      <c r="F59" s="6">
        <f t="shared" si="1"/>
        <v>-7.3122825999999996</v>
      </c>
      <c r="G59" s="44">
        <f t="shared" si="2"/>
        <v>-7.3517336999999996</v>
      </c>
      <c r="H59" s="44">
        <f t="shared" si="3"/>
        <v>-7.4186272999999998</v>
      </c>
      <c r="I59" s="44">
        <f t="shared" si="4"/>
        <v>-7.5143446999999997</v>
      </c>
      <c r="J59" s="44">
        <f t="shared" si="5"/>
        <v>-7.6518116000000003</v>
      </c>
      <c r="K59" s="44">
        <f t="shared" si="6"/>
        <v>-7.8548030999999998</v>
      </c>
      <c r="L59" s="44">
        <f t="shared" si="7"/>
        <v>-8.1525678999999993</v>
      </c>
      <c r="N59">
        <v>4143250000</v>
      </c>
      <c r="O59">
        <v>-8.1984653000000005</v>
      </c>
      <c r="Q59" s="6">
        <f t="shared" si="8"/>
        <v>4.4594300000000002</v>
      </c>
      <c r="R59" s="6">
        <f t="shared" si="9"/>
        <v>-8.3603334</v>
      </c>
      <c r="S59" s="44">
        <f t="shared" si="10"/>
        <v>-8.3553046999999996</v>
      </c>
      <c r="T59" s="44">
        <f t="shared" si="11"/>
        <v>-8.3713368999999993</v>
      </c>
      <c r="U59" s="44">
        <f t="shared" si="12"/>
        <v>-8.4056072000000004</v>
      </c>
      <c r="V59" s="44">
        <f t="shared" si="13"/>
        <v>-8.4834613999999995</v>
      </c>
      <c r="W59" s="44">
        <f t="shared" si="14"/>
        <v>-8.6196822999999991</v>
      </c>
      <c r="X59" s="44">
        <f t="shared" si="15"/>
        <v>-8.8530406999999993</v>
      </c>
    </row>
    <row r="60" spans="2:25" x14ac:dyDescent="0.25">
      <c r="B60">
        <v>4222295000</v>
      </c>
      <c r="C60">
        <v>-7.3243131999999997</v>
      </c>
      <c r="E60" s="6">
        <f t="shared" si="0"/>
        <v>4.538475</v>
      </c>
      <c r="F60" s="6">
        <f t="shared" si="1"/>
        <v>-7.3157601000000003</v>
      </c>
      <c r="G60" s="44">
        <f t="shared" si="2"/>
        <v>-7.3614043999999996</v>
      </c>
      <c r="H60" s="44">
        <f t="shared" si="3"/>
        <v>-7.4292854999999998</v>
      </c>
      <c r="I60" s="44">
        <f t="shared" si="4"/>
        <v>-7.5239881999999998</v>
      </c>
      <c r="J60" s="44">
        <f t="shared" si="5"/>
        <v>-7.6627874</v>
      </c>
      <c r="K60" s="44">
        <f t="shared" si="6"/>
        <v>-7.8583021000000004</v>
      </c>
      <c r="L60" s="44">
        <f t="shared" si="7"/>
        <v>-8.1459750999999994</v>
      </c>
      <c r="N60">
        <v>4222295000</v>
      </c>
      <c r="O60">
        <v>-8.2517014</v>
      </c>
      <c r="Q60" s="6">
        <f t="shared" si="8"/>
        <v>4.538475</v>
      </c>
      <c r="R60" s="6">
        <f t="shared" si="9"/>
        <v>-8.3757848999999993</v>
      </c>
      <c r="S60" s="44">
        <f t="shared" si="10"/>
        <v>-8.3678445999999997</v>
      </c>
      <c r="T60" s="44">
        <f t="shared" si="11"/>
        <v>-8.3801632000000001</v>
      </c>
      <c r="U60" s="44">
        <f t="shared" si="12"/>
        <v>-8.4168196000000002</v>
      </c>
      <c r="V60" s="44">
        <f t="shared" si="13"/>
        <v>-8.4979104999999997</v>
      </c>
      <c r="W60" s="44">
        <f t="shared" si="14"/>
        <v>-8.6404113999999996</v>
      </c>
      <c r="X60" s="44">
        <f t="shared" si="15"/>
        <v>-8.8869524000000002</v>
      </c>
    </row>
    <row r="61" spans="2:25" x14ac:dyDescent="0.25">
      <c r="B61">
        <v>4301340000</v>
      </c>
      <c r="C61">
        <v>-7.3147731</v>
      </c>
      <c r="E61" s="6">
        <f t="shared" si="0"/>
        <v>4.6175199999999998</v>
      </c>
      <c r="F61" s="6">
        <f t="shared" si="1"/>
        <v>-7.3347378000000001</v>
      </c>
      <c r="G61" s="44">
        <f t="shared" si="2"/>
        <v>-7.3767595000000004</v>
      </c>
      <c r="H61" s="44">
        <f t="shared" si="3"/>
        <v>-7.4407768000000001</v>
      </c>
      <c r="I61" s="44">
        <f t="shared" si="4"/>
        <v>-7.5324854999999999</v>
      </c>
      <c r="J61" s="44">
        <f t="shared" si="5"/>
        <v>-7.6655397000000001</v>
      </c>
      <c r="K61" s="44">
        <f t="shared" si="6"/>
        <v>-7.8599367000000004</v>
      </c>
      <c r="L61" s="44">
        <f t="shared" si="7"/>
        <v>-8.1514348999999999</v>
      </c>
      <c r="N61">
        <v>4301340000</v>
      </c>
      <c r="O61">
        <v>-8.3043937999999997</v>
      </c>
      <c r="Q61" s="6">
        <f t="shared" si="8"/>
        <v>4.6175199999999998</v>
      </c>
      <c r="R61" s="6">
        <f t="shared" si="9"/>
        <v>-8.3848362000000005</v>
      </c>
      <c r="S61" s="44">
        <f t="shared" si="10"/>
        <v>-8.3759517999999993</v>
      </c>
      <c r="T61" s="44">
        <f t="shared" si="11"/>
        <v>-8.3884974000000003</v>
      </c>
      <c r="U61" s="44">
        <f t="shared" si="12"/>
        <v>-8.4303092999999993</v>
      </c>
      <c r="V61" s="44">
        <f t="shared" si="13"/>
        <v>-8.514329</v>
      </c>
      <c r="W61" s="44">
        <f t="shared" si="14"/>
        <v>-8.6665983000000004</v>
      </c>
      <c r="X61" s="44">
        <f t="shared" si="15"/>
        <v>-8.9226598999999993</v>
      </c>
    </row>
    <row r="62" spans="2:25" x14ac:dyDescent="0.25">
      <c r="B62">
        <v>4380385000</v>
      </c>
      <c r="C62">
        <v>-7.3045286999999997</v>
      </c>
      <c r="E62" s="6">
        <f t="shared" si="0"/>
        <v>4.6965649999999997</v>
      </c>
      <c r="F62" s="6">
        <f t="shared" si="1"/>
        <v>-7.362895</v>
      </c>
      <c r="G62" s="44">
        <f t="shared" si="2"/>
        <v>-7.4022775000000003</v>
      </c>
      <c r="H62" s="44">
        <f t="shared" si="3"/>
        <v>-7.4619407999999998</v>
      </c>
      <c r="I62" s="44">
        <f t="shared" si="4"/>
        <v>-7.5487637999999997</v>
      </c>
      <c r="J62" s="44">
        <f t="shared" si="5"/>
        <v>-7.6738090999999997</v>
      </c>
      <c r="K62" s="44">
        <f t="shared" si="6"/>
        <v>-7.8654083999999997</v>
      </c>
      <c r="L62" s="44">
        <f t="shared" si="7"/>
        <v>-8.1574039000000003</v>
      </c>
      <c r="N62">
        <v>4380385000</v>
      </c>
      <c r="O62">
        <v>-8.3303279999999997</v>
      </c>
      <c r="Q62" s="6">
        <f t="shared" si="8"/>
        <v>4.6965649999999997</v>
      </c>
      <c r="R62" s="6">
        <f t="shared" si="9"/>
        <v>-8.3795070999999997</v>
      </c>
      <c r="S62" s="44">
        <f t="shared" si="10"/>
        <v>-8.3713636000000005</v>
      </c>
      <c r="T62" s="44">
        <f t="shared" si="11"/>
        <v>-8.3883495000000003</v>
      </c>
      <c r="U62" s="44">
        <f t="shared" si="12"/>
        <v>-8.4380178000000008</v>
      </c>
      <c r="V62" s="44">
        <f t="shared" si="13"/>
        <v>-8.5471667999999994</v>
      </c>
      <c r="W62" s="44">
        <f t="shared" si="14"/>
        <v>-8.7078170999999998</v>
      </c>
      <c r="X62" s="44">
        <f t="shared" si="15"/>
        <v>-8.9728507999999998</v>
      </c>
    </row>
    <row r="63" spans="2:25" x14ac:dyDescent="0.25">
      <c r="B63">
        <v>4459430000</v>
      </c>
      <c r="C63">
        <v>-7.3122825999999996</v>
      </c>
      <c r="E63" s="6">
        <f t="shared" si="0"/>
        <v>4.7756100000000004</v>
      </c>
      <c r="F63" s="6">
        <f t="shared" si="1"/>
        <v>-7.3651257000000001</v>
      </c>
      <c r="G63" s="44">
        <f t="shared" si="2"/>
        <v>-7.4073628999999999</v>
      </c>
      <c r="H63" s="44">
        <f t="shared" si="3"/>
        <v>-7.4834174999999998</v>
      </c>
      <c r="I63" s="44">
        <f t="shared" si="4"/>
        <v>-7.5640840999999996</v>
      </c>
      <c r="J63" s="44">
        <f t="shared" si="5"/>
        <v>-7.6607026999999999</v>
      </c>
      <c r="K63" s="44">
        <f t="shared" si="6"/>
        <v>-7.8352364999999997</v>
      </c>
      <c r="L63" s="44">
        <f t="shared" si="7"/>
        <v>-8.1162156999999997</v>
      </c>
      <c r="N63">
        <v>4459430000</v>
      </c>
      <c r="O63">
        <v>-8.3603334</v>
      </c>
      <c r="Q63" s="6">
        <f t="shared" si="8"/>
        <v>4.7756100000000004</v>
      </c>
      <c r="R63" s="6">
        <f t="shared" si="9"/>
        <v>-8.3780537000000006</v>
      </c>
      <c r="S63" s="44">
        <f t="shared" si="10"/>
        <v>-8.3785868000000008</v>
      </c>
      <c r="T63" s="44">
        <f t="shared" si="11"/>
        <v>-8.4070301000000001</v>
      </c>
      <c r="U63" s="44">
        <f t="shared" si="12"/>
        <v>-8.4693202999999997</v>
      </c>
      <c r="V63" s="44">
        <f t="shared" si="13"/>
        <v>-8.5722427000000003</v>
      </c>
      <c r="W63" s="44">
        <f t="shared" si="14"/>
        <v>-8.7458372000000004</v>
      </c>
      <c r="X63" s="44">
        <f t="shared" si="15"/>
        <v>-9.0234612999999992</v>
      </c>
    </row>
    <row r="64" spans="2:25" x14ac:dyDescent="0.25">
      <c r="B64">
        <v>4538475000</v>
      </c>
      <c r="C64">
        <v>-7.3157601000000003</v>
      </c>
      <c r="E64" s="6">
        <f t="shared" si="0"/>
        <v>4.8546550000000002</v>
      </c>
      <c r="F64" s="6">
        <f t="shared" si="1"/>
        <v>-7.4348153999999997</v>
      </c>
      <c r="G64" s="44">
        <f t="shared" si="2"/>
        <v>-7.4691887000000001</v>
      </c>
      <c r="H64" s="44">
        <f t="shared" si="3"/>
        <v>-7.5011577999999997</v>
      </c>
      <c r="I64" s="44">
        <f t="shared" si="4"/>
        <v>-7.5784944999999997</v>
      </c>
      <c r="J64" s="44">
        <f t="shared" si="5"/>
        <v>-7.7006287999999996</v>
      </c>
      <c r="K64" s="44">
        <f t="shared" si="6"/>
        <v>-7.8771934999999997</v>
      </c>
      <c r="L64" s="44">
        <f t="shared" si="7"/>
        <v>-8.1677789999999995</v>
      </c>
      <c r="N64">
        <v>4538475000</v>
      </c>
      <c r="O64">
        <v>-8.3757848999999993</v>
      </c>
      <c r="Q64" s="6">
        <f t="shared" si="8"/>
        <v>4.8546550000000002</v>
      </c>
      <c r="R64" s="6">
        <f t="shared" si="9"/>
        <v>-8.3795213999999998</v>
      </c>
      <c r="S64" s="44">
        <f t="shared" si="10"/>
        <v>-8.3918885999999997</v>
      </c>
      <c r="T64" s="44">
        <f t="shared" si="11"/>
        <v>-8.4357232999999994</v>
      </c>
      <c r="U64" s="44">
        <f t="shared" si="12"/>
        <v>-8.5107564999999994</v>
      </c>
      <c r="V64" s="44">
        <f t="shared" si="13"/>
        <v>-8.6176872000000007</v>
      </c>
      <c r="W64" s="44">
        <f t="shared" si="14"/>
        <v>-8.8125820000000008</v>
      </c>
      <c r="X64" s="44">
        <f t="shared" si="15"/>
        <v>-9.1101503000000008</v>
      </c>
    </row>
    <row r="65" spans="2:24" x14ac:dyDescent="0.25">
      <c r="B65">
        <v>4617520000</v>
      </c>
      <c r="C65">
        <v>-7.3347378000000001</v>
      </c>
      <c r="E65" s="6">
        <f t="shared" si="0"/>
        <v>4.9337</v>
      </c>
      <c r="F65" s="6">
        <f t="shared" si="1"/>
        <v>-7.4640488999999999</v>
      </c>
      <c r="G65" s="44">
        <f t="shared" si="2"/>
        <v>-7.484858</v>
      </c>
      <c r="H65" s="44">
        <f t="shared" si="3"/>
        <v>-7.5286818000000002</v>
      </c>
      <c r="I65" s="44">
        <f t="shared" si="4"/>
        <v>-7.6017894999999998</v>
      </c>
      <c r="J65" s="44">
        <f t="shared" si="5"/>
        <v>-7.7074122000000003</v>
      </c>
      <c r="K65" s="44">
        <f t="shared" si="6"/>
        <v>-7.8967938000000002</v>
      </c>
      <c r="L65" s="44">
        <f t="shared" si="7"/>
        <v>-8.2123842000000007</v>
      </c>
      <c r="N65">
        <v>4617520000</v>
      </c>
      <c r="O65">
        <v>-8.3848362000000005</v>
      </c>
      <c r="Q65" s="6">
        <f t="shared" si="8"/>
        <v>4.9337</v>
      </c>
      <c r="R65" s="6">
        <f t="shared" si="9"/>
        <v>-8.3934393000000007</v>
      </c>
      <c r="S65" s="44">
        <f t="shared" si="10"/>
        <v>-8.4154395999999991</v>
      </c>
      <c r="T65" s="44">
        <f t="shared" si="11"/>
        <v>-8.4726190999999993</v>
      </c>
      <c r="U65" s="44">
        <f t="shared" si="12"/>
        <v>-8.5598916999999997</v>
      </c>
      <c r="V65" s="44">
        <f t="shared" si="13"/>
        <v>-8.6884575000000002</v>
      </c>
      <c r="W65" s="44">
        <f t="shared" si="14"/>
        <v>-8.9014149000000007</v>
      </c>
      <c r="X65" s="44">
        <f t="shared" si="15"/>
        <v>-9.2127695000000003</v>
      </c>
    </row>
    <row r="66" spans="2:24" x14ac:dyDescent="0.25">
      <c r="B66">
        <v>4696565000</v>
      </c>
      <c r="C66">
        <v>-7.362895</v>
      </c>
      <c r="E66" s="6">
        <f t="shared" si="0"/>
        <v>5.0127449999999998</v>
      </c>
      <c r="F66" s="6">
        <f t="shared" si="1"/>
        <v>-7.4694241999999997</v>
      </c>
      <c r="G66" s="44">
        <f t="shared" si="2"/>
        <v>-7.4919982000000003</v>
      </c>
      <c r="H66" s="44">
        <f t="shared" si="3"/>
        <v>-7.5619306999999996</v>
      </c>
      <c r="I66" s="44">
        <f t="shared" si="4"/>
        <v>-7.6311597999999998</v>
      </c>
      <c r="J66" s="44">
        <f t="shared" si="5"/>
        <v>-7.7196188000000001</v>
      </c>
      <c r="K66" s="44">
        <f t="shared" si="6"/>
        <v>-7.9079002999999997</v>
      </c>
      <c r="L66" s="44">
        <f t="shared" si="7"/>
        <v>-8.2397776</v>
      </c>
      <c r="N66">
        <v>4696565000</v>
      </c>
      <c r="O66">
        <v>-8.3795070999999997</v>
      </c>
      <c r="Q66" s="6">
        <f t="shared" si="8"/>
        <v>5.0127449999999998</v>
      </c>
      <c r="R66" s="6">
        <f t="shared" si="9"/>
        <v>-8.4189843999999994</v>
      </c>
      <c r="S66" s="44">
        <f t="shared" si="10"/>
        <v>-8.4488009999999996</v>
      </c>
      <c r="T66" s="44">
        <f t="shared" si="11"/>
        <v>-8.5167903999999997</v>
      </c>
      <c r="U66" s="44">
        <f t="shared" si="12"/>
        <v>-8.6119661000000001</v>
      </c>
      <c r="V66" s="44">
        <f t="shared" si="13"/>
        <v>-8.7732697000000002</v>
      </c>
      <c r="W66" s="44">
        <f t="shared" si="14"/>
        <v>-8.9920998000000001</v>
      </c>
      <c r="X66" s="44">
        <f t="shared" si="15"/>
        <v>-9.3040980999999991</v>
      </c>
    </row>
    <row r="67" spans="2:24" x14ac:dyDescent="0.25">
      <c r="B67">
        <v>4775610000</v>
      </c>
      <c r="C67">
        <v>-7.3651257000000001</v>
      </c>
      <c r="E67" s="6">
        <f t="shared" si="0"/>
        <v>5.0917899999999996</v>
      </c>
      <c r="F67" s="6">
        <f t="shared" si="1"/>
        <v>-7.5372871999999997</v>
      </c>
      <c r="G67" s="44">
        <f t="shared" si="2"/>
        <v>-7.5585880000000003</v>
      </c>
      <c r="H67" s="44">
        <f t="shared" si="3"/>
        <v>-7.5876068999999999</v>
      </c>
      <c r="I67" s="44">
        <f t="shared" si="4"/>
        <v>-7.6546358999999997</v>
      </c>
      <c r="J67" s="44">
        <f t="shared" si="5"/>
        <v>-7.7615600000000002</v>
      </c>
      <c r="K67" s="44">
        <f t="shared" si="6"/>
        <v>-7.9497814</v>
      </c>
      <c r="L67" s="44">
        <f t="shared" si="7"/>
        <v>-8.2804564999999997</v>
      </c>
      <c r="N67">
        <v>4775610000</v>
      </c>
      <c r="O67">
        <v>-8.3780537000000006</v>
      </c>
      <c r="Q67" s="6">
        <f t="shared" si="8"/>
        <v>5.0917899999999996</v>
      </c>
      <c r="R67" s="6">
        <f t="shared" si="9"/>
        <v>-8.4648552000000006</v>
      </c>
      <c r="S67" s="44">
        <f t="shared" si="10"/>
        <v>-8.5031862</v>
      </c>
      <c r="T67" s="44">
        <f t="shared" si="11"/>
        <v>-8.5779017999999994</v>
      </c>
      <c r="U67" s="44">
        <f t="shared" si="12"/>
        <v>-8.6769466000000008</v>
      </c>
      <c r="V67" s="44">
        <f t="shared" si="13"/>
        <v>-8.8373021999999999</v>
      </c>
      <c r="W67" s="44">
        <f t="shared" si="14"/>
        <v>-9.0502195000000007</v>
      </c>
      <c r="X67" s="44">
        <f t="shared" si="15"/>
        <v>-9.3646641000000006</v>
      </c>
    </row>
    <row r="68" spans="2:24" x14ac:dyDescent="0.25">
      <c r="B68">
        <v>4854655000</v>
      </c>
      <c r="C68">
        <v>-7.4348153999999997</v>
      </c>
      <c r="E68" s="6">
        <f t="shared" si="0"/>
        <v>5.1708350000000003</v>
      </c>
      <c r="F68" s="6">
        <f t="shared" si="1"/>
        <v>-7.5774112000000002</v>
      </c>
      <c r="G68" s="44">
        <f t="shared" si="2"/>
        <v>-7.5929589000000002</v>
      </c>
      <c r="H68" s="44">
        <f t="shared" si="3"/>
        <v>-7.6000642999999997</v>
      </c>
      <c r="I68" s="44">
        <f t="shared" si="4"/>
        <v>-7.6653557000000001</v>
      </c>
      <c r="J68" s="44">
        <f t="shared" si="5"/>
        <v>-7.7851748000000001</v>
      </c>
      <c r="K68" s="44">
        <f t="shared" si="6"/>
        <v>-7.9713305999999999</v>
      </c>
      <c r="L68" s="44">
        <f t="shared" si="7"/>
        <v>-8.3037843999999996</v>
      </c>
      <c r="N68">
        <v>4854655000</v>
      </c>
      <c r="O68">
        <v>-8.3795213999999998</v>
      </c>
      <c r="Q68" s="6">
        <f t="shared" si="8"/>
        <v>5.1708350000000003</v>
      </c>
      <c r="R68" s="6">
        <f t="shared" si="9"/>
        <v>-8.5244245999999997</v>
      </c>
      <c r="S68" s="44">
        <f t="shared" si="10"/>
        <v>-8.5646647999999992</v>
      </c>
      <c r="T68" s="44">
        <f t="shared" si="11"/>
        <v>-8.6385983999999993</v>
      </c>
      <c r="U68" s="44">
        <f t="shared" si="12"/>
        <v>-8.7301044000000001</v>
      </c>
      <c r="V68" s="44">
        <f t="shared" si="13"/>
        <v>-8.8818912999999995</v>
      </c>
      <c r="W68" s="44">
        <f t="shared" si="14"/>
        <v>-9.0909633999999997</v>
      </c>
      <c r="X68" s="44">
        <f t="shared" si="15"/>
        <v>-9.4061307999999997</v>
      </c>
    </row>
    <row r="69" spans="2:24" x14ac:dyDescent="0.25">
      <c r="B69">
        <v>4933700000</v>
      </c>
      <c r="C69">
        <v>-7.4640488999999999</v>
      </c>
      <c r="E69" s="6">
        <f t="shared" ref="E69:E132" si="16">B73/1000000000</f>
        <v>5.2498800000000001</v>
      </c>
      <c r="F69" s="6">
        <f t="shared" ref="F69:F132" si="17">C73</f>
        <v>-7.6016396999999998</v>
      </c>
      <c r="G69" s="44">
        <f t="shared" ref="G69:G132" si="18">C279</f>
        <v>-7.6153583999999999</v>
      </c>
      <c r="H69" s="44">
        <f t="shared" ref="H69:H132" si="19">C485</f>
        <v>-7.6043428999999998</v>
      </c>
      <c r="I69" s="44">
        <f t="shared" ref="I69:I132" si="20">C691</f>
        <v>-7.6708616999999997</v>
      </c>
      <c r="J69" s="44">
        <f t="shared" ref="J69:J132" si="21">C897</f>
        <v>-7.8239068999999999</v>
      </c>
      <c r="K69" s="44">
        <f t="shared" ref="K69:K132" si="22">C1103</f>
        <v>-8.0277394999999991</v>
      </c>
      <c r="L69" s="44">
        <f t="shared" si="7"/>
        <v>-8.3753966999999996</v>
      </c>
      <c r="N69">
        <v>4933700000</v>
      </c>
      <c r="O69">
        <v>-8.3934393000000007</v>
      </c>
      <c r="Q69" s="6">
        <f t="shared" si="8"/>
        <v>5.2498800000000001</v>
      </c>
      <c r="R69" s="6">
        <f t="shared" si="9"/>
        <v>-8.5850705999999999</v>
      </c>
      <c r="S69" s="44">
        <f t="shared" si="10"/>
        <v>-8.6251192000000003</v>
      </c>
      <c r="T69" s="44">
        <f t="shared" si="11"/>
        <v>-8.6962203999999996</v>
      </c>
      <c r="U69" s="44">
        <f t="shared" si="12"/>
        <v>-8.7846002999999993</v>
      </c>
      <c r="V69" s="44">
        <f t="shared" si="13"/>
        <v>-8.9167137000000007</v>
      </c>
      <c r="W69" s="44">
        <f t="shared" si="14"/>
        <v>-9.1197909999999993</v>
      </c>
      <c r="X69" s="44">
        <f t="shared" si="15"/>
        <v>-9.4369440000000004</v>
      </c>
    </row>
    <row r="70" spans="2:24" x14ac:dyDescent="0.25">
      <c r="B70">
        <v>5012745000</v>
      </c>
      <c r="C70">
        <v>-7.4694241999999997</v>
      </c>
      <c r="E70" s="6">
        <f t="shared" si="16"/>
        <v>5.3289249999999999</v>
      </c>
      <c r="F70" s="6">
        <f t="shared" si="17"/>
        <v>-7.5600863</v>
      </c>
      <c r="G70" s="44">
        <f t="shared" si="18"/>
        <v>-7.5695353000000001</v>
      </c>
      <c r="H70" s="44">
        <f t="shared" si="19"/>
        <v>-7.5914741000000001</v>
      </c>
      <c r="I70" s="44">
        <f t="shared" si="20"/>
        <v>-7.6652408000000003</v>
      </c>
      <c r="J70" s="44">
        <f t="shared" si="21"/>
        <v>-7.7863230999999997</v>
      </c>
      <c r="K70" s="44">
        <f t="shared" si="22"/>
        <v>-8.0116528999999996</v>
      </c>
      <c r="L70" s="44">
        <f t="shared" ref="L70:L133" si="23">C1310</f>
        <v>-8.4049005999999995</v>
      </c>
      <c r="N70">
        <v>5012745000</v>
      </c>
      <c r="O70">
        <v>-8.4189843999999994</v>
      </c>
      <c r="Q70" s="6">
        <f t="shared" ref="Q70:Q133" si="24">N74/1000000000</f>
        <v>5.3289249999999999</v>
      </c>
      <c r="R70" s="6">
        <f t="shared" ref="R70:R133" si="25">O74</f>
        <v>-8.6497679000000005</v>
      </c>
      <c r="S70" s="44">
        <f t="shared" ref="S70:S133" si="26">O280</f>
        <v>-8.6905947000000001</v>
      </c>
      <c r="T70" s="44">
        <f t="shared" ref="T70:T133" si="27">O486</f>
        <v>-8.7594165999999998</v>
      </c>
      <c r="U70" s="44">
        <f t="shared" ref="U70:U133" si="28">O692</f>
        <v>-8.8468590000000003</v>
      </c>
      <c r="V70" s="44">
        <f t="shared" ref="V70:V133" si="29">O898</f>
        <v>-8.9705934999999997</v>
      </c>
      <c r="W70" s="44">
        <f t="shared" ref="W70:W133" si="30">O1104</f>
        <v>-9.1691140999999998</v>
      </c>
      <c r="X70" s="44">
        <f t="shared" ref="X70:X133" si="31">O1310</f>
        <v>-9.4782772000000008</v>
      </c>
    </row>
    <row r="71" spans="2:24" x14ac:dyDescent="0.25">
      <c r="B71">
        <v>5091790000</v>
      </c>
      <c r="C71">
        <v>-7.5372871999999997</v>
      </c>
      <c r="E71" s="6">
        <f t="shared" si="16"/>
        <v>5.4079699999999997</v>
      </c>
      <c r="F71" s="6">
        <f t="shared" si="17"/>
        <v>-7.5121140000000004</v>
      </c>
      <c r="G71" s="44">
        <f t="shared" si="18"/>
        <v>-7.5208615999999999</v>
      </c>
      <c r="H71" s="44">
        <f t="shared" si="19"/>
        <v>-7.5749415999999998</v>
      </c>
      <c r="I71" s="44">
        <f t="shared" si="20"/>
        <v>-7.6555299999999997</v>
      </c>
      <c r="J71" s="44">
        <f t="shared" si="21"/>
        <v>-7.7754969999999997</v>
      </c>
      <c r="K71" s="44">
        <f t="shared" si="22"/>
        <v>-8.0220213000000005</v>
      </c>
      <c r="L71" s="44">
        <f t="shared" si="23"/>
        <v>-8.4520168000000009</v>
      </c>
      <c r="N71">
        <v>5091790000</v>
      </c>
      <c r="O71">
        <v>-8.4648552000000006</v>
      </c>
      <c r="Q71" s="6">
        <f t="shared" si="24"/>
        <v>5.4079699999999997</v>
      </c>
      <c r="R71" s="6">
        <f t="shared" si="25"/>
        <v>-8.7190732999999998</v>
      </c>
      <c r="S71" s="44">
        <f t="shared" si="26"/>
        <v>-8.7595948999999997</v>
      </c>
      <c r="T71" s="44">
        <f t="shared" si="27"/>
        <v>-8.8264008</v>
      </c>
      <c r="U71" s="44">
        <f t="shared" si="28"/>
        <v>-8.9110899000000003</v>
      </c>
      <c r="V71" s="44">
        <f t="shared" si="29"/>
        <v>-9.0425739000000007</v>
      </c>
      <c r="W71" s="44">
        <f t="shared" si="30"/>
        <v>-9.2339915999999995</v>
      </c>
      <c r="X71" s="44">
        <f t="shared" si="31"/>
        <v>-9.5316419999999997</v>
      </c>
    </row>
    <row r="72" spans="2:24" x14ac:dyDescent="0.25">
      <c r="B72">
        <v>5170835000</v>
      </c>
      <c r="C72">
        <v>-7.5774112000000002</v>
      </c>
      <c r="E72" s="6">
        <f t="shared" si="16"/>
        <v>5.4870150000000004</v>
      </c>
      <c r="F72" s="6">
        <f t="shared" si="17"/>
        <v>-7.4504808999999996</v>
      </c>
      <c r="G72" s="44">
        <f t="shared" si="18"/>
        <v>-7.4860601000000004</v>
      </c>
      <c r="H72" s="44">
        <f t="shared" si="19"/>
        <v>-7.5731077000000004</v>
      </c>
      <c r="I72" s="44">
        <f t="shared" si="20"/>
        <v>-7.6627283000000004</v>
      </c>
      <c r="J72" s="44">
        <f t="shared" si="21"/>
        <v>-7.7861352000000004</v>
      </c>
      <c r="K72" s="44">
        <f t="shared" si="22"/>
        <v>-8.0481873000000004</v>
      </c>
      <c r="L72" s="44">
        <f t="shared" si="23"/>
        <v>-8.4900312000000007</v>
      </c>
      <c r="N72">
        <v>5170835000</v>
      </c>
      <c r="O72">
        <v>-8.5244245999999997</v>
      </c>
      <c r="Q72" s="6">
        <f t="shared" si="24"/>
        <v>5.4870150000000004</v>
      </c>
      <c r="R72" s="6">
        <f t="shared" si="25"/>
        <v>-8.7948704000000006</v>
      </c>
      <c r="S72" s="44">
        <f t="shared" si="26"/>
        <v>-8.8326969000000002</v>
      </c>
      <c r="T72" s="44">
        <f t="shared" si="27"/>
        <v>-8.8979406000000001</v>
      </c>
      <c r="U72" s="44">
        <f t="shared" si="28"/>
        <v>-8.9805297999999993</v>
      </c>
      <c r="V72" s="44">
        <f t="shared" si="29"/>
        <v>-9.1166362999999997</v>
      </c>
      <c r="W72" s="44">
        <f t="shared" si="30"/>
        <v>-9.3074083000000005</v>
      </c>
      <c r="X72" s="44">
        <f t="shared" si="31"/>
        <v>-9.5986919000000004</v>
      </c>
    </row>
    <row r="73" spans="2:24" x14ac:dyDescent="0.25">
      <c r="B73">
        <v>5249880000</v>
      </c>
      <c r="C73">
        <v>-7.6016396999999998</v>
      </c>
      <c r="E73" s="6">
        <f t="shared" si="16"/>
        <v>5.5660600000000002</v>
      </c>
      <c r="F73" s="6">
        <f t="shared" si="17"/>
        <v>-7.4439650000000004</v>
      </c>
      <c r="G73" s="44">
        <f t="shared" si="18"/>
        <v>-7.4736614000000001</v>
      </c>
      <c r="H73" s="44">
        <f t="shared" si="19"/>
        <v>-7.5837808000000004</v>
      </c>
      <c r="I73" s="44">
        <f t="shared" si="20"/>
        <v>-7.6830715999999999</v>
      </c>
      <c r="J73" s="44">
        <f t="shared" si="21"/>
        <v>-7.8126182999999996</v>
      </c>
      <c r="K73" s="44">
        <f t="shared" si="22"/>
        <v>-8.0845412999999997</v>
      </c>
      <c r="L73" s="44">
        <f t="shared" si="23"/>
        <v>-8.5218258000000002</v>
      </c>
      <c r="N73">
        <v>5249880000</v>
      </c>
      <c r="O73">
        <v>-8.5850705999999999</v>
      </c>
      <c r="Q73" s="6">
        <f t="shared" si="24"/>
        <v>5.5660600000000002</v>
      </c>
      <c r="R73" s="6">
        <f t="shared" si="25"/>
        <v>-8.8700533000000004</v>
      </c>
      <c r="S73" s="44">
        <f t="shared" si="26"/>
        <v>-8.9060162999999992</v>
      </c>
      <c r="T73" s="44">
        <f t="shared" si="27"/>
        <v>-8.9706249000000007</v>
      </c>
      <c r="U73" s="44">
        <f t="shared" si="28"/>
        <v>-9.0559434999999997</v>
      </c>
      <c r="V73" s="44">
        <f t="shared" si="29"/>
        <v>-9.1888123000000004</v>
      </c>
      <c r="W73" s="44">
        <f t="shared" si="30"/>
        <v>-9.3790692999999994</v>
      </c>
      <c r="X73" s="44">
        <f t="shared" si="31"/>
        <v>-9.6712074000000001</v>
      </c>
    </row>
    <row r="74" spans="2:24" x14ac:dyDescent="0.25">
      <c r="B74">
        <v>5328925000</v>
      </c>
      <c r="C74">
        <v>-7.5600863</v>
      </c>
      <c r="E74" s="6">
        <f t="shared" si="16"/>
        <v>5.645105</v>
      </c>
      <c r="F74" s="6">
        <f t="shared" si="17"/>
        <v>-7.5255970999999997</v>
      </c>
      <c r="G74" s="44">
        <f t="shared" si="18"/>
        <v>-7.5688595999999997</v>
      </c>
      <c r="H74" s="44">
        <f t="shared" si="19"/>
        <v>-7.6057271999999996</v>
      </c>
      <c r="I74" s="44">
        <f t="shared" si="20"/>
        <v>-7.7124281000000003</v>
      </c>
      <c r="J74" s="44">
        <f t="shared" si="21"/>
        <v>-7.9298830000000002</v>
      </c>
      <c r="K74" s="44">
        <f t="shared" si="22"/>
        <v>-8.2217664999999993</v>
      </c>
      <c r="L74" s="44">
        <f t="shared" si="23"/>
        <v>-8.678051</v>
      </c>
      <c r="N74">
        <v>5328925000</v>
      </c>
      <c r="O74">
        <v>-8.6497679000000005</v>
      </c>
      <c r="Q74" s="6">
        <f t="shared" si="24"/>
        <v>5.645105</v>
      </c>
      <c r="R74" s="6">
        <f t="shared" si="25"/>
        <v>-8.9354829999999996</v>
      </c>
      <c r="S74" s="44">
        <f t="shared" si="26"/>
        <v>-8.9715824000000008</v>
      </c>
      <c r="T74" s="44">
        <f t="shared" si="27"/>
        <v>-9.0325088999999998</v>
      </c>
      <c r="U74" s="44">
        <f t="shared" si="28"/>
        <v>-9.1196318000000005</v>
      </c>
      <c r="V74" s="44">
        <f t="shared" si="29"/>
        <v>-9.2439833</v>
      </c>
      <c r="W74" s="44">
        <f t="shared" si="30"/>
        <v>-9.4313412000000003</v>
      </c>
      <c r="X74" s="44">
        <f t="shared" si="31"/>
        <v>-9.7279949000000006</v>
      </c>
    </row>
    <row r="75" spans="2:24" x14ac:dyDescent="0.25">
      <c r="B75">
        <v>5407970000</v>
      </c>
      <c r="C75">
        <v>-7.5121140000000004</v>
      </c>
      <c r="E75" s="6">
        <f t="shared" si="16"/>
        <v>5.7241499999999998</v>
      </c>
      <c r="F75" s="6">
        <f t="shared" si="17"/>
        <v>-7.5465403000000002</v>
      </c>
      <c r="G75" s="44">
        <f t="shared" si="18"/>
        <v>-7.5819535</v>
      </c>
      <c r="H75" s="44">
        <f t="shared" si="19"/>
        <v>-7.6460008999999998</v>
      </c>
      <c r="I75" s="44">
        <f t="shared" si="20"/>
        <v>-7.7546743999999999</v>
      </c>
      <c r="J75" s="44">
        <f t="shared" si="21"/>
        <v>-7.9505029</v>
      </c>
      <c r="K75" s="44">
        <f t="shared" si="22"/>
        <v>-8.2607584000000003</v>
      </c>
      <c r="L75" s="44">
        <f t="shared" si="23"/>
        <v>-8.7498140000000006</v>
      </c>
      <c r="N75">
        <v>5407970000</v>
      </c>
      <c r="O75">
        <v>-8.7190732999999998</v>
      </c>
      <c r="Q75" s="6">
        <f t="shared" si="24"/>
        <v>5.7241499999999998</v>
      </c>
      <c r="R75" s="6">
        <f t="shared" si="25"/>
        <v>-8.9955797000000004</v>
      </c>
      <c r="S75" s="44">
        <f t="shared" si="26"/>
        <v>-9.0321808000000008</v>
      </c>
      <c r="T75" s="44">
        <f t="shared" si="27"/>
        <v>-9.0918340999999998</v>
      </c>
      <c r="U75" s="44">
        <f t="shared" si="28"/>
        <v>-9.1770753999999997</v>
      </c>
      <c r="V75" s="44">
        <f t="shared" si="29"/>
        <v>-9.3025397999999999</v>
      </c>
      <c r="W75" s="44">
        <f t="shared" si="30"/>
        <v>-9.4935998999999995</v>
      </c>
      <c r="X75" s="44">
        <f t="shared" si="31"/>
        <v>-9.7945557000000001</v>
      </c>
    </row>
    <row r="76" spans="2:24" x14ac:dyDescent="0.25">
      <c r="B76">
        <v>5487015000</v>
      </c>
      <c r="C76">
        <v>-7.4504808999999996</v>
      </c>
      <c r="E76" s="6">
        <f t="shared" si="16"/>
        <v>5.8031949999999997</v>
      </c>
      <c r="F76" s="6">
        <f t="shared" si="17"/>
        <v>-7.5691217999999996</v>
      </c>
      <c r="G76" s="44">
        <f t="shared" si="18"/>
        <v>-7.6024623</v>
      </c>
      <c r="H76" s="44">
        <f t="shared" si="19"/>
        <v>-7.6872673000000002</v>
      </c>
      <c r="I76" s="44">
        <f t="shared" si="20"/>
        <v>-7.8008813999999997</v>
      </c>
      <c r="J76" s="44">
        <f t="shared" si="21"/>
        <v>-7.9720139999999997</v>
      </c>
      <c r="K76" s="44">
        <f t="shared" si="22"/>
        <v>-8.2749939000000001</v>
      </c>
      <c r="L76" s="44">
        <f t="shared" si="23"/>
        <v>-8.7575541000000001</v>
      </c>
      <c r="N76">
        <v>5487015000</v>
      </c>
      <c r="O76">
        <v>-8.7948704000000006</v>
      </c>
      <c r="Q76" s="6">
        <f t="shared" si="24"/>
        <v>5.8031949999999997</v>
      </c>
      <c r="R76" s="6">
        <f t="shared" si="25"/>
        <v>-9.0617064999999997</v>
      </c>
      <c r="S76" s="44">
        <f t="shared" si="26"/>
        <v>-9.0980425</v>
      </c>
      <c r="T76" s="44">
        <f t="shared" si="27"/>
        <v>-9.1571531000000004</v>
      </c>
      <c r="U76" s="44">
        <f t="shared" si="28"/>
        <v>-9.2433318999999994</v>
      </c>
      <c r="V76" s="44">
        <f t="shared" si="29"/>
        <v>-9.3587445999999996</v>
      </c>
      <c r="W76" s="44">
        <f t="shared" si="30"/>
        <v>-9.5524930999999995</v>
      </c>
      <c r="X76" s="44">
        <f t="shared" si="31"/>
        <v>-9.8630276000000006</v>
      </c>
    </row>
    <row r="77" spans="2:24" x14ac:dyDescent="0.25">
      <c r="B77">
        <v>5566060000</v>
      </c>
      <c r="C77">
        <v>-7.4439650000000004</v>
      </c>
      <c r="E77" s="6">
        <f t="shared" si="16"/>
        <v>5.8822400000000004</v>
      </c>
      <c r="F77" s="6">
        <f t="shared" si="17"/>
        <v>-7.624835</v>
      </c>
      <c r="G77" s="44">
        <f t="shared" si="18"/>
        <v>-7.6489624999999997</v>
      </c>
      <c r="H77" s="44">
        <f t="shared" si="19"/>
        <v>-7.7113813999999996</v>
      </c>
      <c r="I77" s="44">
        <f t="shared" si="20"/>
        <v>-7.8270616999999998</v>
      </c>
      <c r="J77" s="44">
        <f t="shared" si="21"/>
        <v>-8.0327578000000006</v>
      </c>
      <c r="K77" s="44">
        <f t="shared" si="22"/>
        <v>-8.3372659999999996</v>
      </c>
      <c r="L77" s="44">
        <f t="shared" si="23"/>
        <v>-8.8269032999999997</v>
      </c>
      <c r="N77">
        <v>5566060000</v>
      </c>
      <c r="O77">
        <v>-8.8700533000000004</v>
      </c>
      <c r="Q77" s="6">
        <f t="shared" si="24"/>
        <v>5.8822400000000004</v>
      </c>
      <c r="R77" s="6">
        <f t="shared" si="25"/>
        <v>-9.1281242000000002</v>
      </c>
      <c r="S77" s="44">
        <f t="shared" si="26"/>
        <v>-9.1648663999999993</v>
      </c>
      <c r="T77" s="44">
        <f t="shared" si="27"/>
        <v>-9.2222203999999994</v>
      </c>
      <c r="U77" s="44">
        <f t="shared" si="28"/>
        <v>-9.3092021999999996</v>
      </c>
      <c r="V77" s="44">
        <f t="shared" si="29"/>
        <v>-9.4283762000000007</v>
      </c>
      <c r="W77" s="44">
        <f t="shared" si="30"/>
        <v>-9.6272306000000007</v>
      </c>
      <c r="X77" s="44">
        <f t="shared" si="31"/>
        <v>-9.9445028000000004</v>
      </c>
    </row>
    <row r="78" spans="2:24" x14ac:dyDescent="0.25">
      <c r="B78">
        <v>5645105000</v>
      </c>
      <c r="C78">
        <v>-7.5255970999999997</v>
      </c>
      <c r="E78" s="6">
        <f t="shared" si="16"/>
        <v>5.9612850000000002</v>
      </c>
      <c r="F78" s="6">
        <f t="shared" si="17"/>
        <v>-7.6461582000000003</v>
      </c>
      <c r="G78" s="44">
        <f t="shared" si="18"/>
        <v>-7.6806239999999999</v>
      </c>
      <c r="H78" s="44">
        <f t="shared" si="19"/>
        <v>-7.7401185000000003</v>
      </c>
      <c r="I78" s="44">
        <f t="shared" si="20"/>
        <v>-7.8566718</v>
      </c>
      <c r="J78" s="44">
        <f t="shared" si="21"/>
        <v>-8.0542134999999995</v>
      </c>
      <c r="K78" s="44">
        <f t="shared" si="22"/>
        <v>-8.3628549999999997</v>
      </c>
      <c r="L78" s="44">
        <f t="shared" si="23"/>
        <v>-8.8625641000000002</v>
      </c>
      <c r="N78">
        <v>5645105000</v>
      </c>
      <c r="O78">
        <v>-8.9354829999999996</v>
      </c>
      <c r="Q78" s="6">
        <f t="shared" si="24"/>
        <v>5.9612850000000002</v>
      </c>
      <c r="R78" s="6">
        <f t="shared" si="25"/>
        <v>-9.1968087999999995</v>
      </c>
      <c r="S78" s="44">
        <f t="shared" si="26"/>
        <v>-9.2315321000000008</v>
      </c>
      <c r="T78" s="44">
        <f t="shared" si="27"/>
        <v>-9.2844324</v>
      </c>
      <c r="U78" s="44">
        <f t="shared" si="28"/>
        <v>-9.3686284999999998</v>
      </c>
      <c r="V78" s="44">
        <f t="shared" si="29"/>
        <v>-9.5066852999999991</v>
      </c>
      <c r="W78" s="44">
        <f t="shared" si="30"/>
        <v>-9.7046527999999999</v>
      </c>
      <c r="X78" s="44">
        <f t="shared" si="31"/>
        <v>-10.032775000000001</v>
      </c>
    </row>
    <row r="79" spans="2:24" x14ac:dyDescent="0.25">
      <c r="B79">
        <v>5724150000</v>
      </c>
      <c r="C79">
        <v>-7.5465403000000002</v>
      </c>
      <c r="E79" s="6">
        <f t="shared" si="16"/>
        <v>6.04033</v>
      </c>
      <c r="F79" s="6">
        <f t="shared" si="17"/>
        <v>-7.662344</v>
      </c>
      <c r="G79" s="44">
        <f t="shared" si="18"/>
        <v>-7.6930474999999996</v>
      </c>
      <c r="H79" s="44">
        <f t="shared" si="19"/>
        <v>-7.7733587999999996</v>
      </c>
      <c r="I79" s="44">
        <f t="shared" si="20"/>
        <v>-7.8929472000000001</v>
      </c>
      <c r="J79" s="44">
        <f t="shared" si="21"/>
        <v>-8.0645770999999993</v>
      </c>
      <c r="K79" s="44">
        <f t="shared" si="22"/>
        <v>-8.3614159000000008</v>
      </c>
      <c r="L79" s="44">
        <f t="shared" si="23"/>
        <v>-8.8356656999999998</v>
      </c>
      <c r="N79">
        <v>5724150000</v>
      </c>
      <c r="O79">
        <v>-8.9955797000000004</v>
      </c>
      <c r="Q79" s="6">
        <f t="shared" si="24"/>
        <v>6.04033</v>
      </c>
      <c r="R79" s="6">
        <f t="shared" si="25"/>
        <v>-9.2642679000000001</v>
      </c>
      <c r="S79" s="44">
        <f t="shared" si="26"/>
        <v>-9.2943944999999992</v>
      </c>
      <c r="T79" s="44">
        <f t="shared" si="27"/>
        <v>-9.3451442999999994</v>
      </c>
      <c r="U79" s="44">
        <f t="shared" si="28"/>
        <v>-9.4228114999999999</v>
      </c>
      <c r="V79" s="44">
        <f t="shared" si="29"/>
        <v>-9.5639610000000008</v>
      </c>
      <c r="W79" s="44">
        <f t="shared" si="30"/>
        <v>-9.7613000999999997</v>
      </c>
      <c r="X79" s="44">
        <f t="shared" si="31"/>
        <v>-10.101457</v>
      </c>
    </row>
    <row r="80" spans="2:24" x14ac:dyDescent="0.25">
      <c r="B80">
        <v>5803195000</v>
      </c>
      <c r="C80">
        <v>-7.5691217999999996</v>
      </c>
      <c r="E80" s="6">
        <f t="shared" si="16"/>
        <v>6.1193749999999998</v>
      </c>
      <c r="F80" s="6">
        <f t="shared" si="17"/>
        <v>-7.6947894000000003</v>
      </c>
      <c r="G80" s="44">
        <f t="shared" si="18"/>
        <v>-7.7213191999999999</v>
      </c>
      <c r="H80" s="44">
        <f t="shared" si="19"/>
        <v>-7.7902255</v>
      </c>
      <c r="I80" s="44">
        <f t="shared" si="20"/>
        <v>-7.9160538000000003</v>
      </c>
      <c r="J80" s="44">
        <f t="shared" si="21"/>
        <v>-8.1095237999999998</v>
      </c>
      <c r="K80" s="44">
        <f t="shared" si="22"/>
        <v>-8.4276981000000006</v>
      </c>
      <c r="L80" s="44">
        <f t="shared" si="23"/>
        <v>-8.9398602999999994</v>
      </c>
      <c r="N80">
        <v>5803195000</v>
      </c>
      <c r="O80">
        <v>-9.0617064999999997</v>
      </c>
      <c r="Q80" s="6">
        <f t="shared" si="24"/>
        <v>6.1193749999999998</v>
      </c>
      <c r="R80" s="6">
        <f t="shared" si="25"/>
        <v>-9.3274117000000007</v>
      </c>
      <c r="S80" s="44">
        <f t="shared" si="26"/>
        <v>-9.3514748000000001</v>
      </c>
      <c r="T80" s="44">
        <f t="shared" si="27"/>
        <v>-9.4002771000000003</v>
      </c>
      <c r="U80" s="44">
        <f t="shared" si="28"/>
        <v>-9.4712867999999997</v>
      </c>
      <c r="V80" s="44">
        <f t="shared" si="29"/>
        <v>-9.5970364000000004</v>
      </c>
      <c r="W80" s="44">
        <f t="shared" si="30"/>
        <v>-9.7980184999999995</v>
      </c>
      <c r="X80" s="44">
        <f t="shared" si="31"/>
        <v>-10.152384</v>
      </c>
    </row>
    <row r="81" spans="2:24" x14ac:dyDescent="0.25">
      <c r="B81">
        <v>5882240000</v>
      </c>
      <c r="C81">
        <v>-7.624835</v>
      </c>
      <c r="E81" s="6">
        <f t="shared" si="16"/>
        <v>6.1984199999999996</v>
      </c>
      <c r="F81" s="6">
        <f t="shared" si="17"/>
        <v>-7.7166829000000003</v>
      </c>
      <c r="G81" s="44">
        <f t="shared" si="18"/>
        <v>-7.7603005999999999</v>
      </c>
      <c r="H81" s="44">
        <f t="shared" si="19"/>
        <v>-7.8156533000000001</v>
      </c>
      <c r="I81" s="44">
        <f t="shared" si="20"/>
        <v>-7.9442835000000001</v>
      </c>
      <c r="J81" s="44">
        <f t="shared" si="21"/>
        <v>-8.1832875999999999</v>
      </c>
      <c r="K81" s="44">
        <f t="shared" si="22"/>
        <v>-8.5290279000000009</v>
      </c>
      <c r="L81" s="44">
        <f t="shared" si="23"/>
        <v>-9.0721702999999998</v>
      </c>
      <c r="N81">
        <v>5882240000</v>
      </c>
      <c r="O81">
        <v>-9.1281242000000002</v>
      </c>
      <c r="Q81" s="6">
        <f t="shared" si="24"/>
        <v>6.1984199999999996</v>
      </c>
      <c r="R81" s="6">
        <f t="shared" si="25"/>
        <v>-9.3889008</v>
      </c>
      <c r="S81" s="44">
        <f t="shared" si="26"/>
        <v>-9.4068289000000007</v>
      </c>
      <c r="T81" s="44">
        <f t="shared" si="27"/>
        <v>-9.4506692999999995</v>
      </c>
      <c r="U81" s="44">
        <f t="shared" si="28"/>
        <v>-9.5164328000000005</v>
      </c>
      <c r="V81" s="44">
        <f t="shared" si="29"/>
        <v>-9.6239214000000004</v>
      </c>
      <c r="W81" s="44">
        <f t="shared" si="30"/>
        <v>-9.8306731999999997</v>
      </c>
      <c r="X81" s="44">
        <f t="shared" si="31"/>
        <v>-10.197203999999999</v>
      </c>
    </row>
    <row r="82" spans="2:24" x14ac:dyDescent="0.25">
      <c r="B82">
        <v>5961285000</v>
      </c>
      <c r="C82">
        <v>-7.6461582000000003</v>
      </c>
      <c r="E82" s="6">
        <f t="shared" si="16"/>
        <v>6.2774650000000003</v>
      </c>
      <c r="F82" s="6">
        <f t="shared" si="17"/>
        <v>-7.6871790999999998</v>
      </c>
      <c r="G82" s="44">
        <f t="shared" si="18"/>
        <v>-7.7364397</v>
      </c>
      <c r="H82" s="44">
        <f t="shared" si="19"/>
        <v>-7.8466825</v>
      </c>
      <c r="I82" s="44">
        <f t="shared" si="20"/>
        <v>-7.9809369999999999</v>
      </c>
      <c r="J82" s="44">
        <f t="shared" si="21"/>
        <v>-8.1622915000000003</v>
      </c>
      <c r="K82" s="44">
        <f t="shared" si="22"/>
        <v>-8.5194778000000007</v>
      </c>
      <c r="L82" s="44">
        <f t="shared" si="23"/>
        <v>-9.0545176999999999</v>
      </c>
      <c r="N82">
        <v>5961285000</v>
      </c>
      <c r="O82">
        <v>-9.1968087999999995</v>
      </c>
      <c r="Q82" s="6">
        <f t="shared" si="24"/>
        <v>6.2774650000000003</v>
      </c>
      <c r="R82" s="6">
        <f t="shared" si="25"/>
        <v>-9.4479083999999993</v>
      </c>
      <c r="S82" s="44">
        <f t="shared" si="26"/>
        <v>-9.4626102000000003</v>
      </c>
      <c r="T82" s="44">
        <f t="shared" si="27"/>
        <v>-9.5019206999999994</v>
      </c>
      <c r="U82" s="44">
        <f t="shared" si="28"/>
        <v>-9.5653181000000007</v>
      </c>
      <c r="V82" s="44">
        <f t="shared" si="29"/>
        <v>-9.6661061999999998</v>
      </c>
      <c r="W82" s="44">
        <f t="shared" si="30"/>
        <v>-9.8860721999999992</v>
      </c>
      <c r="X82" s="44">
        <f t="shared" si="31"/>
        <v>-10.250863000000001</v>
      </c>
    </row>
    <row r="83" spans="2:24" x14ac:dyDescent="0.25">
      <c r="B83">
        <v>6040330000</v>
      </c>
      <c r="C83">
        <v>-7.662344</v>
      </c>
      <c r="E83" s="6">
        <f t="shared" si="16"/>
        <v>6.3565100000000001</v>
      </c>
      <c r="F83" s="6">
        <f t="shared" si="17"/>
        <v>-7.7264375999999997</v>
      </c>
      <c r="G83" s="44">
        <f t="shared" si="18"/>
        <v>-7.7797852000000001</v>
      </c>
      <c r="H83" s="44">
        <f t="shared" si="19"/>
        <v>-7.8793782999999999</v>
      </c>
      <c r="I83" s="44">
        <f t="shared" si="20"/>
        <v>-8.0168351999999992</v>
      </c>
      <c r="J83" s="44">
        <f t="shared" si="21"/>
        <v>-8.2287645000000005</v>
      </c>
      <c r="K83" s="44">
        <f t="shared" si="22"/>
        <v>-8.5751399999999993</v>
      </c>
      <c r="L83" s="44">
        <f t="shared" si="23"/>
        <v>-9.0955496</v>
      </c>
      <c r="N83">
        <v>6040330000</v>
      </c>
      <c r="O83">
        <v>-9.2642679000000001</v>
      </c>
      <c r="Q83" s="6">
        <f t="shared" si="24"/>
        <v>6.3565100000000001</v>
      </c>
      <c r="R83" s="6">
        <f t="shared" si="25"/>
        <v>-9.5124636000000002</v>
      </c>
      <c r="S83" s="44">
        <f t="shared" si="26"/>
        <v>-9.5243749999999991</v>
      </c>
      <c r="T83" s="44">
        <f t="shared" si="27"/>
        <v>-9.5597963000000004</v>
      </c>
      <c r="U83" s="44">
        <f t="shared" si="28"/>
        <v>-9.6201323999999993</v>
      </c>
      <c r="V83" s="44">
        <f t="shared" si="29"/>
        <v>-9.7405986999999996</v>
      </c>
      <c r="W83" s="44">
        <f t="shared" si="30"/>
        <v>-9.9675331000000007</v>
      </c>
      <c r="X83" s="44">
        <f t="shared" si="31"/>
        <v>-10.334638</v>
      </c>
    </row>
    <row r="84" spans="2:24" x14ac:dyDescent="0.25">
      <c r="B84">
        <v>6119375000</v>
      </c>
      <c r="C84">
        <v>-7.6947894000000003</v>
      </c>
      <c r="E84" s="6">
        <f t="shared" si="16"/>
        <v>6.4355549999999999</v>
      </c>
      <c r="F84" s="6">
        <f t="shared" si="17"/>
        <v>-7.7724428000000003</v>
      </c>
      <c r="G84" s="44">
        <f t="shared" si="18"/>
        <v>-7.8274689000000004</v>
      </c>
      <c r="H84" s="44">
        <f t="shared" si="19"/>
        <v>-7.9116302000000003</v>
      </c>
      <c r="I84" s="44">
        <f t="shared" si="20"/>
        <v>-8.0505638000000008</v>
      </c>
      <c r="J84" s="44">
        <f t="shared" si="21"/>
        <v>-8.264761</v>
      </c>
      <c r="K84" s="44">
        <f t="shared" si="22"/>
        <v>-8.5930510000000009</v>
      </c>
      <c r="L84" s="44">
        <f t="shared" si="23"/>
        <v>-9.1003456000000007</v>
      </c>
      <c r="N84">
        <v>6119375000</v>
      </c>
      <c r="O84">
        <v>-9.3274117000000007</v>
      </c>
      <c r="Q84" s="6">
        <f t="shared" si="24"/>
        <v>6.4355549999999999</v>
      </c>
      <c r="R84" s="6">
        <f t="shared" si="25"/>
        <v>-9.5774422000000001</v>
      </c>
      <c r="S84" s="44">
        <f t="shared" si="26"/>
        <v>-9.5833548999999998</v>
      </c>
      <c r="T84" s="44">
        <f t="shared" si="27"/>
        <v>-9.6151514000000002</v>
      </c>
      <c r="U84" s="44">
        <f t="shared" si="28"/>
        <v>-9.6745014000000005</v>
      </c>
      <c r="V84" s="44">
        <f t="shared" si="29"/>
        <v>-9.8126574000000009</v>
      </c>
      <c r="W84" s="44">
        <f t="shared" si="30"/>
        <v>-10.041772999999999</v>
      </c>
      <c r="X84" s="44">
        <f t="shared" si="31"/>
        <v>-10.408362</v>
      </c>
    </row>
    <row r="85" spans="2:24" x14ac:dyDescent="0.25">
      <c r="B85">
        <v>6198420000</v>
      </c>
      <c r="C85">
        <v>-7.7166829000000003</v>
      </c>
      <c r="E85" s="6">
        <f t="shared" si="16"/>
        <v>6.5145999999999997</v>
      </c>
      <c r="F85" s="6">
        <f t="shared" si="17"/>
        <v>-7.8323435999999997</v>
      </c>
      <c r="G85" s="44">
        <f t="shared" si="18"/>
        <v>-7.8712916000000002</v>
      </c>
      <c r="H85" s="44">
        <f t="shared" si="19"/>
        <v>-7.9521059999999997</v>
      </c>
      <c r="I85" s="44">
        <f t="shared" si="20"/>
        <v>-8.0894642000000001</v>
      </c>
      <c r="J85" s="44">
        <f t="shared" si="21"/>
        <v>-8.3004970999999994</v>
      </c>
      <c r="K85" s="44">
        <f t="shared" si="22"/>
        <v>-8.6351843000000006</v>
      </c>
      <c r="L85" s="44">
        <f t="shared" si="23"/>
        <v>-9.1732587999999993</v>
      </c>
      <c r="N85">
        <v>6198420000</v>
      </c>
      <c r="O85">
        <v>-9.3889008</v>
      </c>
      <c r="Q85" s="6">
        <f t="shared" si="24"/>
        <v>6.5145999999999997</v>
      </c>
      <c r="R85" s="6">
        <f t="shared" si="25"/>
        <v>-9.6256847000000008</v>
      </c>
      <c r="S85" s="44">
        <f t="shared" si="26"/>
        <v>-9.6262722000000007</v>
      </c>
      <c r="T85" s="44">
        <f t="shared" si="27"/>
        <v>-9.6547394000000004</v>
      </c>
      <c r="U85" s="44">
        <f t="shared" si="28"/>
        <v>-9.7166938999999992</v>
      </c>
      <c r="V85" s="44">
        <f t="shared" si="29"/>
        <v>-9.8679618999999992</v>
      </c>
      <c r="W85" s="44">
        <f t="shared" si="30"/>
        <v>-10.088948</v>
      </c>
      <c r="X85" s="44">
        <f t="shared" si="31"/>
        <v>-10.454122999999999</v>
      </c>
    </row>
    <row r="86" spans="2:24" x14ac:dyDescent="0.25">
      <c r="B86">
        <v>6277465000</v>
      </c>
      <c r="C86">
        <v>-7.6871790999999998</v>
      </c>
      <c r="E86" s="6">
        <f t="shared" si="16"/>
        <v>6.5936450000000004</v>
      </c>
      <c r="F86" s="6">
        <f t="shared" si="17"/>
        <v>-7.8791121999999998</v>
      </c>
      <c r="G86" s="44">
        <f t="shared" si="18"/>
        <v>-7.9179177000000003</v>
      </c>
      <c r="H86" s="44">
        <f t="shared" si="19"/>
        <v>-7.9848051</v>
      </c>
      <c r="I86" s="44">
        <f t="shared" si="20"/>
        <v>-8.1195974</v>
      </c>
      <c r="J86" s="44">
        <f t="shared" si="21"/>
        <v>-8.3496561000000007</v>
      </c>
      <c r="K86" s="44">
        <f t="shared" si="22"/>
        <v>-8.6966686000000006</v>
      </c>
      <c r="L86" s="44">
        <f t="shared" si="23"/>
        <v>-9.2625388999999991</v>
      </c>
      <c r="N86">
        <v>6277465000</v>
      </c>
      <c r="O86">
        <v>-9.4479083999999993</v>
      </c>
      <c r="Q86" s="6">
        <f t="shared" si="24"/>
        <v>6.5936450000000004</v>
      </c>
      <c r="R86" s="6">
        <f t="shared" si="25"/>
        <v>-9.6573256999999995</v>
      </c>
      <c r="S86" s="44">
        <f t="shared" si="26"/>
        <v>-9.6586523</v>
      </c>
      <c r="T86" s="44">
        <f t="shared" si="27"/>
        <v>-9.6888503999999998</v>
      </c>
      <c r="U86" s="44">
        <f t="shared" si="28"/>
        <v>-9.7532157999999995</v>
      </c>
      <c r="V86" s="44">
        <f t="shared" si="29"/>
        <v>-9.8829021000000008</v>
      </c>
      <c r="W86" s="44">
        <f t="shared" si="30"/>
        <v>-10.096036</v>
      </c>
      <c r="X86" s="44">
        <f t="shared" si="31"/>
        <v>-10.455299</v>
      </c>
    </row>
    <row r="87" spans="2:24" x14ac:dyDescent="0.25">
      <c r="B87">
        <v>6356510000</v>
      </c>
      <c r="C87">
        <v>-7.7264375999999997</v>
      </c>
      <c r="E87" s="6">
        <f t="shared" si="16"/>
        <v>6.6726900000000002</v>
      </c>
      <c r="F87" s="6">
        <f t="shared" si="17"/>
        <v>-7.899159</v>
      </c>
      <c r="G87" s="44">
        <f t="shared" si="18"/>
        <v>-7.9432429999999998</v>
      </c>
      <c r="H87" s="44">
        <f t="shared" si="19"/>
        <v>-8.0105467000000008</v>
      </c>
      <c r="I87" s="44">
        <f t="shared" si="20"/>
        <v>-8.1408939</v>
      </c>
      <c r="J87" s="44">
        <f t="shared" si="21"/>
        <v>-8.3600922000000004</v>
      </c>
      <c r="K87" s="44">
        <f t="shared" si="22"/>
        <v>-8.7173233000000003</v>
      </c>
      <c r="L87" s="44">
        <f t="shared" si="23"/>
        <v>-9.2843970999999996</v>
      </c>
      <c r="N87">
        <v>6356510000</v>
      </c>
      <c r="O87">
        <v>-9.5124636000000002</v>
      </c>
      <c r="Q87" s="6">
        <f t="shared" si="24"/>
        <v>6.6726900000000002</v>
      </c>
      <c r="R87" s="6">
        <f t="shared" si="25"/>
        <v>-9.6907320000000006</v>
      </c>
      <c r="S87" s="44">
        <f t="shared" si="26"/>
        <v>-9.6931762999999993</v>
      </c>
      <c r="T87" s="44">
        <f t="shared" si="27"/>
        <v>-9.7271967000000004</v>
      </c>
      <c r="U87" s="44">
        <f t="shared" si="28"/>
        <v>-9.7947979000000007</v>
      </c>
      <c r="V87" s="44">
        <f t="shared" si="29"/>
        <v>-9.9019040999999994</v>
      </c>
      <c r="W87" s="44">
        <f t="shared" si="30"/>
        <v>-10.113911999999999</v>
      </c>
      <c r="X87" s="44">
        <f t="shared" si="31"/>
        <v>-10.468877000000001</v>
      </c>
    </row>
    <row r="88" spans="2:24" x14ac:dyDescent="0.25">
      <c r="B88">
        <v>6435555000</v>
      </c>
      <c r="C88">
        <v>-7.7724428000000003</v>
      </c>
      <c r="E88" s="6">
        <f t="shared" si="16"/>
        <v>6.751735</v>
      </c>
      <c r="F88" s="6">
        <f t="shared" si="17"/>
        <v>-7.9446344</v>
      </c>
      <c r="G88" s="44">
        <f t="shared" si="18"/>
        <v>-7.9634757</v>
      </c>
      <c r="H88" s="44">
        <f t="shared" si="19"/>
        <v>-8.0430326000000001</v>
      </c>
      <c r="I88" s="44">
        <f t="shared" si="20"/>
        <v>-8.1717423999999994</v>
      </c>
      <c r="J88" s="44">
        <f t="shared" si="21"/>
        <v>-8.3638324999999991</v>
      </c>
      <c r="K88" s="44">
        <f t="shared" si="22"/>
        <v>-8.7233190999999994</v>
      </c>
      <c r="L88" s="44">
        <f t="shared" si="23"/>
        <v>-9.3019494999999992</v>
      </c>
      <c r="N88">
        <v>6435555000</v>
      </c>
      <c r="O88">
        <v>-9.5774422000000001</v>
      </c>
      <c r="Q88" s="6">
        <f t="shared" si="24"/>
        <v>6.751735</v>
      </c>
      <c r="R88" s="6">
        <f t="shared" si="25"/>
        <v>-9.7234563999999999</v>
      </c>
      <c r="S88" s="44">
        <f t="shared" si="26"/>
        <v>-9.7255410999999992</v>
      </c>
      <c r="T88" s="44">
        <f t="shared" si="27"/>
        <v>-9.7618074000000004</v>
      </c>
      <c r="U88" s="44">
        <f t="shared" si="28"/>
        <v>-9.8328790999999995</v>
      </c>
      <c r="V88" s="44">
        <f t="shared" si="29"/>
        <v>-9.9579448999999993</v>
      </c>
      <c r="W88" s="44">
        <f t="shared" si="30"/>
        <v>-10.177732000000001</v>
      </c>
      <c r="X88" s="44">
        <f t="shared" si="31"/>
        <v>-10.532285</v>
      </c>
    </row>
    <row r="89" spans="2:24" x14ac:dyDescent="0.25">
      <c r="B89">
        <v>6514600000</v>
      </c>
      <c r="C89">
        <v>-7.8323435999999997</v>
      </c>
      <c r="E89" s="6">
        <f t="shared" si="16"/>
        <v>6.8307799999999999</v>
      </c>
      <c r="F89" s="6">
        <f t="shared" si="17"/>
        <v>-7.9479293999999996</v>
      </c>
      <c r="G89" s="44">
        <f t="shared" si="18"/>
        <v>-7.9763469999999996</v>
      </c>
      <c r="H89" s="44">
        <f t="shared" si="19"/>
        <v>-8.0655307999999994</v>
      </c>
      <c r="I89" s="44">
        <f t="shared" si="20"/>
        <v>-8.1942167000000001</v>
      </c>
      <c r="J89" s="44">
        <f t="shared" si="21"/>
        <v>-8.3701533999999995</v>
      </c>
      <c r="K89" s="44">
        <f t="shared" si="22"/>
        <v>-8.6973065999999992</v>
      </c>
      <c r="L89" s="44">
        <f t="shared" si="23"/>
        <v>-9.2195891999999997</v>
      </c>
      <c r="N89">
        <v>6514600000</v>
      </c>
      <c r="O89">
        <v>-9.6256847000000008</v>
      </c>
      <c r="Q89" s="6">
        <f t="shared" si="24"/>
        <v>6.8307799999999999</v>
      </c>
      <c r="R89" s="6">
        <f t="shared" si="25"/>
        <v>-9.7633953000000009</v>
      </c>
      <c r="S89" s="44">
        <f t="shared" si="26"/>
        <v>-9.7687883000000006</v>
      </c>
      <c r="T89" s="44">
        <f t="shared" si="27"/>
        <v>-9.8041525000000007</v>
      </c>
      <c r="U89" s="44">
        <f t="shared" si="28"/>
        <v>-9.8744688000000007</v>
      </c>
      <c r="V89" s="44">
        <f t="shared" si="29"/>
        <v>-10.029631</v>
      </c>
      <c r="W89" s="44">
        <f t="shared" si="30"/>
        <v>-10.258113</v>
      </c>
      <c r="X89" s="44">
        <f t="shared" si="31"/>
        <v>-10.624503000000001</v>
      </c>
    </row>
    <row r="90" spans="2:24" x14ac:dyDescent="0.25">
      <c r="B90">
        <v>6593645000</v>
      </c>
      <c r="C90">
        <v>-7.8791121999999998</v>
      </c>
      <c r="E90" s="6">
        <f t="shared" si="16"/>
        <v>6.9098249999999997</v>
      </c>
      <c r="F90" s="6">
        <f t="shared" si="17"/>
        <v>-8.0118647000000003</v>
      </c>
      <c r="G90" s="44">
        <f t="shared" si="18"/>
        <v>-8.0488806000000004</v>
      </c>
      <c r="H90" s="44">
        <f t="shared" si="19"/>
        <v>-8.0865115999999997</v>
      </c>
      <c r="I90" s="44">
        <f t="shared" si="20"/>
        <v>-8.2145680999999993</v>
      </c>
      <c r="J90" s="44">
        <f t="shared" si="21"/>
        <v>-8.4535979999999995</v>
      </c>
      <c r="K90" s="44">
        <f t="shared" si="22"/>
        <v>-8.8148909</v>
      </c>
      <c r="L90" s="44">
        <f t="shared" si="23"/>
        <v>-9.3763732999999991</v>
      </c>
      <c r="N90">
        <v>6593645000</v>
      </c>
      <c r="O90">
        <v>-9.6573256999999995</v>
      </c>
      <c r="Q90" s="6">
        <f t="shared" si="24"/>
        <v>6.9098249999999997</v>
      </c>
      <c r="R90" s="6">
        <f t="shared" si="25"/>
        <v>-9.8063002000000008</v>
      </c>
      <c r="S90" s="44">
        <f t="shared" si="26"/>
        <v>-9.8143244000000003</v>
      </c>
      <c r="T90" s="44">
        <f t="shared" si="27"/>
        <v>-9.8504342999999999</v>
      </c>
      <c r="U90" s="44">
        <f t="shared" si="28"/>
        <v>-9.9187393000000004</v>
      </c>
      <c r="V90" s="44">
        <f t="shared" si="29"/>
        <v>-10.084044</v>
      </c>
      <c r="W90" s="44">
        <f t="shared" si="30"/>
        <v>-10.310238</v>
      </c>
      <c r="X90" s="44">
        <f t="shared" si="31"/>
        <v>-10.675057000000001</v>
      </c>
    </row>
    <row r="91" spans="2:24" x14ac:dyDescent="0.25">
      <c r="B91">
        <v>6672690000</v>
      </c>
      <c r="C91">
        <v>-7.899159</v>
      </c>
      <c r="E91" s="6">
        <f t="shared" si="16"/>
        <v>6.9888700000000004</v>
      </c>
      <c r="F91" s="6">
        <f t="shared" si="17"/>
        <v>-8.0200738999999999</v>
      </c>
      <c r="G91" s="44">
        <f t="shared" si="18"/>
        <v>-8.0444507999999999</v>
      </c>
      <c r="H91" s="44">
        <f t="shared" si="19"/>
        <v>-8.1124611000000009</v>
      </c>
      <c r="I91" s="44">
        <f t="shared" si="20"/>
        <v>-8.2383241999999992</v>
      </c>
      <c r="J91" s="44">
        <f t="shared" si="21"/>
        <v>-8.4704647000000008</v>
      </c>
      <c r="K91" s="44">
        <f t="shared" si="22"/>
        <v>-8.8547869000000006</v>
      </c>
      <c r="L91" s="44">
        <f t="shared" si="23"/>
        <v>-9.4991941000000004</v>
      </c>
      <c r="N91">
        <v>6672690000</v>
      </c>
      <c r="O91">
        <v>-9.6907320000000006</v>
      </c>
      <c r="Q91" s="6">
        <f t="shared" si="24"/>
        <v>6.9888700000000004</v>
      </c>
      <c r="R91" s="6">
        <f t="shared" si="25"/>
        <v>-9.8374728999999999</v>
      </c>
      <c r="S91" s="44">
        <f t="shared" si="26"/>
        <v>-9.8485689000000001</v>
      </c>
      <c r="T91" s="44">
        <f t="shared" si="27"/>
        <v>-9.8829670000000007</v>
      </c>
      <c r="U91" s="44">
        <f t="shared" si="28"/>
        <v>-9.9533366999999995</v>
      </c>
      <c r="V91" s="44">
        <f t="shared" si="29"/>
        <v>-10.099425999999999</v>
      </c>
      <c r="W91" s="44">
        <f t="shared" si="30"/>
        <v>-10.319502</v>
      </c>
      <c r="X91" s="44">
        <f t="shared" si="31"/>
        <v>-10.68037</v>
      </c>
    </row>
    <row r="92" spans="2:24" x14ac:dyDescent="0.25">
      <c r="B92">
        <v>6751735000</v>
      </c>
      <c r="C92">
        <v>-7.9446344</v>
      </c>
      <c r="E92" s="6">
        <f t="shared" si="16"/>
        <v>7.0679150000000002</v>
      </c>
      <c r="F92" s="6">
        <f t="shared" si="17"/>
        <v>-8.0273581000000007</v>
      </c>
      <c r="G92" s="44">
        <f t="shared" si="18"/>
        <v>-8.0640163000000005</v>
      </c>
      <c r="H92" s="44">
        <f t="shared" si="19"/>
        <v>-8.1416941000000005</v>
      </c>
      <c r="I92" s="44">
        <f t="shared" si="20"/>
        <v>-8.2682590000000005</v>
      </c>
      <c r="J92" s="44">
        <f t="shared" si="21"/>
        <v>-8.4617491000000005</v>
      </c>
      <c r="K92" s="44">
        <f t="shared" si="22"/>
        <v>-8.8150568000000007</v>
      </c>
      <c r="L92" s="44">
        <f t="shared" si="23"/>
        <v>-9.3915930000000003</v>
      </c>
      <c r="N92">
        <v>6751735000</v>
      </c>
      <c r="O92">
        <v>-9.7234563999999999</v>
      </c>
      <c r="Q92" s="6">
        <f t="shared" si="24"/>
        <v>7.0679150000000002</v>
      </c>
      <c r="R92" s="6">
        <f t="shared" si="25"/>
        <v>-9.8550663000000007</v>
      </c>
      <c r="S92" s="44">
        <f t="shared" si="26"/>
        <v>-9.8683747999999998</v>
      </c>
      <c r="T92" s="44">
        <f t="shared" si="27"/>
        <v>-9.9027089999999998</v>
      </c>
      <c r="U92" s="44">
        <f t="shared" si="28"/>
        <v>-9.9756002000000006</v>
      </c>
      <c r="V92" s="44">
        <f t="shared" si="29"/>
        <v>-10.105062999999999</v>
      </c>
      <c r="W92" s="44">
        <f t="shared" si="30"/>
        <v>-10.330003</v>
      </c>
      <c r="X92" s="44">
        <f t="shared" si="31"/>
        <v>-10.689197999999999</v>
      </c>
    </row>
    <row r="93" spans="2:24" x14ac:dyDescent="0.25">
      <c r="B93">
        <v>6830780000</v>
      </c>
      <c r="C93">
        <v>-7.9479293999999996</v>
      </c>
      <c r="E93" s="6">
        <f t="shared" si="16"/>
        <v>7.14696</v>
      </c>
      <c r="F93" s="6">
        <f t="shared" si="17"/>
        <v>-8.0750188999999999</v>
      </c>
      <c r="G93" s="44">
        <f t="shared" si="18"/>
        <v>-8.0955543999999993</v>
      </c>
      <c r="H93" s="44">
        <f t="shared" si="19"/>
        <v>-8.1608295000000002</v>
      </c>
      <c r="I93" s="44">
        <f t="shared" si="20"/>
        <v>-8.2857409000000004</v>
      </c>
      <c r="J93" s="44">
        <f t="shared" si="21"/>
        <v>-8.4901648000000005</v>
      </c>
      <c r="K93" s="44">
        <f t="shared" si="22"/>
        <v>-8.8378849000000006</v>
      </c>
      <c r="L93" s="44">
        <f t="shared" si="23"/>
        <v>-9.3991079000000006</v>
      </c>
      <c r="N93">
        <v>6830780000</v>
      </c>
      <c r="O93">
        <v>-9.7633953000000009</v>
      </c>
      <c r="Q93" s="6">
        <f t="shared" si="24"/>
        <v>7.14696</v>
      </c>
      <c r="R93" s="6">
        <f t="shared" si="25"/>
        <v>-9.8847188999999993</v>
      </c>
      <c r="S93" s="44">
        <f t="shared" si="26"/>
        <v>-9.9010878000000009</v>
      </c>
      <c r="T93" s="44">
        <f t="shared" si="27"/>
        <v>-9.9367762000000006</v>
      </c>
      <c r="U93" s="44">
        <f t="shared" si="28"/>
        <v>-10.012598000000001</v>
      </c>
      <c r="V93" s="44">
        <f t="shared" si="29"/>
        <v>-10.132455999999999</v>
      </c>
      <c r="W93" s="44">
        <f t="shared" si="30"/>
        <v>-10.368819999999999</v>
      </c>
      <c r="X93" s="44">
        <f t="shared" si="31"/>
        <v>-10.74084</v>
      </c>
    </row>
    <row r="94" spans="2:24" x14ac:dyDescent="0.25">
      <c r="B94">
        <v>6909825000</v>
      </c>
      <c r="C94">
        <v>-8.0118647000000003</v>
      </c>
      <c r="E94" s="6">
        <f t="shared" si="16"/>
        <v>7.2260049999999998</v>
      </c>
      <c r="F94" s="6">
        <f t="shared" si="17"/>
        <v>-8.0989199000000003</v>
      </c>
      <c r="G94" s="44">
        <f t="shared" si="18"/>
        <v>-8.1280298000000002</v>
      </c>
      <c r="H94" s="44">
        <f t="shared" si="19"/>
        <v>-8.1873778999999995</v>
      </c>
      <c r="I94" s="44">
        <f t="shared" si="20"/>
        <v>-8.3102093000000004</v>
      </c>
      <c r="J94" s="44">
        <f t="shared" si="21"/>
        <v>-8.5293101999999994</v>
      </c>
      <c r="K94" s="44">
        <f t="shared" si="22"/>
        <v>-8.8941154000000004</v>
      </c>
      <c r="L94" s="44">
        <f t="shared" si="23"/>
        <v>-9.4890795000000008</v>
      </c>
      <c r="N94">
        <v>6909825000</v>
      </c>
      <c r="O94">
        <v>-9.8063002000000008</v>
      </c>
      <c r="Q94" s="6">
        <f t="shared" si="24"/>
        <v>7.2260049999999998</v>
      </c>
      <c r="R94" s="6">
        <f t="shared" si="25"/>
        <v>-9.9254370000000005</v>
      </c>
      <c r="S94" s="44">
        <f t="shared" si="26"/>
        <v>-9.9403647999999993</v>
      </c>
      <c r="T94" s="44">
        <f t="shared" si="27"/>
        <v>-9.9753922999999993</v>
      </c>
      <c r="U94" s="44">
        <f t="shared" si="28"/>
        <v>-10.052155000000001</v>
      </c>
      <c r="V94" s="44">
        <f t="shared" si="29"/>
        <v>-10.191172</v>
      </c>
      <c r="W94" s="44">
        <f t="shared" si="30"/>
        <v>-10.435589999999999</v>
      </c>
      <c r="X94" s="44">
        <f t="shared" si="31"/>
        <v>-10.822628</v>
      </c>
    </row>
    <row r="95" spans="2:24" x14ac:dyDescent="0.25">
      <c r="B95">
        <v>6988870000</v>
      </c>
      <c r="C95">
        <v>-8.0200738999999999</v>
      </c>
      <c r="E95" s="6">
        <f t="shared" si="16"/>
        <v>7.3050499999999996</v>
      </c>
      <c r="F95" s="6">
        <f t="shared" si="17"/>
        <v>-8.1329612999999998</v>
      </c>
      <c r="G95" s="44">
        <f t="shared" si="18"/>
        <v>-8.1506033000000002</v>
      </c>
      <c r="H95" s="44">
        <f t="shared" si="19"/>
        <v>-8.2154865000000008</v>
      </c>
      <c r="I95" s="44">
        <f t="shared" si="20"/>
        <v>-8.3339213999999995</v>
      </c>
      <c r="J95" s="44">
        <f t="shared" si="21"/>
        <v>-8.5382595000000006</v>
      </c>
      <c r="K95" s="44">
        <f t="shared" si="22"/>
        <v>-8.8843098000000005</v>
      </c>
      <c r="L95" s="44">
        <f t="shared" si="23"/>
        <v>-9.4953231999999996</v>
      </c>
      <c r="N95">
        <v>6988870000</v>
      </c>
      <c r="O95">
        <v>-9.8374728999999999</v>
      </c>
      <c r="Q95" s="6">
        <f t="shared" si="24"/>
        <v>7.3050499999999996</v>
      </c>
      <c r="R95" s="6">
        <f t="shared" si="25"/>
        <v>-9.9713449000000001</v>
      </c>
      <c r="S95" s="44">
        <f t="shared" si="26"/>
        <v>-9.9830045999999992</v>
      </c>
      <c r="T95" s="44">
        <f t="shared" si="27"/>
        <v>-10.014398999999999</v>
      </c>
      <c r="U95" s="44">
        <f t="shared" si="28"/>
        <v>-10.090508</v>
      </c>
      <c r="V95" s="44">
        <f t="shared" si="29"/>
        <v>-10.253921999999999</v>
      </c>
      <c r="W95" s="44">
        <f t="shared" si="30"/>
        <v>-10.484026</v>
      </c>
      <c r="X95" s="44">
        <f t="shared" si="31"/>
        <v>-10.863827000000001</v>
      </c>
    </row>
    <row r="96" spans="2:24" x14ac:dyDescent="0.25">
      <c r="B96">
        <v>7067915000</v>
      </c>
      <c r="C96">
        <v>-8.0273581000000007</v>
      </c>
      <c r="E96" s="6">
        <f t="shared" si="16"/>
        <v>7.3840950000000003</v>
      </c>
      <c r="F96" s="6">
        <f t="shared" si="17"/>
        <v>-8.1610297999999997</v>
      </c>
      <c r="G96" s="44">
        <f t="shared" si="18"/>
        <v>-8.1819009999999999</v>
      </c>
      <c r="H96" s="44">
        <f t="shared" si="19"/>
        <v>-8.2342367000000003</v>
      </c>
      <c r="I96" s="44">
        <f t="shared" si="20"/>
        <v>-8.3488588000000004</v>
      </c>
      <c r="J96" s="44">
        <f t="shared" si="21"/>
        <v>-8.5763987999999998</v>
      </c>
      <c r="K96" s="44">
        <f t="shared" si="22"/>
        <v>-8.9281320999999991</v>
      </c>
      <c r="L96" s="44">
        <f t="shared" si="23"/>
        <v>-9.5509681999999998</v>
      </c>
      <c r="N96">
        <v>7067915000</v>
      </c>
      <c r="O96">
        <v>-9.8550663000000007</v>
      </c>
      <c r="Q96" s="6">
        <f t="shared" si="24"/>
        <v>7.3840950000000003</v>
      </c>
      <c r="R96" s="6">
        <f t="shared" si="25"/>
        <v>-10.011437000000001</v>
      </c>
      <c r="S96" s="44">
        <f t="shared" si="26"/>
        <v>-10.017841000000001</v>
      </c>
      <c r="T96" s="44">
        <f t="shared" si="27"/>
        <v>-10.048700999999999</v>
      </c>
      <c r="U96" s="44">
        <f t="shared" si="28"/>
        <v>-10.121922</v>
      </c>
      <c r="V96" s="44">
        <f t="shared" si="29"/>
        <v>-10.285892</v>
      </c>
      <c r="W96" s="44">
        <f t="shared" si="30"/>
        <v>-10.497450000000001</v>
      </c>
      <c r="X96" s="44">
        <f t="shared" si="31"/>
        <v>-10.857134</v>
      </c>
    </row>
    <row r="97" spans="2:24" x14ac:dyDescent="0.25">
      <c r="B97">
        <v>7146960000</v>
      </c>
      <c r="C97">
        <v>-8.0750188999999999</v>
      </c>
      <c r="E97" s="6">
        <f t="shared" si="16"/>
        <v>7.4631400000000001</v>
      </c>
      <c r="F97" s="6">
        <f t="shared" si="17"/>
        <v>-8.2034749999999992</v>
      </c>
      <c r="G97" s="44">
        <f t="shared" si="18"/>
        <v>-8.2126111999999996</v>
      </c>
      <c r="H97" s="44">
        <f t="shared" si="19"/>
        <v>-8.2504082000000007</v>
      </c>
      <c r="I97" s="44">
        <f t="shared" si="20"/>
        <v>-8.3582391999999999</v>
      </c>
      <c r="J97" s="44">
        <f t="shared" si="21"/>
        <v>-8.5673560999999996</v>
      </c>
      <c r="K97" s="44">
        <f t="shared" si="22"/>
        <v>-8.9176663999999999</v>
      </c>
      <c r="L97" s="44">
        <f t="shared" si="23"/>
        <v>-9.5407600000000006</v>
      </c>
      <c r="N97">
        <v>7146960000</v>
      </c>
      <c r="O97">
        <v>-9.8847188999999993</v>
      </c>
      <c r="Q97" s="6">
        <f t="shared" si="24"/>
        <v>7.4631400000000001</v>
      </c>
      <c r="R97" s="6">
        <f t="shared" si="25"/>
        <v>-10.036293000000001</v>
      </c>
      <c r="S97" s="44">
        <f t="shared" si="26"/>
        <v>-10.037376999999999</v>
      </c>
      <c r="T97" s="44">
        <f t="shared" si="27"/>
        <v>-10.06612</v>
      </c>
      <c r="U97" s="44">
        <f t="shared" si="28"/>
        <v>-10.133786000000001</v>
      </c>
      <c r="V97" s="44">
        <f t="shared" si="29"/>
        <v>-10.274213</v>
      </c>
      <c r="W97" s="44">
        <f t="shared" si="30"/>
        <v>-10.478569999999999</v>
      </c>
      <c r="X97" s="44">
        <f t="shared" si="31"/>
        <v>-10.827513</v>
      </c>
    </row>
    <row r="98" spans="2:24" x14ac:dyDescent="0.25">
      <c r="B98">
        <v>7226005000</v>
      </c>
      <c r="C98">
        <v>-8.0989199000000003</v>
      </c>
      <c r="E98" s="6">
        <f t="shared" si="16"/>
        <v>7.5421849999999999</v>
      </c>
      <c r="F98" s="6">
        <f t="shared" si="17"/>
        <v>-8.2031164000000008</v>
      </c>
      <c r="G98" s="44">
        <f t="shared" si="18"/>
        <v>-8.2171164000000001</v>
      </c>
      <c r="H98" s="44">
        <f t="shared" si="19"/>
        <v>-8.2646122000000002</v>
      </c>
      <c r="I98" s="44">
        <f t="shared" si="20"/>
        <v>-8.3667754999999993</v>
      </c>
      <c r="J98" s="44">
        <f t="shared" si="21"/>
        <v>-8.5394238999999992</v>
      </c>
      <c r="K98" s="44">
        <f t="shared" si="22"/>
        <v>-8.8623323000000003</v>
      </c>
      <c r="L98" s="44">
        <f t="shared" si="23"/>
        <v>-9.4568682000000006</v>
      </c>
      <c r="N98">
        <v>7226005000</v>
      </c>
      <c r="O98">
        <v>-9.9254370000000005</v>
      </c>
      <c r="Q98" s="6">
        <f t="shared" si="24"/>
        <v>7.5421849999999999</v>
      </c>
      <c r="R98" s="6">
        <f t="shared" si="25"/>
        <v>-10.042890999999999</v>
      </c>
      <c r="S98" s="44">
        <f t="shared" si="26"/>
        <v>-10.040590999999999</v>
      </c>
      <c r="T98" s="44">
        <f t="shared" si="27"/>
        <v>-10.068072000000001</v>
      </c>
      <c r="U98" s="44">
        <f t="shared" si="28"/>
        <v>-10.133913</v>
      </c>
      <c r="V98" s="44">
        <f t="shared" si="29"/>
        <v>-10.253752</v>
      </c>
      <c r="W98" s="44">
        <f t="shared" si="30"/>
        <v>-10.471394999999999</v>
      </c>
      <c r="X98" s="44">
        <f t="shared" si="31"/>
        <v>-10.831512</v>
      </c>
    </row>
    <row r="99" spans="2:24" x14ac:dyDescent="0.25">
      <c r="B99">
        <v>7305050000</v>
      </c>
      <c r="C99">
        <v>-8.1329612999999998</v>
      </c>
      <c r="E99" s="6">
        <f t="shared" si="16"/>
        <v>7.6212299999999997</v>
      </c>
      <c r="F99" s="6">
        <f t="shared" si="17"/>
        <v>-8.2461652999999995</v>
      </c>
      <c r="G99" s="44">
        <f t="shared" si="18"/>
        <v>-8.2376766000000003</v>
      </c>
      <c r="H99" s="44">
        <f t="shared" si="19"/>
        <v>-8.2624016000000005</v>
      </c>
      <c r="I99" s="44">
        <f t="shared" si="20"/>
        <v>-8.3566923000000006</v>
      </c>
      <c r="J99" s="44">
        <f t="shared" si="21"/>
        <v>-8.5473622999999996</v>
      </c>
      <c r="K99" s="44">
        <f t="shared" si="22"/>
        <v>-8.8796777999999996</v>
      </c>
      <c r="L99" s="44">
        <f t="shared" si="23"/>
        <v>-9.5121450000000003</v>
      </c>
      <c r="N99">
        <v>7305050000</v>
      </c>
      <c r="O99">
        <v>-9.9713449000000001</v>
      </c>
      <c r="Q99" s="6">
        <f t="shared" si="24"/>
        <v>7.6212299999999997</v>
      </c>
      <c r="R99" s="6">
        <f t="shared" si="25"/>
        <v>-10.038137000000001</v>
      </c>
      <c r="S99" s="44">
        <f t="shared" si="26"/>
        <v>-10.034836</v>
      </c>
      <c r="T99" s="44">
        <f t="shared" si="27"/>
        <v>-10.062678</v>
      </c>
      <c r="U99" s="44">
        <f t="shared" si="28"/>
        <v>-10.127197000000001</v>
      </c>
      <c r="V99" s="44">
        <f t="shared" si="29"/>
        <v>-10.250216</v>
      </c>
      <c r="W99" s="44">
        <f t="shared" si="30"/>
        <v>-10.484209999999999</v>
      </c>
      <c r="X99" s="44">
        <f t="shared" si="31"/>
        <v>-10.869645999999999</v>
      </c>
    </row>
    <row r="100" spans="2:24" x14ac:dyDescent="0.25">
      <c r="B100">
        <v>7384095000</v>
      </c>
      <c r="C100">
        <v>-8.1610297999999997</v>
      </c>
      <c r="E100" s="6">
        <f t="shared" si="16"/>
        <v>7.7002750000000004</v>
      </c>
      <c r="F100" s="6">
        <f t="shared" si="17"/>
        <v>-8.2474985000000007</v>
      </c>
      <c r="G100" s="44">
        <f t="shared" si="18"/>
        <v>-8.2445011000000008</v>
      </c>
      <c r="H100" s="44">
        <f t="shared" si="19"/>
        <v>-8.2481317999999995</v>
      </c>
      <c r="I100" s="44">
        <f t="shared" si="20"/>
        <v>-8.3384256000000008</v>
      </c>
      <c r="J100" s="44">
        <f t="shared" si="21"/>
        <v>-8.5665969999999998</v>
      </c>
      <c r="K100" s="44">
        <f t="shared" si="22"/>
        <v>-8.9338225999999992</v>
      </c>
      <c r="L100" s="44">
        <f t="shared" si="23"/>
        <v>-9.6652001999999992</v>
      </c>
      <c r="N100">
        <v>7384095000</v>
      </c>
      <c r="O100">
        <v>-10.011437000000001</v>
      </c>
      <c r="Q100" s="6">
        <f t="shared" si="24"/>
        <v>7.7002750000000004</v>
      </c>
      <c r="R100" s="6">
        <f t="shared" si="25"/>
        <v>-10.038752000000001</v>
      </c>
      <c r="S100" s="44">
        <f t="shared" si="26"/>
        <v>-10.031426</v>
      </c>
      <c r="T100" s="44">
        <f t="shared" si="27"/>
        <v>-10.058172000000001</v>
      </c>
      <c r="U100" s="44">
        <f t="shared" si="28"/>
        <v>-10.123279999999999</v>
      </c>
      <c r="V100" s="44">
        <f t="shared" si="29"/>
        <v>-10.258749999999999</v>
      </c>
      <c r="W100" s="44">
        <f t="shared" si="30"/>
        <v>-10.492095000000001</v>
      </c>
      <c r="X100" s="44">
        <f t="shared" si="31"/>
        <v>-10.885465</v>
      </c>
    </row>
    <row r="101" spans="2:24" x14ac:dyDescent="0.25">
      <c r="B101">
        <v>7463140000</v>
      </c>
      <c r="C101">
        <v>-8.2034749999999992</v>
      </c>
      <c r="E101" s="6">
        <f t="shared" si="16"/>
        <v>7.7793200000000002</v>
      </c>
      <c r="F101" s="6">
        <f t="shared" si="17"/>
        <v>-8.2145758000000004</v>
      </c>
      <c r="G101" s="44">
        <f t="shared" si="18"/>
        <v>-8.2040596000000008</v>
      </c>
      <c r="H101" s="44">
        <f t="shared" si="19"/>
        <v>-8.2367907000000002</v>
      </c>
      <c r="I101" s="44">
        <f t="shared" si="20"/>
        <v>-8.3265200000000004</v>
      </c>
      <c r="J101" s="44">
        <f t="shared" si="21"/>
        <v>-8.5124826000000002</v>
      </c>
      <c r="K101" s="44">
        <f t="shared" si="22"/>
        <v>-8.8737306999999994</v>
      </c>
      <c r="L101" s="44">
        <f t="shared" si="23"/>
        <v>-9.6052856000000002</v>
      </c>
      <c r="N101">
        <v>7463140000</v>
      </c>
      <c r="O101">
        <v>-10.036293000000001</v>
      </c>
      <c r="Q101" s="6">
        <f t="shared" si="24"/>
        <v>7.7793200000000002</v>
      </c>
      <c r="R101" s="6">
        <f t="shared" si="25"/>
        <v>-10.042221</v>
      </c>
      <c r="S101" s="44">
        <f t="shared" si="26"/>
        <v>-10.032557000000001</v>
      </c>
      <c r="T101" s="44">
        <f t="shared" si="27"/>
        <v>-10.054570999999999</v>
      </c>
      <c r="U101" s="44">
        <f t="shared" si="28"/>
        <v>-10.119349</v>
      </c>
      <c r="V101" s="44">
        <f t="shared" si="29"/>
        <v>-10.261381999999999</v>
      </c>
      <c r="W101" s="44">
        <f t="shared" si="30"/>
        <v>-10.481301999999999</v>
      </c>
      <c r="X101" s="44">
        <f t="shared" si="31"/>
        <v>-10.865475999999999</v>
      </c>
    </row>
    <row r="102" spans="2:24" x14ac:dyDescent="0.25">
      <c r="B102">
        <v>7542185000</v>
      </c>
      <c r="C102">
        <v>-8.2031164000000008</v>
      </c>
      <c r="E102" s="6">
        <f t="shared" si="16"/>
        <v>7.858365</v>
      </c>
      <c r="F102" s="6">
        <f t="shared" si="17"/>
        <v>-8.1961431999999999</v>
      </c>
      <c r="G102" s="44">
        <f t="shared" si="18"/>
        <v>-8.1804761999999993</v>
      </c>
      <c r="H102" s="44">
        <f t="shared" si="19"/>
        <v>-8.2218285000000009</v>
      </c>
      <c r="I102" s="44">
        <f t="shared" si="20"/>
        <v>-8.3113040999999992</v>
      </c>
      <c r="J102" s="44">
        <f t="shared" si="21"/>
        <v>-8.4560375000000008</v>
      </c>
      <c r="K102" s="44">
        <f t="shared" si="22"/>
        <v>-8.7937850999999991</v>
      </c>
      <c r="L102" s="44">
        <f t="shared" si="23"/>
        <v>-9.4638386000000008</v>
      </c>
      <c r="N102">
        <v>7542185000</v>
      </c>
      <c r="O102">
        <v>-10.042890999999999</v>
      </c>
      <c r="Q102" s="6">
        <f t="shared" si="24"/>
        <v>7.858365</v>
      </c>
      <c r="R102" s="6">
        <f t="shared" si="25"/>
        <v>-10.036066</v>
      </c>
      <c r="S102" s="44">
        <f t="shared" si="26"/>
        <v>-10.024364</v>
      </c>
      <c r="T102" s="44">
        <f t="shared" si="27"/>
        <v>-10.041172</v>
      </c>
      <c r="U102" s="44">
        <f t="shared" si="28"/>
        <v>-10.104941</v>
      </c>
      <c r="V102" s="44">
        <f t="shared" si="29"/>
        <v>-10.245531</v>
      </c>
      <c r="W102" s="44">
        <f t="shared" si="30"/>
        <v>-10.465028</v>
      </c>
      <c r="X102" s="44">
        <f t="shared" si="31"/>
        <v>-10.852126999999999</v>
      </c>
    </row>
    <row r="103" spans="2:24" x14ac:dyDescent="0.25">
      <c r="B103">
        <v>7621230000</v>
      </c>
      <c r="C103">
        <v>-8.2461652999999995</v>
      </c>
      <c r="E103" s="6">
        <f t="shared" si="16"/>
        <v>7.9374099999999999</v>
      </c>
      <c r="F103" s="6">
        <f t="shared" si="17"/>
        <v>-8.1705436999999996</v>
      </c>
      <c r="G103" s="44">
        <f t="shared" si="18"/>
        <v>-8.1655435999999995</v>
      </c>
      <c r="H103" s="44">
        <f t="shared" si="19"/>
        <v>-8.1984662999999998</v>
      </c>
      <c r="I103" s="44">
        <f t="shared" si="20"/>
        <v>-8.2878428</v>
      </c>
      <c r="J103" s="44">
        <f t="shared" si="21"/>
        <v>-8.4941367999999997</v>
      </c>
      <c r="K103" s="44">
        <f t="shared" si="22"/>
        <v>-8.8688927</v>
      </c>
      <c r="L103" s="44">
        <f t="shared" si="23"/>
        <v>-9.6075839999999992</v>
      </c>
      <c r="N103">
        <v>7621230000</v>
      </c>
      <c r="O103">
        <v>-10.038137000000001</v>
      </c>
      <c r="Q103" s="6">
        <f t="shared" si="24"/>
        <v>7.9374099999999999</v>
      </c>
      <c r="R103" s="6">
        <f t="shared" si="25"/>
        <v>-10.006819999999999</v>
      </c>
      <c r="S103" s="44">
        <f t="shared" si="26"/>
        <v>-9.9957913999999999</v>
      </c>
      <c r="T103" s="44">
        <f t="shared" si="27"/>
        <v>-10.012505000000001</v>
      </c>
      <c r="U103" s="44">
        <f t="shared" si="28"/>
        <v>-10.079413000000001</v>
      </c>
      <c r="V103" s="44">
        <f t="shared" si="29"/>
        <v>-10.206244</v>
      </c>
      <c r="W103" s="44">
        <f t="shared" si="30"/>
        <v>-10.435556999999999</v>
      </c>
      <c r="X103" s="44">
        <f t="shared" si="31"/>
        <v>-10.844974000000001</v>
      </c>
    </row>
    <row r="104" spans="2:24" x14ac:dyDescent="0.25">
      <c r="B104">
        <v>7700275000</v>
      </c>
      <c r="C104">
        <v>-8.2474985000000007</v>
      </c>
      <c r="E104" s="6">
        <f t="shared" si="16"/>
        <v>8.0164550000000006</v>
      </c>
      <c r="F104" s="6">
        <f t="shared" si="17"/>
        <v>-8.1871442999999999</v>
      </c>
      <c r="G104" s="44">
        <f t="shared" si="18"/>
        <v>-8.1732788000000003</v>
      </c>
      <c r="H104" s="44">
        <f t="shared" si="19"/>
        <v>-8.1856766000000007</v>
      </c>
      <c r="I104" s="44">
        <f t="shared" si="20"/>
        <v>-8.2763452999999991</v>
      </c>
      <c r="J104" s="44">
        <f t="shared" si="21"/>
        <v>-8.4888390999999999</v>
      </c>
      <c r="K104" s="44">
        <f t="shared" si="22"/>
        <v>-8.9045944000000006</v>
      </c>
      <c r="L104" s="44">
        <f t="shared" si="23"/>
        <v>-9.7463101999999999</v>
      </c>
      <c r="N104">
        <v>7700275000</v>
      </c>
      <c r="O104">
        <v>-10.038752000000001</v>
      </c>
      <c r="Q104" s="6">
        <f t="shared" si="24"/>
        <v>8.0164550000000006</v>
      </c>
      <c r="R104" s="6">
        <f t="shared" si="25"/>
        <v>-9.9720048999999999</v>
      </c>
      <c r="S104" s="44">
        <f t="shared" si="26"/>
        <v>-9.9656982000000003</v>
      </c>
      <c r="T104" s="44">
        <f t="shared" si="27"/>
        <v>-9.9888086000000005</v>
      </c>
      <c r="U104" s="44">
        <f t="shared" si="28"/>
        <v>-10.065693</v>
      </c>
      <c r="V104" s="44">
        <f t="shared" si="29"/>
        <v>-10.176258000000001</v>
      </c>
      <c r="W104" s="44">
        <f t="shared" si="30"/>
        <v>-10.426071</v>
      </c>
      <c r="X104" s="44">
        <f t="shared" si="31"/>
        <v>-10.859690000000001</v>
      </c>
    </row>
    <row r="105" spans="2:24" x14ac:dyDescent="0.25">
      <c r="B105">
        <v>7779320000</v>
      </c>
      <c r="C105">
        <v>-8.2145758000000004</v>
      </c>
      <c r="E105" s="6">
        <f t="shared" si="16"/>
        <v>8.0954999999999995</v>
      </c>
      <c r="F105" s="6">
        <f t="shared" si="17"/>
        <v>-8.1508512</v>
      </c>
      <c r="G105" s="44">
        <f t="shared" si="18"/>
        <v>-8.1410912999999994</v>
      </c>
      <c r="H105" s="44">
        <f t="shared" si="19"/>
        <v>-8.1873932000000007</v>
      </c>
      <c r="I105" s="44">
        <f t="shared" si="20"/>
        <v>-8.2812985999999995</v>
      </c>
      <c r="J105" s="44">
        <f t="shared" si="21"/>
        <v>-8.4442319999999995</v>
      </c>
      <c r="K105" s="44">
        <f t="shared" si="22"/>
        <v>-8.8489331999999994</v>
      </c>
      <c r="L105" s="44">
        <f t="shared" si="23"/>
        <v>-9.6659784000000002</v>
      </c>
      <c r="N105">
        <v>7779320000</v>
      </c>
      <c r="O105">
        <v>-10.042221</v>
      </c>
      <c r="Q105" s="6">
        <f t="shared" si="24"/>
        <v>8.0954999999999995</v>
      </c>
      <c r="R105" s="6">
        <f t="shared" si="25"/>
        <v>-9.9450234999999996</v>
      </c>
      <c r="S105" s="44">
        <f t="shared" si="26"/>
        <v>-9.9461583999999998</v>
      </c>
      <c r="T105" s="44">
        <f t="shared" si="27"/>
        <v>-9.9750662000000005</v>
      </c>
      <c r="U105" s="44">
        <f t="shared" si="28"/>
        <v>-10.058078</v>
      </c>
      <c r="V105" s="44">
        <f t="shared" si="29"/>
        <v>-10.182439</v>
      </c>
      <c r="W105" s="44">
        <f t="shared" si="30"/>
        <v>-10.448966</v>
      </c>
      <c r="X105" s="44">
        <f t="shared" si="31"/>
        <v>-10.897978</v>
      </c>
    </row>
    <row r="106" spans="2:24" x14ac:dyDescent="0.25">
      <c r="B106">
        <v>7858365000</v>
      </c>
      <c r="C106">
        <v>-8.1961431999999999</v>
      </c>
      <c r="E106" s="6">
        <f t="shared" si="16"/>
        <v>8.1745450000000002</v>
      </c>
      <c r="F106" s="6">
        <f t="shared" si="17"/>
        <v>-8.1244677999999997</v>
      </c>
      <c r="G106" s="44">
        <f t="shared" si="18"/>
        <v>-8.1257315000000006</v>
      </c>
      <c r="H106" s="44">
        <f t="shared" si="19"/>
        <v>-8.1891279000000008</v>
      </c>
      <c r="I106" s="44">
        <f t="shared" si="20"/>
        <v>-8.2852029999999992</v>
      </c>
      <c r="J106" s="44">
        <f t="shared" si="21"/>
        <v>-8.4566002000000005</v>
      </c>
      <c r="K106" s="44">
        <f t="shared" si="22"/>
        <v>-8.8557729999999992</v>
      </c>
      <c r="L106" s="44">
        <f t="shared" si="23"/>
        <v>-9.6814727999999999</v>
      </c>
      <c r="N106">
        <v>7858365000</v>
      </c>
      <c r="O106">
        <v>-10.036066</v>
      </c>
      <c r="Q106" s="6">
        <f t="shared" si="24"/>
        <v>8.1745450000000002</v>
      </c>
      <c r="R106" s="6">
        <f t="shared" si="25"/>
        <v>-9.9441795000000006</v>
      </c>
      <c r="S106" s="44">
        <f t="shared" si="26"/>
        <v>-9.9490099000000001</v>
      </c>
      <c r="T106" s="44">
        <f t="shared" si="27"/>
        <v>-9.9837264999999995</v>
      </c>
      <c r="U106" s="44">
        <f t="shared" si="28"/>
        <v>-10.070546</v>
      </c>
      <c r="V106" s="44">
        <f t="shared" si="29"/>
        <v>-10.217898999999999</v>
      </c>
      <c r="W106" s="44">
        <f t="shared" si="30"/>
        <v>-10.496306000000001</v>
      </c>
      <c r="X106" s="44">
        <f t="shared" si="31"/>
        <v>-10.955714</v>
      </c>
    </row>
    <row r="107" spans="2:24" x14ac:dyDescent="0.25">
      <c r="B107">
        <v>7937410000</v>
      </c>
      <c r="C107">
        <v>-8.1705436999999996</v>
      </c>
      <c r="E107" s="6">
        <f t="shared" si="16"/>
        <v>8.2535900000000009</v>
      </c>
      <c r="F107" s="6">
        <f t="shared" si="17"/>
        <v>-8.1628217999999997</v>
      </c>
      <c r="G107" s="44">
        <f t="shared" si="18"/>
        <v>-8.1631736999999998</v>
      </c>
      <c r="H107" s="44">
        <f t="shared" si="19"/>
        <v>-8.2064629</v>
      </c>
      <c r="I107" s="44">
        <f t="shared" si="20"/>
        <v>-8.3100556999999995</v>
      </c>
      <c r="J107" s="44">
        <f t="shared" si="21"/>
        <v>-8.5042629000000005</v>
      </c>
      <c r="K107" s="44">
        <f t="shared" si="22"/>
        <v>-8.9218597000000006</v>
      </c>
      <c r="L107" s="44">
        <f t="shared" si="23"/>
        <v>-9.7963581000000008</v>
      </c>
      <c r="N107">
        <v>7937410000</v>
      </c>
      <c r="O107">
        <v>-10.006819999999999</v>
      </c>
      <c r="Q107" s="6">
        <f t="shared" si="24"/>
        <v>8.2535900000000009</v>
      </c>
      <c r="R107" s="6">
        <f t="shared" si="25"/>
        <v>-9.9617518999999994</v>
      </c>
      <c r="S107" s="44">
        <f t="shared" si="26"/>
        <v>-9.9719276000000008</v>
      </c>
      <c r="T107" s="44">
        <f t="shared" si="27"/>
        <v>-10.014327</v>
      </c>
      <c r="U107" s="44">
        <f t="shared" si="28"/>
        <v>-10.107464</v>
      </c>
      <c r="V107" s="44">
        <f t="shared" si="29"/>
        <v>-10.275971999999999</v>
      </c>
      <c r="W107" s="44">
        <f t="shared" si="30"/>
        <v>-10.553609</v>
      </c>
      <c r="X107" s="44">
        <f t="shared" si="31"/>
        <v>-11.017799</v>
      </c>
    </row>
    <row r="108" spans="2:24" x14ac:dyDescent="0.25">
      <c r="B108">
        <v>8016455000</v>
      </c>
      <c r="C108">
        <v>-8.1871442999999999</v>
      </c>
      <c r="E108" s="6">
        <f t="shared" si="16"/>
        <v>8.3326349999999998</v>
      </c>
      <c r="F108" s="6">
        <f t="shared" si="17"/>
        <v>-8.1549034000000002</v>
      </c>
      <c r="G108" s="44">
        <f t="shared" si="18"/>
        <v>-8.1651106000000002</v>
      </c>
      <c r="H108" s="44">
        <f t="shared" si="19"/>
        <v>-8.2407979999999998</v>
      </c>
      <c r="I108" s="44">
        <f t="shared" si="20"/>
        <v>-8.3542128000000009</v>
      </c>
      <c r="J108" s="44">
        <f t="shared" si="21"/>
        <v>-8.5324477999999999</v>
      </c>
      <c r="K108" s="44">
        <f t="shared" si="22"/>
        <v>-8.9433594000000003</v>
      </c>
      <c r="L108" s="44">
        <f t="shared" si="23"/>
        <v>-9.8005600000000008</v>
      </c>
      <c r="N108">
        <v>8016455000</v>
      </c>
      <c r="O108">
        <v>-9.9720048999999999</v>
      </c>
      <c r="Q108" s="6">
        <f t="shared" si="24"/>
        <v>8.3326349999999998</v>
      </c>
      <c r="R108" s="6">
        <f t="shared" si="25"/>
        <v>-9.9874840000000003</v>
      </c>
      <c r="S108" s="44">
        <f t="shared" si="26"/>
        <v>-10.002582</v>
      </c>
      <c r="T108" s="44">
        <f t="shared" si="27"/>
        <v>-10.055061</v>
      </c>
      <c r="U108" s="44">
        <f t="shared" si="28"/>
        <v>-10.153449</v>
      </c>
      <c r="V108" s="44">
        <f t="shared" si="29"/>
        <v>-10.32297</v>
      </c>
      <c r="W108" s="44">
        <f t="shared" si="30"/>
        <v>-10.604590999999999</v>
      </c>
      <c r="X108" s="44">
        <f t="shared" si="31"/>
        <v>-11.084085</v>
      </c>
    </row>
    <row r="109" spans="2:24" x14ac:dyDescent="0.25">
      <c r="B109">
        <v>8095500000</v>
      </c>
      <c r="C109">
        <v>-8.1508512</v>
      </c>
      <c r="E109" s="6">
        <f t="shared" si="16"/>
        <v>8.4116800000000005</v>
      </c>
      <c r="F109" s="6">
        <f t="shared" si="17"/>
        <v>-8.1939240000000009</v>
      </c>
      <c r="G109" s="44">
        <f t="shared" si="18"/>
        <v>-8.2177352999999993</v>
      </c>
      <c r="H109" s="44">
        <f t="shared" si="19"/>
        <v>-8.2857675999999998</v>
      </c>
      <c r="I109" s="44">
        <f t="shared" si="20"/>
        <v>-8.4067278000000005</v>
      </c>
      <c r="J109" s="44">
        <f t="shared" si="21"/>
        <v>-8.6481533000000006</v>
      </c>
      <c r="K109" s="44">
        <f t="shared" si="22"/>
        <v>-9.1054306</v>
      </c>
      <c r="L109" s="44">
        <f t="shared" si="23"/>
        <v>-10.039683999999999</v>
      </c>
      <c r="N109">
        <v>8095500000</v>
      </c>
      <c r="O109">
        <v>-9.9450234999999996</v>
      </c>
      <c r="Q109" s="6">
        <f t="shared" si="24"/>
        <v>8.4116800000000005</v>
      </c>
      <c r="R109" s="6">
        <f t="shared" si="25"/>
        <v>-10.026486999999999</v>
      </c>
      <c r="S109" s="44">
        <f t="shared" si="26"/>
        <v>-10.046141</v>
      </c>
      <c r="T109" s="44">
        <f t="shared" si="27"/>
        <v>-10.103275999999999</v>
      </c>
      <c r="U109" s="44">
        <f t="shared" si="28"/>
        <v>-10.204926</v>
      </c>
      <c r="V109" s="44">
        <f t="shared" si="29"/>
        <v>-10.384293</v>
      </c>
      <c r="W109" s="44">
        <f t="shared" si="30"/>
        <v>-10.679563</v>
      </c>
      <c r="X109" s="44">
        <f t="shared" si="31"/>
        <v>-11.1812</v>
      </c>
    </row>
    <row r="110" spans="2:24" x14ac:dyDescent="0.25">
      <c r="B110">
        <v>8174545000</v>
      </c>
      <c r="C110">
        <v>-8.1244677999999997</v>
      </c>
      <c r="E110" s="6">
        <f t="shared" si="16"/>
        <v>8.4907249999999994</v>
      </c>
      <c r="F110" s="6">
        <f t="shared" si="17"/>
        <v>-8.2461605000000002</v>
      </c>
      <c r="G110" s="44">
        <f t="shared" si="18"/>
        <v>-8.2791146999999992</v>
      </c>
      <c r="H110" s="44">
        <f t="shared" si="19"/>
        <v>-8.3360518999999993</v>
      </c>
      <c r="I110" s="44">
        <f t="shared" si="20"/>
        <v>-8.4644660999999992</v>
      </c>
      <c r="J110" s="44">
        <f t="shared" si="21"/>
        <v>-8.7247380999999997</v>
      </c>
      <c r="K110" s="44">
        <f t="shared" si="22"/>
        <v>-9.2175379</v>
      </c>
      <c r="L110" s="44">
        <f t="shared" si="23"/>
        <v>-10.211690000000001</v>
      </c>
      <c r="N110">
        <v>8174545000</v>
      </c>
      <c r="O110">
        <v>-9.9441795000000006</v>
      </c>
      <c r="Q110" s="6">
        <f t="shared" si="24"/>
        <v>8.4907249999999994</v>
      </c>
      <c r="R110" s="6">
        <f t="shared" si="25"/>
        <v>-10.064904</v>
      </c>
      <c r="S110" s="44">
        <f t="shared" si="26"/>
        <v>-10.089506999999999</v>
      </c>
      <c r="T110" s="44">
        <f t="shared" si="27"/>
        <v>-10.15269</v>
      </c>
      <c r="U110" s="44">
        <f t="shared" si="28"/>
        <v>-10.261183000000001</v>
      </c>
      <c r="V110" s="44">
        <f t="shared" si="29"/>
        <v>-10.445636</v>
      </c>
      <c r="W110" s="44">
        <f t="shared" si="30"/>
        <v>-10.75728</v>
      </c>
      <c r="X110" s="44">
        <f t="shared" si="31"/>
        <v>-11.270905000000001</v>
      </c>
    </row>
    <row r="111" spans="2:24" x14ac:dyDescent="0.25">
      <c r="B111">
        <v>8253590000</v>
      </c>
      <c r="C111">
        <v>-8.1628217999999997</v>
      </c>
      <c r="E111" s="6">
        <f t="shared" si="16"/>
        <v>8.5697700000000001</v>
      </c>
      <c r="F111" s="6">
        <f t="shared" si="17"/>
        <v>-8.2999258000000005</v>
      </c>
      <c r="G111" s="44">
        <f t="shared" si="18"/>
        <v>-8.3238888000000006</v>
      </c>
      <c r="H111" s="44">
        <f t="shared" si="19"/>
        <v>-8.3899478999999992</v>
      </c>
      <c r="I111" s="44">
        <f t="shared" si="20"/>
        <v>-8.5269584999999992</v>
      </c>
      <c r="J111" s="44">
        <f t="shared" si="21"/>
        <v>-8.7598103999999992</v>
      </c>
      <c r="K111" s="44">
        <f t="shared" si="22"/>
        <v>-9.2096900999999995</v>
      </c>
      <c r="L111" s="44">
        <f t="shared" si="23"/>
        <v>-10.10948</v>
      </c>
      <c r="N111">
        <v>8253590000</v>
      </c>
      <c r="O111">
        <v>-9.9617518999999994</v>
      </c>
      <c r="Q111" s="6">
        <f t="shared" si="24"/>
        <v>8.5697700000000001</v>
      </c>
      <c r="R111" s="6">
        <f t="shared" si="25"/>
        <v>-10.119213</v>
      </c>
      <c r="S111" s="44">
        <f t="shared" si="26"/>
        <v>-10.147814</v>
      </c>
      <c r="T111" s="44">
        <f t="shared" si="27"/>
        <v>-10.216471</v>
      </c>
      <c r="U111" s="44">
        <f t="shared" si="28"/>
        <v>-10.332039999999999</v>
      </c>
      <c r="V111" s="44">
        <f t="shared" si="29"/>
        <v>-10.519261</v>
      </c>
      <c r="W111" s="44">
        <f t="shared" si="30"/>
        <v>-10.841227</v>
      </c>
      <c r="X111" s="44">
        <f t="shared" si="31"/>
        <v>-11.359162</v>
      </c>
    </row>
    <row r="112" spans="2:24" x14ac:dyDescent="0.25">
      <c r="B112">
        <v>8332635000</v>
      </c>
      <c r="C112">
        <v>-8.1549034000000002</v>
      </c>
      <c r="E112" s="6">
        <f t="shared" si="16"/>
        <v>8.6488150000000008</v>
      </c>
      <c r="F112" s="6">
        <f t="shared" si="17"/>
        <v>-8.3521909999999995</v>
      </c>
      <c r="G112" s="44">
        <f t="shared" si="18"/>
        <v>-8.3904791000000003</v>
      </c>
      <c r="H112" s="44">
        <f t="shared" si="19"/>
        <v>-8.4291277000000004</v>
      </c>
      <c r="I112" s="44">
        <f t="shared" si="20"/>
        <v>-8.5690632000000004</v>
      </c>
      <c r="J112" s="44">
        <f t="shared" si="21"/>
        <v>-8.8351048999999993</v>
      </c>
      <c r="K112" s="44">
        <f t="shared" si="22"/>
        <v>-9.2950487000000006</v>
      </c>
      <c r="L112" s="44">
        <f t="shared" si="23"/>
        <v>-10.21036</v>
      </c>
      <c r="N112">
        <v>8332635000</v>
      </c>
      <c r="O112">
        <v>-9.9874840000000003</v>
      </c>
      <c r="Q112" s="6">
        <f t="shared" si="24"/>
        <v>8.6488150000000008</v>
      </c>
      <c r="R112" s="6">
        <f t="shared" si="25"/>
        <v>-10.152483</v>
      </c>
      <c r="S112" s="44">
        <f t="shared" si="26"/>
        <v>-10.18017</v>
      </c>
      <c r="T112" s="44">
        <f t="shared" si="27"/>
        <v>-10.24823</v>
      </c>
      <c r="U112" s="44">
        <f t="shared" si="28"/>
        <v>-10.364903</v>
      </c>
      <c r="V112" s="44">
        <f t="shared" si="29"/>
        <v>-10.611572000000001</v>
      </c>
      <c r="W112" s="44">
        <f t="shared" si="30"/>
        <v>-10.933559000000001</v>
      </c>
      <c r="X112" s="44">
        <f t="shared" si="31"/>
        <v>-11.448976</v>
      </c>
    </row>
    <row r="113" spans="2:24" x14ac:dyDescent="0.25">
      <c r="B113">
        <v>8411680000</v>
      </c>
      <c r="C113">
        <v>-8.1939240000000009</v>
      </c>
      <c r="E113" s="6">
        <f t="shared" si="16"/>
        <v>8.7278599999999997</v>
      </c>
      <c r="F113" s="6">
        <f t="shared" si="17"/>
        <v>-8.3787661</v>
      </c>
      <c r="G113" s="44">
        <f t="shared" si="18"/>
        <v>-8.4002666000000001</v>
      </c>
      <c r="H113" s="44">
        <f t="shared" si="19"/>
        <v>-8.4654197999999994</v>
      </c>
      <c r="I113" s="44">
        <f t="shared" si="20"/>
        <v>-8.6062049999999992</v>
      </c>
      <c r="J113" s="44">
        <f t="shared" si="21"/>
        <v>-8.8950604999999996</v>
      </c>
      <c r="K113" s="44">
        <f t="shared" si="22"/>
        <v>-9.4031562999999991</v>
      </c>
      <c r="L113" s="44">
        <f t="shared" si="23"/>
        <v>-10.37743</v>
      </c>
      <c r="N113">
        <v>8411680000</v>
      </c>
      <c r="O113">
        <v>-10.026486999999999</v>
      </c>
      <c r="Q113" s="6">
        <f t="shared" si="24"/>
        <v>8.7278599999999997</v>
      </c>
      <c r="R113" s="6">
        <f t="shared" si="25"/>
        <v>-10.195619000000001</v>
      </c>
      <c r="S113" s="44">
        <f t="shared" si="26"/>
        <v>-10.221902</v>
      </c>
      <c r="T113" s="44">
        <f t="shared" si="27"/>
        <v>-10.289163</v>
      </c>
      <c r="U113" s="44">
        <f t="shared" si="28"/>
        <v>-10.407287999999999</v>
      </c>
      <c r="V113" s="44">
        <f t="shared" si="29"/>
        <v>-10.623495999999999</v>
      </c>
      <c r="W113" s="44">
        <f t="shared" si="30"/>
        <v>-10.944909000000001</v>
      </c>
      <c r="X113" s="44">
        <f t="shared" si="31"/>
        <v>-11.466998999999999</v>
      </c>
    </row>
    <row r="114" spans="2:24" x14ac:dyDescent="0.25">
      <c r="B114">
        <v>8490725000</v>
      </c>
      <c r="C114">
        <v>-8.2461605000000002</v>
      </c>
      <c r="E114" s="6">
        <f t="shared" si="16"/>
        <v>8.8069050000000004</v>
      </c>
      <c r="F114" s="6">
        <f t="shared" si="17"/>
        <v>-8.3748169000000008</v>
      </c>
      <c r="G114" s="44">
        <f t="shared" si="18"/>
        <v>-8.4039640000000002</v>
      </c>
      <c r="H114" s="44">
        <f t="shared" si="19"/>
        <v>-8.4960994999999997</v>
      </c>
      <c r="I114" s="44">
        <f t="shared" si="20"/>
        <v>-8.6382551000000003</v>
      </c>
      <c r="J114" s="44">
        <f t="shared" si="21"/>
        <v>-8.8791761000000005</v>
      </c>
      <c r="K114" s="44">
        <f t="shared" si="22"/>
        <v>-9.3848801000000002</v>
      </c>
      <c r="L114" s="44">
        <f t="shared" si="23"/>
        <v>-10.284966000000001</v>
      </c>
      <c r="N114">
        <v>8490725000</v>
      </c>
      <c r="O114">
        <v>-10.064904</v>
      </c>
      <c r="Q114" s="6">
        <f t="shared" si="24"/>
        <v>8.8069050000000004</v>
      </c>
      <c r="R114" s="6">
        <f t="shared" si="25"/>
        <v>-10.210212</v>
      </c>
      <c r="S114" s="44">
        <f t="shared" si="26"/>
        <v>-10.235837</v>
      </c>
      <c r="T114" s="44">
        <f t="shared" si="27"/>
        <v>-10.302432</v>
      </c>
      <c r="U114" s="44">
        <f t="shared" si="28"/>
        <v>-10.423738999999999</v>
      </c>
      <c r="V114" s="44">
        <f t="shared" si="29"/>
        <v>-10.637995</v>
      </c>
      <c r="W114" s="44">
        <f t="shared" si="30"/>
        <v>-10.958593</v>
      </c>
      <c r="X114" s="44">
        <f t="shared" si="31"/>
        <v>-11.477368999999999</v>
      </c>
    </row>
    <row r="115" spans="2:24" x14ac:dyDescent="0.25">
      <c r="B115">
        <v>8569770000</v>
      </c>
      <c r="C115">
        <v>-8.2999258000000005</v>
      </c>
      <c r="E115" s="6">
        <f t="shared" si="16"/>
        <v>8.8859499999999993</v>
      </c>
      <c r="F115" s="6">
        <f t="shared" si="17"/>
        <v>-8.4150705000000006</v>
      </c>
      <c r="G115" s="44">
        <f t="shared" si="18"/>
        <v>-8.4438276000000005</v>
      </c>
      <c r="H115" s="44">
        <f t="shared" si="19"/>
        <v>-8.5142840999999994</v>
      </c>
      <c r="I115" s="44">
        <f t="shared" si="20"/>
        <v>-8.6563730000000003</v>
      </c>
      <c r="J115" s="44">
        <f t="shared" si="21"/>
        <v>-8.9173106999999998</v>
      </c>
      <c r="K115" s="44">
        <f t="shared" si="22"/>
        <v>-9.4028481999999993</v>
      </c>
      <c r="L115" s="44">
        <f t="shared" si="23"/>
        <v>-10.28857</v>
      </c>
      <c r="N115">
        <v>8569770000</v>
      </c>
      <c r="O115">
        <v>-10.119213</v>
      </c>
      <c r="Q115" s="6">
        <f t="shared" si="24"/>
        <v>8.8859499999999993</v>
      </c>
      <c r="R115" s="6">
        <f t="shared" si="25"/>
        <v>-10.212941000000001</v>
      </c>
      <c r="S115" s="44">
        <f t="shared" si="26"/>
        <v>-10.23963</v>
      </c>
      <c r="T115" s="44">
        <f t="shared" si="27"/>
        <v>-10.309303</v>
      </c>
      <c r="U115" s="44">
        <f t="shared" si="28"/>
        <v>-10.434972</v>
      </c>
      <c r="V115" s="44">
        <f t="shared" si="29"/>
        <v>-10.606909</v>
      </c>
      <c r="W115" s="44">
        <f t="shared" si="30"/>
        <v>-10.936563</v>
      </c>
      <c r="X115" s="44">
        <f t="shared" si="31"/>
        <v>-11.463614</v>
      </c>
    </row>
    <row r="116" spans="2:24" x14ac:dyDescent="0.25">
      <c r="B116">
        <v>8648815000</v>
      </c>
      <c r="C116">
        <v>-8.3521909999999995</v>
      </c>
      <c r="E116" s="6">
        <f t="shared" si="16"/>
        <v>8.964995</v>
      </c>
      <c r="F116" s="6">
        <f t="shared" si="17"/>
        <v>-8.4404573000000003</v>
      </c>
      <c r="G116" s="44">
        <f t="shared" si="18"/>
        <v>-8.4701661999999995</v>
      </c>
      <c r="H116" s="44">
        <f t="shared" si="19"/>
        <v>-8.5268792999999992</v>
      </c>
      <c r="I116" s="44">
        <f t="shared" si="20"/>
        <v>-8.6635065000000004</v>
      </c>
      <c r="J116" s="44">
        <f t="shared" si="21"/>
        <v>-8.9562577999999995</v>
      </c>
      <c r="K116" s="44">
        <f t="shared" si="22"/>
        <v>-9.4685582999999998</v>
      </c>
      <c r="L116" s="44">
        <f t="shared" si="23"/>
        <v>-10.40873</v>
      </c>
      <c r="N116">
        <v>8648815000</v>
      </c>
      <c r="O116">
        <v>-10.152483</v>
      </c>
      <c r="Q116" s="6">
        <f t="shared" si="24"/>
        <v>8.964995</v>
      </c>
      <c r="R116" s="6">
        <f t="shared" si="25"/>
        <v>-10.199782000000001</v>
      </c>
      <c r="S116" s="44">
        <f t="shared" si="26"/>
        <v>-10.225838</v>
      </c>
      <c r="T116" s="44">
        <f t="shared" si="27"/>
        <v>-10.295627</v>
      </c>
      <c r="U116" s="44">
        <f t="shared" si="28"/>
        <v>-10.420911</v>
      </c>
      <c r="V116" s="44">
        <f t="shared" si="29"/>
        <v>-10.641657</v>
      </c>
      <c r="W116" s="44">
        <f t="shared" si="30"/>
        <v>-10.983451000000001</v>
      </c>
      <c r="X116" s="44">
        <f t="shared" si="31"/>
        <v>-11.525206000000001</v>
      </c>
    </row>
    <row r="117" spans="2:24" x14ac:dyDescent="0.25">
      <c r="B117">
        <v>8727860000</v>
      </c>
      <c r="C117">
        <v>-8.3787661</v>
      </c>
      <c r="E117" s="6">
        <f t="shared" si="16"/>
        <v>9.0440400000000007</v>
      </c>
      <c r="F117" s="6">
        <f t="shared" si="17"/>
        <v>-8.4558125000000004</v>
      </c>
      <c r="G117" s="44">
        <f t="shared" si="18"/>
        <v>-8.487978</v>
      </c>
      <c r="H117" s="44">
        <f t="shared" si="19"/>
        <v>-8.5441923000000006</v>
      </c>
      <c r="I117" s="44">
        <f t="shared" si="20"/>
        <v>-8.6767672999999998</v>
      </c>
      <c r="J117" s="44">
        <f t="shared" si="21"/>
        <v>-8.9450559999999992</v>
      </c>
      <c r="K117" s="44">
        <f t="shared" si="22"/>
        <v>-9.4555091999999998</v>
      </c>
      <c r="L117" s="44">
        <f t="shared" si="23"/>
        <v>-10.390243999999999</v>
      </c>
      <c r="N117">
        <v>8727860000</v>
      </c>
      <c r="O117">
        <v>-10.195619000000001</v>
      </c>
      <c r="Q117" s="6">
        <f t="shared" si="24"/>
        <v>9.0440400000000007</v>
      </c>
      <c r="R117" s="6">
        <f t="shared" si="25"/>
        <v>-10.206534</v>
      </c>
      <c r="S117" s="44">
        <f t="shared" si="26"/>
        <v>-10.236712000000001</v>
      </c>
      <c r="T117" s="44">
        <f t="shared" si="27"/>
        <v>-10.311180999999999</v>
      </c>
      <c r="U117" s="44">
        <f t="shared" si="28"/>
        <v>-10.442124</v>
      </c>
      <c r="V117" s="44">
        <f t="shared" si="29"/>
        <v>-10.640824</v>
      </c>
      <c r="W117" s="44">
        <f t="shared" si="30"/>
        <v>-10.976476</v>
      </c>
      <c r="X117" s="44">
        <f t="shared" si="31"/>
        <v>-11.505357999999999</v>
      </c>
    </row>
    <row r="118" spans="2:24" x14ac:dyDescent="0.25">
      <c r="B118">
        <v>8806905000</v>
      </c>
      <c r="C118">
        <v>-8.3748169000000008</v>
      </c>
      <c r="E118" s="6">
        <f t="shared" si="16"/>
        <v>9.1230849999999997</v>
      </c>
      <c r="F118" s="6">
        <f t="shared" si="17"/>
        <v>-8.4568186000000001</v>
      </c>
      <c r="G118" s="44">
        <f t="shared" si="18"/>
        <v>-8.4737720000000003</v>
      </c>
      <c r="H118" s="44">
        <f t="shared" si="19"/>
        <v>-8.5556450000000002</v>
      </c>
      <c r="I118" s="44">
        <f t="shared" si="20"/>
        <v>-8.6869917000000001</v>
      </c>
      <c r="J118" s="44">
        <f t="shared" si="21"/>
        <v>-8.9070187000000001</v>
      </c>
      <c r="K118" s="44">
        <f t="shared" si="22"/>
        <v>-9.3650742000000005</v>
      </c>
      <c r="L118" s="44">
        <f t="shared" si="23"/>
        <v>-10.205671000000001</v>
      </c>
      <c r="N118">
        <v>8806905000</v>
      </c>
      <c r="O118">
        <v>-10.210212</v>
      </c>
      <c r="Q118" s="6">
        <f t="shared" si="24"/>
        <v>9.1230849999999997</v>
      </c>
      <c r="R118" s="6">
        <f t="shared" si="25"/>
        <v>-10.190068</v>
      </c>
      <c r="S118" s="44">
        <f t="shared" si="26"/>
        <v>-10.221783</v>
      </c>
      <c r="T118" s="44">
        <f t="shared" si="27"/>
        <v>-10.296716</v>
      </c>
      <c r="U118" s="44">
        <f t="shared" si="28"/>
        <v>-10.428373000000001</v>
      </c>
      <c r="V118" s="44">
        <f t="shared" si="29"/>
        <v>-10.656753</v>
      </c>
      <c r="W118" s="44">
        <f t="shared" si="30"/>
        <v>-10.981723000000001</v>
      </c>
      <c r="X118" s="44">
        <f t="shared" si="31"/>
        <v>-11.495402</v>
      </c>
    </row>
    <row r="119" spans="2:24" x14ac:dyDescent="0.25">
      <c r="B119">
        <v>8885950000</v>
      </c>
      <c r="C119">
        <v>-8.4150705000000006</v>
      </c>
      <c r="E119" s="6">
        <f t="shared" si="16"/>
        <v>9.2021300000000004</v>
      </c>
      <c r="F119" s="6">
        <f t="shared" si="17"/>
        <v>-8.4744463000000003</v>
      </c>
      <c r="G119" s="44">
        <f t="shared" si="18"/>
        <v>-8.4934788000000001</v>
      </c>
      <c r="H119" s="44">
        <f t="shared" si="19"/>
        <v>-8.557518</v>
      </c>
      <c r="I119" s="44">
        <f t="shared" si="20"/>
        <v>-8.6861829999999998</v>
      </c>
      <c r="J119" s="44">
        <f t="shared" si="21"/>
        <v>-8.9386901999999999</v>
      </c>
      <c r="K119" s="44">
        <f t="shared" si="22"/>
        <v>-9.4154996999999998</v>
      </c>
      <c r="L119" s="44">
        <f t="shared" si="23"/>
        <v>-10.256655</v>
      </c>
      <c r="N119">
        <v>8885950000</v>
      </c>
      <c r="O119">
        <v>-10.212941000000001</v>
      </c>
      <c r="Q119" s="6">
        <f t="shared" si="24"/>
        <v>9.2021300000000004</v>
      </c>
      <c r="R119" s="6">
        <f t="shared" si="25"/>
        <v>-10.182392999999999</v>
      </c>
      <c r="S119" s="44">
        <f t="shared" si="26"/>
        <v>-10.216748000000001</v>
      </c>
      <c r="T119" s="44">
        <f t="shared" si="27"/>
        <v>-10.29382</v>
      </c>
      <c r="U119" s="44">
        <f t="shared" si="28"/>
        <v>-10.424579</v>
      </c>
      <c r="V119" s="44">
        <f t="shared" si="29"/>
        <v>-10.635573000000001</v>
      </c>
      <c r="W119" s="44">
        <f t="shared" si="30"/>
        <v>-10.955697000000001</v>
      </c>
      <c r="X119" s="44">
        <f t="shared" si="31"/>
        <v>-11.467178000000001</v>
      </c>
    </row>
    <row r="120" spans="2:24" x14ac:dyDescent="0.25">
      <c r="B120">
        <v>8964995000</v>
      </c>
      <c r="C120">
        <v>-8.4404573000000003</v>
      </c>
      <c r="E120" s="6">
        <f t="shared" si="16"/>
        <v>9.2811749999999993</v>
      </c>
      <c r="F120" s="6">
        <f t="shared" si="17"/>
        <v>-8.4983243999999996</v>
      </c>
      <c r="G120" s="44">
        <f t="shared" si="18"/>
        <v>-8.5226811999999992</v>
      </c>
      <c r="H120" s="44">
        <f t="shared" si="19"/>
        <v>-8.5631380000000004</v>
      </c>
      <c r="I120" s="44">
        <f t="shared" si="20"/>
        <v>-8.6883420999999998</v>
      </c>
      <c r="J120" s="44">
        <f t="shared" si="21"/>
        <v>-8.9854573999999996</v>
      </c>
      <c r="K120" s="44">
        <f t="shared" si="22"/>
        <v>-9.4779978000000007</v>
      </c>
      <c r="L120" s="44">
        <f t="shared" si="23"/>
        <v>-10.388389</v>
      </c>
      <c r="N120">
        <v>8964995000</v>
      </c>
      <c r="O120">
        <v>-10.199782000000001</v>
      </c>
      <c r="Q120" s="6">
        <f t="shared" si="24"/>
        <v>9.2811749999999993</v>
      </c>
      <c r="R120" s="6">
        <f t="shared" si="25"/>
        <v>-10.166301000000001</v>
      </c>
      <c r="S120" s="44">
        <f t="shared" si="26"/>
        <v>-10.203277999999999</v>
      </c>
      <c r="T120" s="44">
        <f t="shared" si="27"/>
        <v>-10.281055</v>
      </c>
      <c r="U120" s="44">
        <f t="shared" si="28"/>
        <v>-10.409985000000001</v>
      </c>
      <c r="V120" s="44">
        <f t="shared" si="29"/>
        <v>-10.623652</v>
      </c>
      <c r="W120" s="44">
        <f t="shared" si="30"/>
        <v>-10.95331</v>
      </c>
      <c r="X120" s="44">
        <f t="shared" si="31"/>
        <v>-11.473284</v>
      </c>
    </row>
    <row r="121" spans="2:24" x14ac:dyDescent="0.25">
      <c r="B121">
        <v>9044040000</v>
      </c>
      <c r="C121">
        <v>-8.4558125000000004</v>
      </c>
      <c r="E121" s="6">
        <f t="shared" si="16"/>
        <v>9.36022</v>
      </c>
      <c r="F121" s="6">
        <f t="shared" si="17"/>
        <v>-8.4911183999999995</v>
      </c>
      <c r="G121" s="44">
        <f t="shared" si="18"/>
        <v>-8.5085000999999991</v>
      </c>
      <c r="H121" s="44">
        <f t="shared" si="19"/>
        <v>-8.5668535000000006</v>
      </c>
      <c r="I121" s="44">
        <f t="shared" si="20"/>
        <v>-8.6918001</v>
      </c>
      <c r="J121" s="44">
        <f t="shared" si="21"/>
        <v>-8.9276122999999998</v>
      </c>
      <c r="K121" s="44">
        <f t="shared" si="22"/>
        <v>-9.3888911999999998</v>
      </c>
      <c r="L121" s="44">
        <f t="shared" si="23"/>
        <v>-10.232875999999999</v>
      </c>
      <c r="N121">
        <v>9044040000</v>
      </c>
      <c r="O121">
        <v>-10.206534</v>
      </c>
      <c r="Q121" s="6">
        <f t="shared" si="24"/>
        <v>9.36022</v>
      </c>
      <c r="R121" s="6">
        <f t="shared" si="25"/>
        <v>-10.145593999999999</v>
      </c>
      <c r="S121" s="44">
        <f t="shared" si="26"/>
        <v>-10.187288000000001</v>
      </c>
      <c r="T121" s="44">
        <f t="shared" si="27"/>
        <v>-10.269373</v>
      </c>
      <c r="U121" s="44">
        <f t="shared" si="28"/>
        <v>-10.401928</v>
      </c>
      <c r="V121" s="44">
        <f t="shared" si="29"/>
        <v>-10.593836</v>
      </c>
      <c r="W121" s="44">
        <f t="shared" si="30"/>
        <v>-10.925643000000001</v>
      </c>
      <c r="X121" s="44">
        <f t="shared" si="31"/>
        <v>-11.439142</v>
      </c>
    </row>
    <row r="122" spans="2:24" x14ac:dyDescent="0.25">
      <c r="B122">
        <v>9123085000</v>
      </c>
      <c r="C122">
        <v>-8.4568186000000001</v>
      </c>
      <c r="E122" s="6">
        <f t="shared" si="16"/>
        <v>9.4392650000000007</v>
      </c>
      <c r="F122" s="6">
        <f t="shared" si="17"/>
        <v>-8.5073004000000001</v>
      </c>
      <c r="G122" s="44">
        <f t="shared" si="18"/>
        <v>-8.5238361000000005</v>
      </c>
      <c r="H122" s="44">
        <f t="shared" si="19"/>
        <v>-8.5687475000000006</v>
      </c>
      <c r="I122" s="44">
        <f t="shared" si="20"/>
        <v>-8.6911316000000003</v>
      </c>
      <c r="J122" s="44">
        <f t="shared" si="21"/>
        <v>-8.9280852999999993</v>
      </c>
      <c r="K122" s="44">
        <f t="shared" si="22"/>
        <v>-9.3863114999999997</v>
      </c>
      <c r="L122" s="44">
        <f t="shared" si="23"/>
        <v>-10.207280000000001</v>
      </c>
      <c r="N122">
        <v>9123085000</v>
      </c>
      <c r="O122">
        <v>-10.190068</v>
      </c>
      <c r="Q122" s="6">
        <f t="shared" si="24"/>
        <v>9.4392650000000007</v>
      </c>
      <c r="R122" s="6">
        <f t="shared" si="25"/>
        <v>-10.132284</v>
      </c>
      <c r="S122" s="44">
        <f t="shared" si="26"/>
        <v>-10.172501</v>
      </c>
      <c r="T122" s="44">
        <f t="shared" si="27"/>
        <v>-10.252459999999999</v>
      </c>
      <c r="U122" s="44">
        <f t="shared" si="28"/>
        <v>-10.385756000000001</v>
      </c>
      <c r="V122" s="44">
        <f t="shared" si="29"/>
        <v>-10.607369</v>
      </c>
      <c r="W122" s="44">
        <f t="shared" si="30"/>
        <v>-10.940523000000001</v>
      </c>
      <c r="X122" s="44">
        <f t="shared" si="31"/>
        <v>-11.442582</v>
      </c>
    </row>
    <row r="123" spans="2:24" x14ac:dyDescent="0.25">
      <c r="B123">
        <v>9202130000</v>
      </c>
      <c r="C123">
        <v>-8.4744463000000003</v>
      </c>
      <c r="E123" s="6">
        <f t="shared" si="16"/>
        <v>9.5183099999999996</v>
      </c>
      <c r="F123" s="6">
        <f t="shared" si="17"/>
        <v>-8.5053654000000005</v>
      </c>
      <c r="G123" s="44">
        <f t="shared" si="18"/>
        <v>-8.5166874000000004</v>
      </c>
      <c r="H123" s="44">
        <f t="shared" si="19"/>
        <v>-8.5676135999999996</v>
      </c>
      <c r="I123" s="44">
        <f t="shared" si="20"/>
        <v>-8.6863212999999995</v>
      </c>
      <c r="J123" s="44">
        <f t="shared" si="21"/>
        <v>-8.9317322000000008</v>
      </c>
      <c r="K123" s="44">
        <f t="shared" si="22"/>
        <v>-9.4024210000000004</v>
      </c>
      <c r="L123" s="44">
        <f t="shared" si="23"/>
        <v>-10.262207</v>
      </c>
      <c r="N123">
        <v>9202130000</v>
      </c>
      <c r="O123">
        <v>-10.182392999999999</v>
      </c>
      <c r="Q123" s="6">
        <f t="shared" si="24"/>
        <v>9.5183099999999996</v>
      </c>
      <c r="R123" s="6">
        <f t="shared" si="25"/>
        <v>-10.122596</v>
      </c>
      <c r="S123" s="44">
        <f t="shared" si="26"/>
        <v>-10.163116</v>
      </c>
      <c r="T123" s="44">
        <f t="shared" si="27"/>
        <v>-10.240913000000001</v>
      </c>
      <c r="U123" s="44">
        <f t="shared" si="28"/>
        <v>-10.372062</v>
      </c>
      <c r="V123" s="44">
        <f t="shared" si="29"/>
        <v>-10.598001</v>
      </c>
      <c r="W123" s="44">
        <f t="shared" si="30"/>
        <v>-10.918079000000001</v>
      </c>
      <c r="X123" s="44">
        <f t="shared" si="31"/>
        <v>-11.410278</v>
      </c>
    </row>
    <row r="124" spans="2:24" x14ac:dyDescent="0.25">
      <c r="B124">
        <v>9281175000</v>
      </c>
      <c r="C124">
        <v>-8.4983243999999996</v>
      </c>
      <c r="E124" s="6">
        <f t="shared" si="16"/>
        <v>9.5973550000000003</v>
      </c>
      <c r="F124" s="6">
        <f t="shared" si="17"/>
        <v>-8.5385674999999992</v>
      </c>
      <c r="G124" s="44">
        <f t="shared" si="18"/>
        <v>-8.5355109999999996</v>
      </c>
      <c r="H124" s="44">
        <f t="shared" si="19"/>
        <v>-8.5688352999999999</v>
      </c>
      <c r="I124" s="44">
        <f t="shared" si="20"/>
        <v>-8.6840706000000001</v>
      </c>
      <c r="J124" s="44">
        <f t="shared" si="21"/>
        <v>-8.9185905000000005</v>
      </c>
      <c r="K124" s="44">
        <f t="shared" si="22"/>
        <v>-9.3615913000000006</v>
      </c>
      <c r="L124" s="44">
        <f t="shared" si="23"/>
        <v>-10.162998999999999</v>
      </c>
      <c r="N124">
        <v>9281175000</v>
      </c>
      <c r="O124">
        <v>-10.166301000000001</v>
      </c>
      <c r="Q124" s="6">
        <f t="shared" si="24"/>
        <v>9.5973550000000003</v>
      </c>
      <c r="R124" s="6">
        <f t="shared" si="25"/>
        <v>-10.112869</v>
      </c>
      <c r="S124" s="44">
        <f t="shared" si="26"/>
        <v>-10.155942</v>
      </c>
      <c r="T124" s="44">
        <f t="shared" si="27"/>
        <v>-10.231434</v>
      </c>
      <c r="U124" s="44">
        <f t="shared" si="28"/>
        <v>-10.363398</v>
      </c>
      <c r="V124" s="44">
        <f t="shared" si="29"/>
        <v>-10.568289999999999</v>
      </c>
      <c r="W124" s="44">
        <f t="shared" si="30"/>
        <v>-10.877678</v>
      </c>
      <c r="X124" s="44">
        <f t="shared" si="31"/>
        <v>-11.357621999999999</v>
      </c>
    </row>
    <row r="125" spans="2:24" x14ac:dyDescent="0.25">
      <c r="B125">
        <v>9360220000</v>
      </c>
      <c r="C125">
        <v>-8.4911183999999995</v>
      </c>
      <c r="E125" s="6">
        <f t="shared" si="16"/>
        <v>9.6763999999999992</v>
      </c>
      <c r="F125" s="6">
        <f t="shared" si="17"/>
        <v>-8.5481577000000009</v>
      </c>
      <c r="G125" s="44">
        <f t="shared" si="18"/>
        <v>-8.5391063999999997</v>
      </c>
      <c r="H125" s="44">
        <f t="shared" si="19"/>
        <v>-8.5657759000000002</v>
      </c>
      <c r="I125" s="44">
        <f t="shared" si="20"/>
        <v>-8.6778315999999993</v>
      </c>
      <c r="J125" s="44">
        <f t="shared" si="21"/>
        <v>-8.9193096000000001</v>
      </c>
      <c r="K125" s="44">
        <f t="shared" si="22"/>
        <v>-9.3487691999999996</v>
      </c>
      <c r="L125" s="44">
        <f t="shared" si="23"/>
        <v>-10.129358999999999</v>
      </c>
      <c r="N125">
        <v>9360220000</v>
      </c>
      <c r="O125">
        <v>-10.145593999999999</v>
      </c>
      <c r="Q125" s="6">
        <f t="shared" si="24"/>
        <v>9.6763999999999992</v>
      </c>
      <c r="R125" s="6">
        <f t="shared" si="25"/>
        <v>-10.094868</v>
      </c>
      <c r="S125" s="44">
        <f t="shared" si="26"/>
        <v>-10.137059000000001</v>
      </c>
      <c r="T125" s="44">
        <f t="shared" si="27"/>
        <v>-10.211176</v>
      </c>
      <c r="U125" s="44">
        <f t="shared" si="28"/>
        <v>-10.343052</v>
      </c>
      <c r="V125" s="44">
        <f t="shared" si="29"/>
        <v>-10.543889</v>
      </c>
      <c r="W125" s="44">
        <f t="shared" si="30"/>
        <v>-10.847381</v>
      </c>
      <c r="X125" s="44">
        <f t="shared" si="31"/>
        <v>-11.317523</v>
      </c>
    </row>
    <row r="126" spans="2:24" x14ac:dyDescent="0.25">
      <c r="B126">
        <v>9439265000</v>
      </c>
      <c r="C126">
        <v>-8.5073004000000001</v>
      </c>
      <c r="E126" s="6">
        <f t="shared" si="16"/>
        <v>9.7554449999999999</v>
      </c>
      <c r="F126" s="6">
        <f t="shared" si="17"/>
        <v>-8.5298700000000007</v>
      </c>
      <c r="G126" s="44">
        <f t="shared" si="18"/>
        <v>-8.5248079000000008</v>
      </c>
      <c r="H126" s="44">
        <f t="shared" si="19"/>
        <v>-8.5685997</v>
      </c>
      <c r="I126" s="44">
        <f t="shared" si="20"/>
        <v>-8.6755943000000002</v>
      </c>
      <c r="J126" s="44">
        <f t="shared" si="21"/>
        <v>-8.9049233999999995</v>
      </c>
      <c r="K126" s="44">
        <f t="shared" si="22"/>
        <v>-9.3753308999999998</v>
      </c>
      <c r="L126" s="44">
        <f t="shared" si="23"/>
        <v>-10.219687</v>
      </c>
      <c r="N126">
        <v>9439265000</v>
      </c>
      <c r="O126">
        <v>-10.132284</v>
      </c>
      <c r="Q126" s="6">
        <f t="shared" si="24"/>
        <v>9.7554449999999999</v>
      </c>
      <c r="R126" s="6">
        <f t="shared" si="25"/>
        <v>-10.075210999999999</v>
      </c>
      <c r="S126" s="44">
        <f t="shared" si="26"/>
        <v>-10.116752999999999</v>
      </c>
      <c r="T126" s="44">
        <f t="shared" si="27"/>
        <v>-10.187744</v>
      </c>
      <c r="U126" s="44">
        <f t="shared" si="28"/>
        <v>-10.315638999999999</v>
      </c>
      <c r="V126" s="44">
        <f t="shared" si="29"/>
        <v>-10.509955</v>
      </c>
      <c r="W126" s="44">
        <f t="shared" si="30"/>
        <v>-10.814608</v>
      </c>
      <c r="X126" s="44">
        <f t="shared" si="31"/>
        <v>-11.290169000000001</v>
      </c>
    </row>
    <row r="127" spans="2:24" x14ac:dyDescent="0.25">
      <c r="B127">
        <v>9518310000</v>
      </c>
      <c r="C127">
        <v>-8.5053654000000005</v>
      </c>
      <c r="E127" s="6">
        <f t="shared" si="16"/>
        <v>9.8344900000000006</v>
      </c>
      <c r="F127" s="6">
        <f t="shared" si="17"/>
        <v>-8.5461054000000001</v>
      </c>
      <c r="G127" s="44">
        <f t="shared" si="18"/>
        <v>-8.5294237000000006</v>
      </c>
      <c r="H127" s="44">
        <f t="shared" si="19"/>
        <v>-8.5624924</v>
      </c>
      <c r="I127" s="44">
        <f t="shared" si="20"/>
        <v>-8.6673536000000002</v>
      </c>
      <c r="J127" s="44">
        <f t="shared" si="21"/>
        <v>-8.8923825999999995</v>
      </c>
      <c r="K127" s="44">
        <f t="shared" si="22"/>
        <v>-9.3251027999999998</v>
      </c>
      <c r="L127" s="44">
        <f t="shared" si="23"/>
        <v>-10.131449</v>
      </c>
      <c r="N127">
        <v>9518310000</v>
      </c>
      <c r="O127">
        <v>-10.122596</v>
      </c>
      <c r="Q127" s="6">
        <f t="shared" si="24"/>
        <v>9.8344900000000006</v>
      </c>
      <c r="R127" s="6">
        <f t="shared" si="25"/>
        <v>-10.061097</v>
      </c>
      <c r="S127" s="44">
        <f t="shared" si="26"/>
        <v>-10.102950999999999</v>
      </c>
      <c r="T127" s="44">
        <f t="shared" si="27"/>
        <v>-10.174568000000001</v>
      </c>
      <c r="U127" s="44">
        <f t="shared" si="28"/>
        <v>-10.297653</v>
      </c>
      <c r="V127" s="44">
        <f t="shared" si="29"/>
        <v>-10.498231000000001</v>
      </c>
      <c r="W127" s="44">
        <f t="shared" si="30"/>
        <v>-10.801735000000001</v>
      </c>
      <c r="X127" s="44">
        <f t="shared" si="31"/>
        <v>-11.274981</v>
      </c>
    </row>
    <row r="128" spans="2:24" x14ac:dyDescent="0.25">
      <c r="B128">
        <v>9597355000</v>
      </c>
      <c r="C128">
        <v>-8.5385674999999992</v>
      </c>
      <c r="E128" s="6">
        <f t="shared" si="16"/>
        <v>9.9135349999999995</v>
      </c>
      <c r="F128" s="6">
        <f t="shared" si="17"/>
        <v>-8.5646447999999999</v>
      </c>
      <c r="G128" s="44">
        <f t="shared" si="18"/>
        <v>-8.5479336000000004</v>
      </c>
      <c r="H128" s="44">
        <f t="shared" si="19"/>
        <v>-8.5573502000000001</v>
      </c>
      <c r="I128" s="44">
        <f t="shared" si="20"/>
        <v>-8.6567307000000007</v>
      </c>
      <c r="J128" s="44">
        <f t="shared" si="21"/>
        <v>-8.8805037000000002</v>
      </c>
      <c r="K128" s="44">
        <f t="shared" si="22"/>
        <v>-9.3003902000000007</v>
      </c>
      <c r="L128" s="44">
        <f t="shared" si="23"/>
        <v>-10.061828</v>
      </c>
      <c r="N128">
        <v>9597355000</v>
      </c>
      <c r="O128">
        <v>-10.112869</v>
      </c>
      <c r="Q128" s="6">
        <f t="shared" si="24"/>
        <v>9.9135349999999995</v>
      </c>
      <c r="R128" s="6">
        <f t="shared" si="25"/>
        <v>-10.052426000000001</v>
      </c>
      <c r="S128" s="44">
        <f t="shared" si="26"/>
        <v>-10.090748</v>
      </c>
      <c r="T128" s="44">
        <f t="shared" si="27"/>
        <v>-10.160182000000001</v>
      </c>
      <c r="U128" s="44">
        <f t="shared" si="28"/>
        <v>-10.279864</v>
      </c>
      <c r="V128" s="44">
        <f t="shared" si="29"/>
        <v>-10.470599</v>
      </c>
      <c r="W128" s="44">
        <f t="shared" si="30"/>
        <v>-10.761659</v>
      </c>
      <c r="X128" s="44">
        <f t="shared" si="31"/>
        <v>-11.232087999999999</v>
      </c>
    </row>
    <row r="129" spans="2:24" x14ac:dyDescent="0.25">
      <c r="B129">
        <v>9676400000</v>
      </c>
      <c r="C129">
        <v>-8.5481577000000009</v>
      </c>
      <c r="E129" s="6">
        <f t="shared" si="16"/>
        <v>9.9925800000000002</v>
      </c>
      <c r="F129" s="6">
        <f t="shared" si="17"/>
        <v>-8.5432261999999994</v>
      </c>
      <c r="G129" s="44">
        <f t="shared" si="18"/>
        <v>-8.5179442999999999</v>
      </c>
      <c r="H129" s="44">
        <f t="shared" si="19"/>
        <v>-8.5488500999999992</v>
      </c>
      <c r="I129" s="44">
        <f t="shared" si="20"/>
        <v>-8.6433915999999993</v>
      </c>
      <c r="J129" s="44">
        <f t="shared" si="21"/>
        <v>-8.8726024999999993</v>
      </c>
      <c r="K129" s="44">
        <f t="shared" si="22"/>
        <v>-9.3083819999999999</v>
      </c>
      <c r="L129" s="44">
        <f t="shared" si="23"/>
        <v>-10.132478000000001</v>
      </c>
      <c r="N129">
        <v>9676400000</v>
      </c>
      <c r="O129">
        <v>-10.094868</v>
      </c>
      <c r="Q129" s="6">
        <f t="shared" si="24"/>
        <v>9.9925800000000002</v>
      </c>
      <c r="R129" s="6">
        <f t="shared" si="25"/>
        <v>-10.038657000000001</v>
      </c>
      <c r="S129" s="44">
        <f t="shared" si="26"/>
        <v>-10.069475000000001</v>
      </c>
      <c r="T129" s="44">
        <f t="shared" si="27"/>
        <v>-10.136901999999999</v>
      </c>
      <c r="U129" s="44">
        <f t="shared" si="28"/>
        <v>-10.250063000000001</v>
      </c>
      <c r="V129" s="44">
        <f t="shared" si="29"/>
        <v>-10.439586</v>
      </c>
      <c r="W129" s="44">
        <f t="shared" si="30"/>
        <v>-10.723685</v>
      </c>
      <c r="X129" s="44">
        <f t="shared" si="31"/>
        <v>-11.186679</v>
      </c>
    </row>
    <row r="130" spans="2:24" x14ac:dyDescent="0.25">
      <c r="B130">
        <v>9755445000</v>
      </c>
      <c r="C130">
        <v>-8.5298700000000007</v>
      </c>
      <c r="E130" s="6">
        <f t="shared" si="16"/>
        <v>10.071624999999999</v>
      </c>
      <c r="F130" s="6">
        <f t="shared" si="17"/>
        <v>-8.5531396999999991</v>
      </c>
      <c r="G130" s="44">
        <f t="shared" si="18"/>
        <v>-8.5276194000000007</v>
      </c>
      <c r="H130" s="44">
        <f t="shared" si="19"/>
        <v>-8.5420198000000003</v>
      </c>
      <c r="I130" s="44">
        <f t="shared" si="20"/>
        <v>-8.6326160000000005</v>
      </c>
      <c r="J130" s="44">
        <f t="shared" si="21"/>
        <v>-8.8582257999999996</v>
      </c>
      <c r="K130" s="44">
        <f t="shared" si="22"/>
        <v>-9.2788067000000005</v>
      </c>
      <c r="L130" s="44">
        <f t="shared" si="23"/>
        <v>-10.077481000000001</v>
      </c>
      <c r="N130">
        <v>9755445000</v>
      </c>
      <c r="O130">
        <v>-10.075210999999999</v>
      </c>
      <c r="Q130" s="6">
        <f t="shared" si="24"/>
        <v>10.071624999999999</v>
      </c>
      <c r="R130" s="6">
        <f t="shared" si="25"/>
        <v>-10.030969000000001</v>
      </c>
      <c r="S130" s="44">
        <f t="shared" si="26"/>
        <v>-10.056945000000001</v>
      </c>
      <c r="T130" s="44">
        <f t="shared" si="27"/>
        <v>-10.119643999999999</v>
      </c>
      <c r="U130" s="44">
        <f t="shared" si="28"/>
        <v>-10.226519</v>
      </c>
      <c r="V130" s="44">
        <f t="shared" si="29"/>
        <v>-10.406444</v>
      </c>
      <c r="W130" s="44">
        <f t="shared" si="30"/>
        <v>-10.682262</v>
      </c>
      <c r="X130" s="44">
        <f t="shared" si="31"/>
        <v>-11.137249000000001</v>
      </c>
    </row>
    <row r="131" spans="2:24" x14ac:dyDescent="0.25">
      <c r="B131">
        <v>9834490000</v>
      </c>
      <c r="C131">
        <v>-8.5461054000000001</v>
      </c>
      <c r="E131" s="6">
        <f t="shared" si="16"/>
        <v>10.15067</v>
      </c>
      <c r="F131" s="6">
        <f t="shared" si="17"/>
        <v>-8.5240231000000009</v>
      </c>
      <c r="G131" s="44">
        <f t="shared" si="18"/>
        <v>-8.5020056000000004</v>
      </c>
      <c r="H131" s="44">
        <f t="shared" si="19"/>
        <v>-8.5213680000000007</v>
      </c>
      <c r="I131" s="44">
        <f t="shared" si="20"/>
        <v>-8.6130818999999992</v>
      </c>
      <c r="J131" s="44">
        <f t="shared" si="21"/>
        <v>-8.8060112000000004</v>
      </c>
      <c r="K131" s="44">
        <f t="shared" si="22"/>
        <v>-9.1919488999999999</v>
      </c>
      <c r="L131" s="44">
        <f t="shared" si="23"/>
        <v>-9.9117297999999998</v>
      </c>
      <c r="N131">
        <v>9834490000</v>
      </c>
      <c r="O131">
        <v>-10.061097</v>
      </c>
      <c r="Q131" s="6">
        <f t="shared" si="24"/>
        <v>10.15067</v>
      </c>
      <c r="R131" s="6">
        <f t="shared" si="25"/>
        <v>-10.017645</v>
      </c>
      <c r="S131" s="44">
        <f t="shared" si="26"/>
        <v>-10.036654</v>
      </c>
      <c r="T131" s="44">
        <f t="shared" si="27"/>
        <v>-10.095477000000001</v>
      </c>
      <c r="U131" s="44">
        <f t="shared" si="28"/>
        <v>-10.197201</v>
      </c>
      <c r="V131" s="44">
        <f t="shared" si="29"/>
        <v>-10.353400000000001</v>
      </c>
      <c r="W131" s="44">
        <f t="shared" si="30"/>
        <v>-10.625999999999999</v>
      </c>
      <c r="X131" s="44">
        <f t="shared" si="31"/>
        <v>-11.074646</v>
      </c>
    </row>
    <row r="132" spans="2:24" x14ac:dyDescent="0.25">
      <c r="B132">
        <v>9913535000</v>
      </c>
      <c r="C132">
        <v>-8.5646447999999999</v>
      </c>
      <c r="E132" s="6">
        <f t="shared" si="16"/>
        <v>10.229715000000001</v>
      </c>
      <c r="F132" s="6">
        <f t="shared" si="17"/>
        <v>-8.5326967000000007</v>
      </c>
      <c r="G132" s="44">
        <f t="shared" si="18"/>
        <v>-8.5065831999999997</v>
      </c>
      <c r="H132" s="44">
        <f t="shared" si="19"/>
        <v>-8.5000534000000005</v>
      </c>
      <c r="I132" s="44">
        <f t="shared" si="20"/>
        <v>-8.5918045000000003</v>
      </c>
      <c r="J132" s="44">
        <f t="shared" si="21"/>
        <v>-8.8243560999999993</v>
      </c>
      <c r="K132" s="44">
        <f t="shared" si="22"/>
        <v>-9.2381648999999992</v>
      </c>
      <c r="L132" s="44">
        <f t="shared" si="23"/>
        <v>-10.023092999999999</v>
      </c>
      <c r="N132">
        <v>9913535000</v>
      </c>
      <c r="O132">
        <v>-10.052426000000001</v>
      </c>
      <c r="Q132" s="6">
        <f t="shared" si="24"/>
        <v>10.229715000000001</v>
      </c>
      <c r="R132" s="6">
        <f t="shared" si="25"/>
        <v>-10.007012</v>
      </c>
      <c r="S132" s="44">
        <f t="shared" si="26"/>
        <v>-10.02346</v>
      </c>
      <c r="T132" s="44">
        <f t="shared" si="27"/>
        <v>-10.076040000000001</v>
      </c>
      <c r="U132" s="44">
        <f t="shared" si="28"/>
        <v>-10.172788000000001</v>
      </c>
      <c r="V132" s="44">
        <f t="shared" si="29"/>
        <v>-10.319960999999999</v>
      </c>
      <c r="W132" s="44">
        <f t="shared" si="30"/>
        <v>-10.594728</v>
      </c>
      <c r="X132" s="44">
        <f t="shared" si="31"/>
        <v>-11.056386</v>
      </c>
    </row>
    <row r="133" spans="2:24" x14ac:dyDescent="0.25">
      <c r="B133">
        <v>9992580000</v>
      </c>
      <c r="C133">
        <v>-8.5432261999999994</v>
      </c>
      <c r="E133" s="6">
        <f t="shared" ref="E133:E196" si="32">B137/1000000000</f>
        <v>10.308759999999999</v>
      </c>
      <c r="F133" s="6">
        <f t="shared" ref="F133:F196" si="33">C137</f>
        <v>-8.4917306999999997</v>
      </c>
      <c r="G133" s="44">
        <f t="shared" ref="G133:G196" si="34">C343</f>
        <v>-8.4564675999999999</v>
      </c>
      <c r="H133" s="44">
        <f t="shared" ref="H133:H196" si="35">C549</f>
        <v>-8.4715366000000003</v>
      </c>
      <c r="I133" s="44">
        <f t="shared" ref="I133:I196" si="36">C755</f>
        <v>-8.5681601000000001</v>
      </c>
      <c r="J133" s="44">
        <f t="shared" ref="J133:J196" si="37">C961</f>
        <v>-8.7963848000000002</v>
      </c>
      <c r="K133" s="44">
        <f t="shared" ref="K133:K196" si="38">C1167</f>
        <v>-9.2311926</v>
      </c>
      <c r="L133" s="44">
        <f t="shared" si="23"/>
        <v>-10.074533000000001</v>
      </c>
      <c r="N133">
        <v>9992580000</v>
      </c>
      <c r="O133">
        <v>-10.038657000000001</v>
      </c>
      <c r="Q133" s="6">
        <f t="shared" si="24"/>
        <v>10.308759999999999</v>
      </c>
      <c r="R133" s="6">
        <f t="shared" si="25"/>
        <v>-10.003384</v>
      </c>
      <c r="S133" s="44">
        <f t="shared" si="26"/>
        <v>-10.017962000000001</v>
      </c>
      <c r="T133" s="44">
        <f t="shared" si="27"/>
        <v>-10.065785999999999</v>
      </c>
      <c r="U133" s="44">
        <f t="shared" si="28"/>
        <v>-10.156929999999999</v>
      </c>
      <c r="V133" s="44">
        <f t="shared" si="29"/>
        <v>-10.306291999999999</v>
      </c>
      <c r="W133" s="44">
        <f t="shared" si="30"/>
        <v>-10.574655999999999</v>
      </c>
      <c r="X133" s="44">
        <f t="shared" si="31"/>
        <v>-11.047915</v>
      </c>
    </row>
    <row r="134" spans="2:24" x14ac:dyDescent="0.25">
      <c r="B134">
        <v>10071625000</v>
      </c>
      <c r="C134">
        <v>-8.5531396999999991</v>
      </c>
      <c r="E134" s="6">
        <f t="shared" si="32"/>
        <v>10.387805</v>
      </c>
      <c r="F134" s="6">
        <f t="shared" si="33"/>
        <v>-8.4375858000000008</v>
      </c>
      <c r="G134" s="44">
        <f t="shared" si="34"/>
        <v>-8.4133101000000003</v>
      </c>
      <c r="H134" s="44">
        <f t="shared" si="35"/>
        <v>-8.4482736999999997</v>
      </c>
      <c r="I134" s="44">
        <f t="shared" si="36"/>
        <v>-8.5563354</v>
      </c>
      <c r="J134" s="44">
        <f t="shared" si="37"/>
        <v>-8.7532396000000006</v>
      </c>
      <c r="K134" s="44">
        <f t="shared" si="38"/>
        <v>-9.1639786000000001</v>
      </c>
      <c r="L134" s="44">
        <f t="shared" ref="L134:L197" si="39">C1374</f>
        <v>-9.9135674999999992</v>
      </c>
      <c r="N134">
        <v>10071625000</v>
      </c>
      <c r="O134">
        <v>-10.030969000000001</v>
      </c>
      <c r="Q134" s="6">
        <f t="shared" ref="Q134:Q197" si="40">N138/1000000000</f>
        <v>10.387805</v>
      </c>
      <c r="R134" s="6">
        <f t="shared" ref="R134:R197" si="41">O138</f>
        <v>-9.9971361000000005</v>
      </c>
      <c r="S134" s="44">
        <f t="shared" ref="S134:S197" si="42">O344</f>
        <v>-10.008108</v>
      </c>
      <c r="T134" s="44">
        <f t="shared" ref="T134:T197" si="43">O550</f>
        <v>-10.051647000000001</v>
      </c>
      <c r="U134" s="44">
        <f t="shared" ref="U134:U197" si="44">O756</f>
        <v>-10.135538</v>
      </c>
      <c r="V134" s="44">
        <f t="shared" ref="V134:V197" si="45">O962</f>
        <v>-10.292427</v>
      </c>
      <c r="W134" s="44">
        <f t="shared" ref="W134:W197" si="46">O1168</f>
        <v>-10.546989</v>
      </c>
      <c r="X134" s="44">
        <f t="shared" ref="X134:X197" si="47">O1374</f>
        <v>-11.009455000000001</v>
      </c>
    </row>
    <row r="135" spans="2:24" x14ac:dyDescent="0.25">
      <c r="B135">
        <v>10150670000</v>
      </c>
      <c r="C135">
        <v>-8.5240231000000009</v>
      </c>
      <c r="E135" s="6">
        <f t="shared" si="32"/>
        <v>10.466850000000001</v>
      </c>
      <c r="F135" s="6">
        <f t="shared" si="33"/>
        <v>-8.3742017999999998</v>
      </c>
      <c r="G135" s="44">
        <f t="shared" si="34"/>
        <v>-8.3643464999999999</v>
      </c>
      <c r="H135" s="44">
        <f t="shared" si="35"/>
        <v>-8.4268769999999993</v>
      </c>
      <c r="I135" s="44">
        <f t="shared" si="36"/>
        <v>-8.5447149000000007</v>
      </c>
      <c r="J135" s="44">
        <f t="shared" si="37"/>
        <v>-8.7458115000000003</v>
      </c>
      <c r="K135" s="44">
        <f t="shared" si="38"/>
        <v>-9.1681279999999994</v>
      </c>
      <c r="L135" s="44">
        <f t="shared" si="39"/>
        <v>-9.9243325999999996</v>
      </c>
      <c r="N135">
        <v>10150670000</v>
      </c>
      <c r="O135">
        <v>-10.017645</v>
      </c>
      <c r="Q135" s="6">
        <f t="shared" si="40"/>
        <v>10.466850000000001</v>
      </c>
      <c r="R135" s="6">
        <f t="shared" si="41"/>
        <v>-9.9964580999999999</v>
      </c>
      <c r="S135" s="44">
        <f t="shared" si="42"/>
        <v>-10.004643</v>
      </c>
      <c r="T135" s="44">
        <f t="shared" si="43"/>
        <v>-10.044309999999999</v>
      </c>
      <c r="U135" s="44">
        <f t="shared" si="44"/>
        <v>-10.124124999999999</v>
      </c>
      <c r="V135" s="44">
        <f t="shared" si="45"/>
        <v>-10.277355</v>
      </c>
      <c r="W135" s="44">
        <f t="shared" si="46"/>
        <v>-10.521329</v>
      </c>
      <c r="X135" s="44">
        <f t="shared" si="47"/>
        <v>-10.978465999999999</v>
      </c>
    </row>
    <row r="136" spans="2:24" x14ac:dyDescent="0.25">
      <c r="B136">
        <v>10229715000</v>
      </c>
      <c r="C136">
        <v>-8.5326967000000007</v>
      </c>
      <c r="E136" s="6">
        <f t="shared" si="32"/>
        <v>10.545895</v>
      </c>
      <c r="F136" s="6">
        <f t="shared" si="33"/>
        <v>-8.3422955999999999</v>
      </c>
      <c r="G136" s="44">
        <f t="shared" si="34"/>
        <v>-8.3477792999999991</v>
      </c>
      <c r="H136" s="44">
        <f t="shared" si="35"/>
        <v>-8.4229831999999991</v>
      </c>
      <c r="I136" s="44">
        <f t="shared" si="36"/>
        <v>-8.5483750999999994</v>
      </c>
      <c r="J136" s="44">
        <f t="shared" si="37"/>
        <v>-8.8056926999999998</v>
      </c>
      <c r="K136" s="44">
        <f t="shared" si="38"/>
        <v>-9.2687291999999992</v>
      </c>
      <c r="L136" s="44">
        <f t="shared" si="39"/>
        <v>-10.122555999999999</v>
      </c>
      <c r="N136">
        <v>10229715000</v>
      </c>
      <c r="O136">
        <v>-10.007012</v>
      </c>
      <c r="Q136" s="6">
        <f t="shared" si="40"/>
        <v>10.545895</v>
      </c>
      <c r="R136" s="6">
        <f t="shared" si="41"/>
        <v>-9.9963932</v>
      </c>
      <c r="S136" s="44">
        <f t="shared" si="42"/>
        <v>-10.004142999999999</v>
      </c>
      <c r="T136" s="44">
        <f t="shared" si="43"/>
        <v>-10.03994</v>
      </c>
      <c r="U136" s="44">
        <f t="shared" si="44"/>
        <v>-10.114532000000001</v>
      </c>
      <c r="V136" s="44">
        <f t="shared" si="45"/>
        <v>-10.24518</v>
      </c>
      <c r="W136" s="44">
        <f t="shared" si="46"/>
        <v>-10.496039</v>
      </c>
      <c r="X136" s="44">
        <f t="shared" si="47"/>
        <v>-10.9575</v>
      </c>
    </row>
    <row r="137" spans="2:24" x14ac:dyDescent="0.25">
      <c r="B137">
        <v>10308760000</v>
      </c>
      <c r="C137">
        <v>-8.4917306999999997</v>
      </c>
      <c r="E137" s="6">
        <f t="shared" si="32"/>
        <v>10.62494</v>
      </c>
      <c r="F137" s="6">
        <f t="shared" si="33"/>
        <v>-8.3420801000000004</v>
      </c>
      <c r="G137" s="44">
        <f t="shared" si="34"/>
        <v>-8.3566035999999997</v>
      </c>
      <c r="H137" s="44">
        <f t="shared" si="35"/>
        <v>-8.4334021000000003</v>
      </c>
      <c r="I137" s="44">
        <f t="shared" si="36"/>
        <v>-8.5666388999999992</v>
      </c>
      <c r="J137" s="44">
        <f t="shared" si="37"/>
        <v>-8.8113127000000002</v>
      </c>
      <c r="K137" s="44">
        <f t="shared" si="38"/>
        <v>-9.2533168999999997</v>
      </c>
      <c r="L137" s="44">
        <f t="shared" si="39"/>
        <v>-10.021879999999999</v>
      </c>
      <c r="N137">
        <v>10308760000</v>
      </c>
      <c r="O137">
        <v>-10.003384</v>
      </c>
      <c r="Q137" s="6">
        <f t="shared" si="40"/>
        <v>10.62494</v>
      </c>
      <c r="R137" s="6">
        <f t="shared" si="41"/>
        <v>-9.9853600999999994</v>
      </c>
      <c r="S137" s="44">
        <f t="shared" si="42"/>
        <v>-9.9912758000000004</v>
      </c>
      <c r="T137" s="44">
        <f t="shared" si="43"/>
        <v>-10.027659999999999</v>
      </c>
      <c r="U137" s="44">
        <f t="shared" si="44"/>
        <v>-10.09976</v>
      </c>
      <c r="V137" s="44">
        <f t="shared" si="45"/>
        <v>-10.220405</v>
      </c>
      <c r="W137" s="44">
        <f t="shared" si="46"/>
        <v>-10.474793999999999</v>
      </c>
      <c r="X137" s="44">
        <f t="shared" si="47"/>
        <v>-10.947723</v>
      </c>
    </row>
    <row r="138" spans="2:24" x14ac:dyDescent="0.25">
      <c r="B138">
        <v>10387805000</v>
      </c>
      <c r="C138">
        <v>-8.4375858000000008</v>
      </c>
      <c r="E138" s="6">
        <f t="shared" si="32"/>
        <v>10.703984999999999</v>
      </c>
      <c r="F138" s="6">
        <f t="shared" si="33"/>
        <v>-8.3895310999999992</v>
      </c>
      <c r="G138" s="44">
        <f t="shared" si="34"/>
        <v>-8.4004992999999999</v>
      </c>
      <c r="H138" s="44">
        <f t="shared" si="35"/>
        <v>-8.4621543999999993</v>
      </c>
      <c r="I138" s="44">
        <f t="shared" si="36"/>
        <v>-8.6000022999999999</v>
      </c>
      <c r="J138" s="44">
        <f t="shared" si="37"/>
        <v>-8.8319206000000001</v>
      </c>
      <c r="K138" s="44">
        <f t="shared" si="38"/>
        <v>-9.2569332000000006</v>
      </c>
      <c r="L138" s="44">
        <f t="shared" si="39"/>
        <v>-9.9969968999999992</v>
      </c>
      <c r="N138">
        <v>10387805000</v>
      </c>
      <c r="O138">
        <v>-9.9971361000000005</v>
      </c>
      <c r="Q138" s="6">
        <f t="shared" si="40"/>
        <v>10.703984999999999</v>
      </c>
      <c r="R138" s="6">
        <f t="shared" si="41"/>
        <v>-9.9768343000000002</v>
      </c>
      <c r="S138" s="44">
        <f t="shared" si="42"/>
        <v>-9.9817972000000008</v>
      </c>
      <c r="T138" s="44">
        <f t="shared" si="43"/>
        <v>-10.019831999999999</v>
      </c>
      <c r="U138" s="44">
        <f t="shared" si="44"/>
        <v>-10.090814999999999</v>
      </c>
      <c r="V138" s="44">
        <f t="shared" si="45"/>
        <v>-10.220364999999999</v>
      </c>
      <c r="W138" s="44">
        <f t="shared" si="46"/>
        <v>-10.479234999999999</v>
      </c>
      <c r="X138" s="44">
        <f t="shared" si="47"/>
        <v>-10.954272</v>
      </c>
    </row>
    <row r="139" spans="2:24" x14ac:dyDescent="0.25">
      <c r="B139">
        <v>10466850000</v>
      </c>
      <c r="C139">
        <v>-8.3742017999999998</v>
      </c>
      <c r="E139" s="6">
        <f t="shared" si="32"/>
        <v>10.78303</v>
      </c>
      <c r="F139" s="6">
        <f t="shared" si="33"/>
        <v>-8.4109020000000001</v>
      </c>
      <c r="G139" s="44">
        <f t="shared" si="34"/>
        <v>-8.4201355000000007</v>
      </c>
      <c r="H139" s="44">
        <f t="shared" si="35"/>
        <v>-8.4975147</v>
      </c>
      <c r="I139" s="44">
        <f t="shared" si="36"/>
        <v>-8.6332827000000005</v>
      </c>
      <c r="J139" s="44">
        <f t="shared" si="37"/>
        <v>-8.8798838</v>
      </c>
      <c r="K139" s="44">
        <f t="shared" si="38"/>
        <v>-9.3291216000000006</v>
      </c>
      <c r="L139" s="44">
        <f t="shared" si="39"/>
        <v>-10.113268</v>
      </c>
      <c r="N139">
        <v>10466850000</v>
      </c>
      <c r="O139">
        <v>-9.9964580999999999</v>
      </c>
      <c r="Q139" s="6">
        <f t="shared" si="40"/>
        <v>10.78303</v>
      </c>
      <c r="R139" s="6">
        <f t="shared" si="41"/>
        <v>-9.9737700999999994</v>
      </c>
      <c r="S139" s="44">
        <f t="shared" si="42"/>
        <v>-9.9784688999999993</v>
      </c>
      <c r="T139" s="44">
        <f t="shared" si="43"/>
        <v>-10.01262</v>
      </c>
      <c r="U139" s="44">
        <f t="shared" si="44"/>
        <v>-10.084966</v>
      </c>
      <c r="V139" s="44">
        <f t="shared" si="45"/>
        <v>-10.226524</v>
      </c>
      <c r="W139" s="44">
        <f t="shared" si="46"/>
        <v>-10.486499999999999</v>
      </c>
      <c r="X139" s="44">
        <f t="shared" si="47"/>
        <v>-10.965818000000001</v>
      </c>
    </row>
    <row r="140" spans="2:24" x14ac:dyDescent="0.25">
      <c r="B140">
        <v>10545895000</v>
      </c>
      <c r="C140">
        <v>-8.3422955999999999</v>
      </c>
      <c r="E140" s="6">
        <f t="shared" si="32"/>
        <v>10.862075000000001</v>
      </c>
      <c r="F140" s="6">
        <f t="shared" si="33"/>
        <v>-8.4719458000000003</v>
      </c>
      <c r="G140" s="44">
        <f t="shared" si="34"/>
        <v>-8.4835233999999993</v>
      </c>
      <c r="H140" s="44">
        <f t="shared" si="35"/>
        <v>-8.5370407000000004</v>
      </c>
      <c r="I140" s="44">
        <f t="shared" si="36"/>
        <v>-8.6738768000000004</v>
      </c>
      <c r="J140" s="44">
        <f t="shared" si="37"/>
        <v>-8.9356670000000005</v>
      </c>
      <c r="K140" s="44">
        <f t="shared" si="38"/>
        <v>-9.3659678</v>
      </c>
      <c r="L140" s="44">
        <f t="shared" si="39"/>
        <v>-10.114851</v>
      </c>
      <c r="N140">
        <v>10545895000</v>
      </c>
      <c r="O140">
        <v>-9.9963932</v>
      </c>
      <c r="Q140" s="6">
        <f t="shared" si="40"/>
        <v>10.862075000000001</v>
      </c>
      <c r="R140" s="6">
        <f t="shared" si="41"/>
        <v>-9.9711914000000004</v>
      </c>
      <c r="S140" s="44">
        <f t="shared" si="42"/>
        <v>-9.9743785999999997</v>
      </c>
      <c r="T140" s="44">
        <f t="shared" si="43"/>
        <v>-10.006717999999999</v>
      </c>
      <c r="U140" s="44">
        <f t="shared" si="44"/>
        <v>-10.079302</v>
      </c>
      <c r="V140" s="44">
        <f t="shared" si="45"/>
        <v>-10.229739</v>
      </c>
      <c r="W140" s="44">
        <f t="shared" si="46"/>
        <v>-10.494121</v>
      </c>
      <c r="X140" s="44">
        <f t="shared" si="47"/>
        <v>-10.977971</v>
      </c>
    </row>
    <row r="141" spans="2:24" x14ac:dyDescent="0.25">
      <c r="B141">
        <v>10624940000</v>
      </c>
      <c r="C141">
        <v>-8.3420801000000004</v>
      </c>
      <c r="E141" s="6">
        <f t="shared" si="32"/>
        <v>10.94112</v>
      </c>
      <c r="F141" s="6">
        <f t="shared" si="33"/>
        <v>-8.5053043000000006</v>
      </c>
      <c r="G141" s="44">
        <f t="shared" si="34"/>
        <v>-8.5202025999999993</v>
      </c>
      <c r="H141" s="44">
        <f t="shared" si="35"/>
        <v>-8.5860786000000004</v>
      </c>
      <c r="I141" s="44">
        <f t="shared" si="36"/>
        <v>-8.7207641999999996</v>
      </c>
      <c r="J141" s="44">
        <f t="shared" si="37"/>
        <v>-8.9567145999999997</v>
      </c>
      <c r="K141" s="44">
        <f t="shared" si="38"/>
        <v>-9.3794173999999995</v>
      </c>
      <c r="L141" s="44">
        <f t="shared" si="39"/>
        <v>-10.113579</v>
      </c>
      <c r="N141">
        <v>10624940000</v>
      </c>
      <c r="O141">
        <v>-9.9853600999999994</v>
      </c>
      <c r="Q141" s="6">
        <f t="shared" si="40"/>
        <v>10.94112</v>
      </c>
      <c r="R141" s="6">
        <f t="shared" si="41"/>
        <v>-9.9624623999999997</v>
      </c>
      <c r="S141" s="44">
        <f t="shared" si="42"/>
        <v>-9.9651937000000004</v>
      </c>
      <c r="T141" s="44">
        <f t="shared" si="43"/>
        <v>-9.9990625000000009</v>
      </c>
      <c r="U141" s="44">
        <f t="shared" si="44"/>
        <v>-10.074519</v>
      </c>
      <c r="V141" s="44">
        <f t="shared" si="45"/>
        <v>-10.225054999999999</v>
      </c>
      <c r="W141" s="44">
        <f t="shared" si="46"/>
        <v>-10.496103</v>
      </c>
      <c r="X141" s="44">
        <f t="shared" si="47"/>
        <v>-10.978585000000001</v>
      </c>
    </row>
    <row r="142" spans="2:24" x14ac:dyDescent="0.25">
      <c r="B142">
        <v>10703985000</v>
      </c>
      <c r="C142">
        <v>-8.3895310999999992</v>
      </c>
      <c r="E142" s="6">
        <f t="shared" si="32"/>
        <v>11.020165</v>
      </c>
      <c r="F142" s="6">
        <f t="shared" si="33"/>
        <v>-8.5369177000000001</v>
      </c>
      <c r="G142" s="44">
        <f t="shared" si="34"/>
        <v>-8.5545443999999993</v>
      </c>
      <c r="H142" s="44">
        <f t="shared" si="35"/>
        <v>-8.6391144000000004</v>
      </c>
      <c r="I142" s="44">
        <f t="shared" si="36"/>
        <v>-8.7716741999999996</v>
      </c>
      <c r="J142" s="44">
        <f t="shared" si="37"/>
        <v>-9.0081366999999997</v>
      </c>
      <c r="K142" s="44">
        <f t="shared" si="38"/>
        <v>-9.4453201</v>
      </c>
      <c r="L142" s="44">
        <f t="shared" si="39"/>
        <v>-10.192176999999999</v>
      </c>
      <c r="N142">
        <v>10703985000</v>
      </c>
      <c r="O142">
        <v>-9.9768343000000002</v>
      </c>
      <c r="Q142" s="6">
        <f t="shared" si="40"/>
        <v>11.020165</v>
      </c>
      <c r="R142" s="6">
        <f t="shared" si="41"/>
        <v>-9.9453802000000007</v>
      </c>
      <c r="S142" s="44">
        <f t="shared" si="42"/>
        <v>-9.9465923000000007</v>
      </c>
      <c r="T142" s="44">
        <f t="shared" si="43"/>
        <v>-9.9822091999999998</v>
      </c>
      <c r="U142" s="44">
        <f t="shared" si="44"/>
        <v>-10.059381999999999</v>
      </c>
      <c r="V142" s="44">
        <f t="shared" si="45"/>
        <v>-10.218248000000001</v>
      </c>
      <c r="W142" s="44">
        <f t="shared" si="46"/>
        <v>-10.497109999999999</v>
      </c>
      <c r="X142" s="44">
        <f t="shared" si="47"/>
        <v>-10.979820999999999</v>
      </c>
    </row>
    <row r="143" spans="2:24" x14ac:dyDescent="0.25">
      <c r="B143">
        <v>10783030000</v>
      </c>
      <c r="C143">
        <v>-8.4109020000000001</v>
      </c>
      <c r="E143" s="6">
        <f t="shared" si="32"/>
        <v>11.099209999999999</v>
      </c>
      <c r="F143" s="6">
        <f t="shared" si="33"/>
        <v>-8.6286220999999994</v>
      </c>
      <c r="G143" s="44">
        <f t="shared" si="34"/>
        <v>-8.6420583999999998</v>
      </c>
      <c r="H143" s="44">
        <f t="shared" si="35"/>
        <v>-8.6926012000000004</v>
      </c>
      <c r="I143" s="44">
        <f t="shared" si="36"/>
        <v>-8.8251343000000002</v>
      </c>
      <c r="J143" s="44">
        <f t="shared" si="37"/>
        <v>-9.0743264999999997</v>
      </c>
      <c r="K143" s="44">
        <f t="shared" si="38"/>
        <v>-9.4858121999999998</v>
      </c>
      <c r="L143" s="44">
        <f t="shared" si="39"/>
        <v>-10.172566</v>
      </c>
      <c r="N143">
        <v>10783030000</v>
      </c>
      <c r="O143">
        <v>-9.9737700999999994</v>
      </c>
      <c r="Q143" s="6">
        <f t="shared" si="40"/>
        <v>11.099209999999999</v>
      </c>
      <c r="R143" s="6">
        <f t="shared" si="41"/>
        <v>-9.9312457999999992</v>
      </c>
      <c r="S143" s="44">
        <f t="shared" si="42"/>
        <v>-9.9305754000000004</v>
      </c>
      <c r="T143" s="44">
        <f t="shared" si="43"/>
        <v>-9.9663401</v>
      </c>
      <c r="U143" s="44">
        <f t="shared" si="44"/>
        <v>-10.049056</v>
      </c>
      <c r="V143" s="44">
        <f t="shared" si="45"/>
        <v>-10.21491</v>
      </c>
      <c r="W143" s="44">
        <f t="shared" si="46"/>
        <v>-10.511456000000001</v>
      </c>
      <c r="X143" s="44">
        <f t="shared" si="47"/>
        <v>-10.992438999999999</v>
      </c>
    </row>
    <row r="144" spans="2:24" x14ac:dyDescent="0.25">
      <c r="B144">
        <v>10862075000</v>
      </c>
      <c r="C144">
        <v>-8.4719458000000003</v>
      </c>
      <c r="E144" s="6">
        <f t="shared" si="32"/>
        <v>11.178255</v>
      </c>
      <c r="F144" s="6">
        <f t="shared" si="33"/>
        <v>-8.6861706000000005</v>
      </c>
      <c r="G144" s="44">
        <f t="shared" si="34"/>
        <v>-8.6892767000000006</v>
      </c>
      <c r="H144" s="44">
        <f t="shared" si="35"/>
        <v>-8.7541198999999992</v>
      </c>
      <c r="I144" s="44">
        <f t="shared" si="36"/>
        <v>-8.8893374999999999</v>
      </c>
      <c r="J144" s="44">
        <f t="shared" si="37"/>
        <v>-9.1153525999999996</v>
      </c>
      <c r="K144" s="44">
        <f t="shared" si="38"/>
        <v>-9.5119170999999998</v>
      </c>
      <c r="L144" s="44">
        <f t="shared" si="39"/>
        <v>-10.177633</v>
      </c>
      <c r="N144">
        <v>10862075000</v>
      </c>
      <c r="O144">
        <v>-9.9711914000000004</v>
      </c>
      <c r="Q144" s="6">
        <f t="shared" si="40"/>
        <v>11.178255</v>
      </c>
      <c r="R144" s="6">
        <f t="shared" si="41"/>
        <v>-9.9208850999999996</v>
      </c>
      <c r="S144" s="44">
        <f t="shared" si="42"/>
        <v>-9.9181031999999991</v>
      </c>
      <c r="T144" s="44">
        <f t="shared" si="43"/>
        <v>-9.9562501999999995</v>
      </c>
      <c r="U144" s="44">
        <f t="shared" si="44"/>
        <v>-10.041665999999999</v>
      </c>
      <c r="V144" s="44">
        <f t="shared" si="45"/>
        <v>-10.218211999999999</v>
      </c>
      <c r="W144" s="44">
        <f t="shared" si="46"/>
        <v>-10.519246000000001</v>
      </c>
      <c r="X144" s="44">
        <f t="shared" si="47"/>
        <v>-11.000418</v>
      </c>
    </row>
    <row r="145" spans="2:24" x14ac:dyDescent="0.25">
      <c r="B145">
        <v>10941120000</v>
      </c>
      <c r="C145">
        <v>-8.5053043000000006</v>
      </c>
      <c r="E145" s="6">
        <f t="shared" si="32"/>
        <v>11.257300000000001</v>
      </c>
      <c r="F145" s="6">
        <f t="shared" si="33"/>
        <v>-8.7328606000000004</v>
      </c>
      <c r="G145" s="44">
        <f t="shared" si="34"/>
        <v>-8.7513342000000005</v>
      </c>
      <c r="H145" s="44">
        <f t="shared" si="35"/>
        <v>-8.8337573999999996</v>
      </c>
      <c r="I145" s="44">
        <f t="shared" si="36"/>
        <v>-8.9671859999999999</v>
      </c>
      <c r="J145" s="44">
        <f t="shared" si="37"/>
        <v>-9.1980295000000005</v>
      </c>
      <c r="K145" s="44">
        <f t="shared" si="38"/>
        <v>-9.6160821999999992</v>
      </c>
      <c r="L145" s="44">
        <f t="shared" si="39"/>
        <v>-10.310561999999999</v>
      </c>
      <c r="N145">
        <v>10941120000</v>
      </c>
      <c r="O145">
        <v>-9.9624623999999997</v>
      </c>
      <c r="Q145" s="6">
        <f t="shared" si="40"/>
        <v>11.257300000000001</v>
      </c>
      <c r="R145" s="6">
        <f t="shared" si="41"/>
        <v>-9.9117116999999997</v>
      </c>
      <c r="S145" s="44">
        <f t="shared" si="42"/>
        <v>-9.9099979000000005</v>
      </c>
      <c r="T145" s="44">
        <f t="shared" si="43"/>
        <v>-9.9478673999999998</v>
      </c>
      <c r="U145" s="44">
        <f t="shared" si="44"/>
        <v>-10.036636</v>
      </c>
      <c r="V145" s="44">
        <f t="shared" si="45"/>
        <v>-10.212399</v>
      </c>
      <c r="W145" s="44">
        <f t="shared" si="46"/>
        <v>-10.516857999999999</v>
      </c>
      <c r="X145" s="44">
        <f t="shared" si="47"/>
        <v>-10.997498999999999</v>
      </c>
    </row>
    <row r="146" spans="2:24" x14ac:dyDescent="0.25">
      <c r="B146">
        <v>11020165000</v>
      </c>
      <c r="C146">
        <v>-8.5369177000000001</v>
      </c>
      <c r="E146" s="6">
        <f t="shared" si="32"/>
        <v>11.336345</v>
      </c>
      <c r="F146" s="6">
        <f t="shared" si="33"/>
        <v>-8.8068074999999997</v>
      </c>
      <c r="G146" s="44">
        <f t="shared" si="34"/>
        <v>-8.8252658999999998</v>
      </c>
      <c r="H146" s="44">
        <f t="shared" si="35"/>
        <v>-8.9183655000000002</v>
      </c>
      <c r="I146" s="44">
        <f t="shared" si="36"/>
        <v>-9.0537089999999996</v>
      </c>
      <c r="J146" s="44">
        <f t="shared" si="37"/>
        <v>-9.2752570999999993</v>
      </c>
      <c r="K146" s="44">
        <f t="shared" si="38"/>
        <v>-9.6843900999999999</v>
      </c>
      <c r="L146" s="44">
        <f t="shared" si="39"/>
        <v>-10.371057</v>
      </c>
      <c r="N146">
        <v>11020165000</v>
      </c>
      <c r="O146">
        <v>-9.9453802000000007</v>
      </c>
      <c r="Q146" s="6">
        <f t="shared" si="40"/>
        <v>11.336345</v>
      </c>
      <c r="R146" s="6">
        <f t="shared" si="41"/>
        <v>-9.9023695000000007</v>
      </c>
      <c r="S146" s="44">
        <f t="shared" si="42"/>
        <v>-9.9003735000000006</v>
      </c>
      <c r="T146" s="44">
        <f t="shared" si="43"/>
        <v>-9.9385995999999999</v>
      </c>
      <c r="U146" s="44">
        <f t="shared" si="44"/>
        <v>-10.033056</v>
      </c>
      <c r="V146" s="44">
        <f t="shared" si="45"/>
        <v>-10.218819999999999</v>
      </c>
      <c r="W146" s="44">
        <f t="shared" si="46"/>
        <v>-10.520664999999999</v>
      </c>
      <c r="X146" s="44">
        <f t="shared" si="47"/>
        <v>-11.002482000000001</v>
      </c>
    </row>
    <row r="147" spans="2:24" x14ac:dyDescent="0.25">
      <c r="B147">
        <v>11099210000</v>
      </c>
      <c r="C147">
        <v>-8.6286220999999994</v>
      </c>
      <c r="E147" s="6">
        <f t="shared" si="32"/>
        <v>11.41539</v>
      </c>
      <c r="F147" s="6">
        <f t="shared" si="33"/>
        <v>-8.9250784000000003</v>
      </c>
      <c r="G147" s="44">
        <f t="shared" si="34"/>
        <v>-8.9435967999999999</v>
      </c>
      <c r="H147" s="44">
        <f t="shared" si="35"/>
        <v>-9.0149240000000006</v>
      </c>
      <c r="I147" s="44">
        <f t="shared" si="36"/>
        <v>-9.1513205000000006</v>
      </c>
      <c r="J147" s="44">
        <f t="shared" si="37"/>
        <v>-9.3817977999999993</v>
      </c>
      <c r="K147" s="44">
        <f t="shared" si="38"/>
        <v>-9.7618340999999997</v>
      </c>
      <c r="L147" s="44">
        <f t="shared" si="39"/>
        <v>-10.379921</v>
      </c>
      <c r="N147">
        <v>11099210000</v>
      </c>
      <c r="O147">
        <v>-9.9312457999999992</v>
      </c>
      <c r="Q147" s="6">
        <f t="shared" si="40"/>
        <v>11.41539</v>
      </c>
      <c r="R147" s="6">
        <f t="shared" si="41"/>
        <v>-9.8891934999999993</v>
      </c>
      <c r="S147" s="44">
        <f t="shared" si="42"/>
        <v>-9.8849306000000006</v>
      </c>
      <c r="T147" s="44">
        <f t="shared" si="43"/>
        <v>-9.9221667999999994</v>
      </c>
      <c r="U147" s="44">
        <f t="shared" si="44"/>
        <v>-10.021435</v>
      </c>
      <c r="V147" s="44">
        <f t="shared" si="45"/>
        <v>-10.214435</v>
      </c>
      <c r="W147" s="44">
        <f t="shared" si="46"/>
        <v>-10.518565000000001</v>
      </c>
      <c r="X147" s="44">
        <f t="shared" si="47"/>
        <v>-10.991509000000001</v>
      </c>
    </row>
    <row r="148" spans="2:24" x14ac:dyDescent="0.25">
      <c r="B148">
        <v>11178255000</v>
      </c>
      <c r="C148">
        <v>-8.6861706000000005</v>
      </c>
      <c r="E148" s="6">
        <f t="shared" si="32"/>
        <v>11.494434999999999</v>
      </c>
      <c r="F148" s="6">
        <f t="shared" si="33"/>
        <v>-9.0290336999999994</v>
      </c>
      <c r="G148" s="44">
        <f t="shared" si="34"/>
        <v>-9.0549660000000003</v>
      </c>
      <c r="H148" s="44">
        <f t="shared" si="35"/>
        <v>-9.1287936999999992</v>
      </c>
      <c r="I148" s="44">
        <f t="shared" si="36"/>
        <v>-9.2645625999999996</v>
      </c>
      <c r="J148" s="44">
        <f t="shared" si="37"/>
        <v>-9.4956837000000007</v>
      </c>
      <c r="K148" s="44">
        <f t="shared" si="38"/>
        <v>-9.8714961999999993</v>
      </c>
      <c r="L148" s="44">
        <f t="shared" si="39"/>
        <v>-10.483650000000001</v>
      </c>
      <c r="N148">
        <v>11178255000</v>
      </c>
      <c r="O148">
        <v>-9.9208850999999996</v>
      </c>
      <c r="Q148" s="6">
        <f t="shared" si="40"/>
        <v>11.494434999999999</v>
      </c>
      <c r="R148" s="6">
        <f t="shared" si="41"/>
        <v>-9.8700886000000008</v>
      </c>
      <c r="S148" s="44">
        <f t="shared" si="42"/>
        <v>-9.8658915</v>
      </c>
      <c r="T148" s="44">
        <f t="shared" si="43"/>
        <v>-9.9034575999999994</v>
      </c>
      <c r="U148" s="44">
        <f t="shared" si="44"/>
        <v>-10.005236999999999</v>
      </c>
      <c r="V148" s="44">
        <f t="shared" si="45"/>
        <v>-10.200701</v>
      </c>
      <c r="W148" s="44">
        <f t="shared" si="46"/>
        <v>-10.507412</v>
      </c>
      <c r="X148" s="44">
        <f t="shared" si="47"/>
        <v>-10.980479000000001</v>
      </c>
    </row>
    <row r="149" spans="2:24" x14ac:dyDescent="0.25">
      <c r="B149">
        <v>11257300000</v>
      </c>
      <c r="C149">
        <v>-8.7328606000000004</v>
      </c>
      <c r="E149" s="6">
        <f t="shared" si="32"/>
        <v>11.57348</v>
      </c>
      <c r="F149" s="6">
        <f t="shared" si="33"/>
        <v>-9.1431675000000006</v>
      </c>
      <c r="G149" s="44">
        <f t="shared" si="34"/>
        <v>-9.1745070999999996</v>
      </c>
      <c r="H149" s="44">
        <f t="shared" si="35"/>
        <v>-9.2636385000000008</v>
      </c>
      <c r="I149" s="44">
        <f t="shared" si="36"/>
        <v>-9.3928928000000003</v>
      </c>
      <c r="J149" s="44">
        <f t="shared" si="37"/>
        <v>-9.6051482999999998</v>
      </c>
      <c r="K149" s="44">
        <f t="shared" si="38"/>
        <v>-9.9834356</v>
      </c>
      <c r="L149" s="44">
        <f t="shared" si="39"/>
        <v>-10.609222000000001</v>
      </c>
      <c r="N149">
        <v>11257300000</v>
      </c>
      <c r="O149">
        <v>-9.9117116999999997</v>
      </c>
      <c r="Q149" s="6">
        <f t="shared" si="40"/>
        <v>11.57348</v>
      </c>
      <c r="R149" s="6">
        <f t="shared" si="41"/>
        <v>-9.8505611000000002</v>
      </c>
      <c r="S149" s="44">
        <f t="shared" si="42"/>
        <v>-9.8477172999999993</v>
      </c>
      <c r="T149" s="44">
        <f t="shared" si="43"/>
        <v>-9.8884907000000002</v>
      </c>
      <c r="U149" s="44">
        <f t="shared" si="44"/>
        <v>-9.9951772999999999</v>
      </c>
      <c r="V149" s="44">
        <f t="shared" si="45"/>
        <v>-10.182615</v>
      </c>
      <c r="W149" s="44">
        <f t="shared" si="46"/>
        <v>-10.491555999999999</v>
      </c>
      <c r="X149" s="44">
        <f t="shared" si="47"/>
        <v>-10.968037000000001</v>
      </c>
    </row>
    <row r="150" spans="2:24" x14ac:dyDescent="0.25">
      <c r="B150">
        <v>11336345000</v>
      </c>
      <c r="C150">
        <v>-8.8068074999999997</v>
      </c>
      <c r="E150" s="6">
        <f t="shared" si="32"/>
        <v>11.652525000000001</v>
      </c>
      <c r="F150" s="6">
        <f t="shared" si="33"/>
        <v>-9.2807369000000008</v>
      </c>
      <c r="G150" s="44">
        <f t="shared" si="34"/>
        <v>-9.3102836999999994</v>
      </c>
      <c r="H150" s="44">
        <f t="shared" si="35"/>
        <v>-9.4047345999999994</v>
      </c>
      <c r="I150" s="44">
        <f t="shared" si="36"/>
        <v>-9.5305481000000007</v>
      </c>
      <c r="J150" s="44">
        <f t="shared" si="37"/>
        <v>-9.7297983000000006</v>
      </c>
      <c r="K150" s="44">
        <f t="shared" si="38"/>
        <v>-10.076665999999999</v>
      </c>
      <c r="L150" s="44">
        <f t="shared" si="39"/>
        <v>-10.633190000000001</v>
      </c>
      <c r="N150">
        <v>11336345000</v>
      </c>
      <c r="O150">
        <v>-9.9023695000000007</v>
      </c>
      <c r="Q150" s="6">
        <f t="shared" si="40"/>
        <v>11.652525000000001</v>
      </c>
      <c r="R150" s="6">
        <f t="shared" si="41"/>
        <v>-9.8295545999999998</v>
      </c>
      <c r="S150" s="44">
        <f t="shared" si="42"/>
        <v>-9.8245974</v>
      </c>
      <c r="T150" s="44">
        <f t="shared" si="43"/>
        <v>-9.8696003000000001</v>
      </c>
      <c r="U150" s="44">
        <f t="shared" si="44"/>
        <v>-9.9798621999999995</v>
      </c>
      <c r="V150" s="44">
        <f t="shared" si="45"/>
        <v>-10.168414</v>
      </c>
      <c r="W150" s="44">
        <f t="shared" si="46"/>
        <v>-10.471646</v>
      </c>
      <c r="X150" s="44">
        <f t="shared" si="47"/>
        <v>-10.957397</v>
      </c>
    </row>
    <row r="151" spans="2:24" x14ac:dyDescent="0.25">
      <c r="B151">
        <v>11415390000</v>
      </c>
      <c r="C151">
        <v>-8.9250784000000003</v>
      </c>
      <c r="E151" s="6">
        <f t="shared" si="32"/>
        <v>11.73157</v>
      </c>
      <c r="F151" s="6">
        <f t="shared" si="33"/>
        <v>-9.4565783000000003</v>
      </c>
      <c r="G151" s="44">
        <f t="shared" si="34"/>
        <v>-9.4868764999999993</v>
      </c>
      <c r="H151" s="44">
        <f t="shared" si="35"/>
        <v>-9.5728188000000003</v>
      </c>
      <c r="I151" s="44">
        <f t="shared" si="36"/>
        <v>-9.6944122000000004</v>
      </c>
      <c r="J151" s="44">
        <f t="shared" si="37"/>
        <v>-9.8859825000000008</v>
      </c>
      <c r="K151" s="44">
        <f t="shared" si="38"/>
        <v>-10.206421000000001</v>
      </c>
      <c r="L151" s="44">
        <f t="shared" si="39"/>
        <v>-10.751206</v>
      </c>
      <c r="N151">
        <v>11415390000</v>
      </c>
      <c r="O151">
        <v>-9.8891934999999993</v>
      </c>
      <c r="Q151" s="6">
        <f t="shared" si="40"/>
        <v>11.73157</v>
      </c>
      <c r="R151" s="6">
        <f t="shared" si="41"/>
        <v>-9.8049297000000006</v>
      </c>
      <c r="S151" s="44">
        <f t="shared" si="42"/>
        <v>-9.7981052000000002</v>
      </c>
      <c r="T151" s="44">
        <f t="shared" si="43"/>
        <v>-9.8457623000000005</v>
      </c>
      <c r="U151" s="44">
        <f t="shared" si="44"/>
        <v>-9.9609509000000003</v>
      </c>
      <c r="V151" s="44">
        <f t="shared" si="45"/>
        <v>-10.16466</v>
      </c>
      <c r="W151" s="44">
        <f t="shared" si="46"/>
        <v>-10.467694</v>
      </c>
      <c r="X151" s="44">
        <f t="shared" si="47"/>
        <v>-10.965077000000001</v>
      </c>
    </row>
    <row r="152" spans="2:24" x14ac:dyDescent="0.25">
      <c r="B152">
        <v>11494435000</v>
      </c>
      <c r="C152">
        <v>-9.0290336999999994</v>
      </c>
      <c r="E152" s="6">
        <f t="shared" si="32"/>
        <v>11.810615</v>
      </c>
      <c r="F152" s="6">
        <f t="shared" si="33"/>
        <v>-9.6185846000000002</v>
      </c>
      <c r="G152" s="44">
        <f t="shared" si="34"/>
        <v>-9.6514682999999994</v>
      </c>
      <c r="H152" s="44">
        <f t="shared" si="35"/>
        <v>-9.7593212000000005</v>
      </c>
      <c r="I152" s="44">
        <f t="shared" si="36"/>
        <v>-9.8723496999999991</v>
      </c>
      <c r="J152" s="44">
        <f t="shared" si="37"/>
        <v>-10.04749</v>
      </c>
      <c r="K152" s="44">
        <f t="shared" si="38"/>
        <v>-10.394354999999999</v>
      </c>
      <c r="L152" s="44">
        <f t="shared" si="39"/>
        <v>-10.994789000000001</v>
      </c>
      <c r="N152">
        <v>11494435000</v>
      </c>
      <c r="O152">
        <v>-9.8700886000000008</v>
      </c>
      <c r="Q152" s="6">
        <f t="shared" si="40"/>
        <v>11.810615</v>
      </c>
      <c r="R152" s="6">
        <f t="shared" si="41"/>
        <v>-9.7758874999999996</v>
      </c>
      <c r="S152" s="44">
        <f t="shared" si="42"/>
        <v>-9.7737540999999997</v>
      </c>
      <c r="T152" s="44">
        <f t="shared" si="43"/>
        <v>-9.8285397999999997</v>
      </c>
      <c r="U152" s="44">
        <f t="shared" si="44"/>
        <v>-9.9503517000000006</v>
      </c>
      <c r="V152" s="44">
        <f t="shared" si="45"/>
        <v>-10.156164</v>
      </c>
      <c r="W152" s="44">
        <f t="shared" si="46"/>
        <v>-10.464415000000001</v>
      </c>
      <c r="X152" s="44">
        <f t="shared" si="47"/>
        <v>-10.983753999999999</v>
      </c>
    </row>
    <row r="153" spans="2:24" x14ac:dyDescent="0.25">
      <c r="B153">
        <v>11573480000</v>
      </c>
      <c r="C153">
        <v>-9.1431675000000006</v>
      </c>
      <c r="E153" s="6">
        <f t="shared" si="32"/>
        <v>11.889659999999999</v>
      </c>
      <c r="F153" s="6">
        <f t="shared" si="33"/>
        <v>-9.8674020999999996</v>
      </c>
      <c r="G153" s="44">
        <f t="shared" si="34"/>
        <v>-9.8973750999999996</v>
      </c>
      <c r="H153" s="44">
        <f t="shared" si="35"/>
        <v>-9.9655056000000002</v>
      </c>
      <c r="I153" s="44">
        <f t="shared" si="36"/>
        <v>-10.071351</v>
      </c>
      <c r="J153" s="44">
        <f t="shared" si="37"/>
        <v>-10.278736</v>
      </c>
      <c r="K153" s="44">
        <f t="shared" si="38"/>
        <v>-10.615531000000001</v>
      </c>
      <c r="L153" s="44">
        <f t="shared" si="39"/>
        <v>-11.172383999999999</v>
      </c>
      <c r="N153">
        <v>11573480000</v>
      </c>
      <c r="O153">
        <v>-9.8505611000000002</v>
      </c>
      <c r="Q153" s="6">
        <f t="shared" si="40"/>
        <v>11.889659999999999</v>
      </c>
      <c r="R153" s="6">
        <f t="shared" si="41"/>
        <v>-9.7387457000000008</v>
      </c>
      <c r="S153" s="44">
        <f t="shared" si="42"/>
        <v>-9.7446537000000006</v>
      </c>
      <c r="T153" s="44">
        <f t="shared" si="43"/>
        <v>-9.8098927000000007</v>
      </c>
      <c r="U153" s="44">
        <f t="shared" si="44"/>
        <v>-9.9410191000000001</v>
      </c>
      <c r="V153" s="44">
        <f t="shared" si="45"/>
        <v>-10.143991</v>
      </c>
      <c r="W153" s="44">
        <f t="shared" si="46"/>
        <v>-10.471259</v>
      </c>
      <c r="X153" s="44">
        <f t="shared" si="47"/>
        <v>-11.019893</v>
      </c>
    </row>
    <row r="154" spans="2:24" x14ac:dyDescent="0.25">
      <c r="B154">
        <v>11652525000</v>
      </c>
      <c r="C154">
        <v>-9.2807369000000008</v>
      </c>
      <c r="E154" s="6">
        <f t="shared" si="32"/>
        <v>11.968705</v>
      </c>
      <c r="F154" s="6">
        <f t="shared" si="33"/>
        <v>-10.069872</v>
      </c>
      <c r="G154" s="44">
        <f t="shared" si="34"/>
        <v>-10.106089000000001</v>
      </c>
      <c r="H154" s="44">
        <f t="shared" si="35"/>
        <v>-10.189314</v>
      </c>
      <c r="I154" s="44">
        <f t="shared" si="36"/>
        <v>-10.292665</v>
      </c>
      <c r="J154" s="44">
        <f t="shared" si="37"/>
        <v>-10.459149</v>
      </c>
      <c r="K154" s="44">
        <f t="shared" si="38"/>
        <v>-10.762693000000001</v>
      </c>
      <c r="L154" s="44">
        <f t="shared" si="39"/>
        <v>-11.281480999999999</v>
      </c>
      <c r="N154">
        <v>11652525000</v>
      </c>
      <c r="O154">
        <v>-9.8295545999999998</v>
      </c>
      <c r="Q154" s="6">
        <f t="shared" si="40"/>
        <v>11.968705</v>
      </c>
      <c r="R154" s="6">
        <f t="shared" si="41"/>
        <v>-9.7044525000000004</v>
      </c>
      <c r="S154" s="44">
        <f t="shared" si="42"/>
        <v>-9.7207726999999995</v>
      </c>
      <c r="T154" s="44">
        <f t="shared" si="43"/>
        <v>-9.7955722999999999</v>
      </c>
      <c r="U154" s="44">
        <f t="shared" si="44"/>
        <v>-9.9387559999999997</v>
      </c>
      <c r="V154" s="44">
        <f t="shared" si="45"/>
        <v>-10.147589999999999</v>
      </c>
      <c r="W154" s="44">
        <f t="shared" si="46"/>
        <v>-10.496693</v>
      </c>
      <c r="X154" s="44">
        <f t="shared" si="47"/>
        <v>-11.077429</v>
      </c>
    </row>
    <row r="155" spans="2:24" x14ac:dyDescent="0.25">
      <c r="B155">
        <v>11731570000</v>
      </c>
      <c r="C155">
        <v>-9.4565783000000003</v>
      </c>
      <c r="E155" s="6">
        <f t="shared" si="32"/>
        <v>12.047750000000001</v>
      </c>
      <c r="F155" s="6">
        <f t="shared" si="33"/>
        <v>-10.346674</v>
      </c>
      <c r="G155" s="44">
        <f t="shared" si="34"/>
        <v>-10.365484</v>
      </c>
      <c r="H155" s="44">
        <f t="shared" si="35"/>
        <v>-10.437082999999999</v>
      </c>
      <c r="I155" s="44">
        <f t="shared" si="36"/>
        <v>-10.534286</v>
      </c>
      <c r="J155" s="44">
        <f t="shared" si="37"/>
        <v>-10.689641999999999</v>
      </c>
      <c r="K155" s="44">
        <f t="shared" si="38"/>
        <v>-10.993315000000001</v>
      </c>
      <c r="L155" s="44">
        <f t="shared" si="39"/>
        <v>-11.545494</v>
      </c>
      <c r="N155">
        <v>11731570000</v>
      </c>
      <c r="O155">
        <v>-9.8049297000000006</v>
      </c>
      <c r="Q155" s="6">
        <f t="shared" si="40"/>
        <v>12.047750000000001</v>
      </c>
      <c r="R155" s="6">
        <f t="shared" si="41"/>
        <v>-9.6802702000000007</v>
      </c>
      <c r="S155" s="44">
        <f t="shared" si="42"/>
        <v>-9.7067326999999999</v>
      </c>
      <c r="T155" s="44">
        <f t="shared" si="43"/>
        <v>-9.7926455000000008</v>
      </c>
      <c r="U155" s="44">
        <f t="shared" si="44"/>
        <v>-9.9458169999999999</v>
      </c>
      <c r="V155" s="44">
        <f t="shared" si="45"/>
        <v>-10.173729</v>
      </c>
      <c r="W155" s="44">
        <f t="shared" si="46"/>
        <v>-10.546035</v>
      </c>
      <c r="X155" s="44">
        <f t="shared" si="47"/>
        <v>-11.160833</v>
      </c>
    </row>
    <row r="156" spans="2:24" x14ac:dyDescent="0.25">
      <c r="B156">
        <v>11810615000</v>
      </c>
      <c r="C156">
        <v>-9.6185846000000002</v>
      </c>
      <c r="E156" s="6">
        <f t="shared" si="32"/>
        <v>12.126795</v>
      </c>
      <c r="F156" s="6">
        <f t="shared" si="33"/>
        <v>-10.611554</v>
      </c>
      <c r="G156" s="44">
        <f t="shared" si="34"/>
        <v>-10.633165999999999</v>
      </c>
      <c r="H156" s="44">
        <f t="shared" si="35"/>
        <v>-10.703412</v>
      </c>
      <c r="I156" s="44">
        <f t="shared" si="36"/>
        <v>-10.794836</v>
      </c>
      <c r="J156" s="44">
        <f t="shared" si="37"/>
        <v>-10.945168000000001</v>
      </c>
      <c r="K156" s="44">
        <f t="shared" si="38"/>
        <v>-11.248775</v>
      </c>
      <c r="L156" s="44">
        <f t="shared" si="39"/>
        <v>-11.795393000000001</v>
      </c>
      <c r="N156">
        <v>11810615000</v>
      </c>
      <c r="O156">
        <v>-9.7758874999999996</v>
      </c>
      <c r="Q156" s="6">
        <f t="shared" si="40"/>
        <v>12.126795</v>
      </c>
      <c r="R156" s="6">
        <f t="shared" si="41"/>
        <v>-9.6654462999999993</v>
      </c>
      <c r="S156" s="44">
        <f t="shared" si="42"/>
        <v>-9.7016153000000003</v>
      </c>
      <c r="T156" s="44">
        <f t="shared" si="43"/>
        <v>-9.7974701</v>
      </c>
      <c r="U156" s="44">
        <f t="shared" si="44"/>
        <v>-9.9583396999999998</v>
      </c>
      <c r="V156" s="44">
        <f t="shared" si="45"/>
        <v>-10.212996</v>
      </c>
      <c r="W156" s="44">
        <f t="shared" si="46"/>
        <v>-10.607620000000001</v>
      </c>
      <c r="X156" s="44">
        <f t="shared" si="47"/>
        <v>-11.265871000000001</v>
      </c>
    </row>
    <row r="157" spans="2:24" x14ac:dyDescent="0.25">
      <c r="B157">
        <v>11889660000</v>
      </c>
      <c r="C157">
        <v>-9.8674020999999996</v>
      </c>
      <c r="E157" s="6">
        <f t="shared" si="32"/>
        <v>12.20584</v>
      </c>
      <c r="F157" s="6">
        <f t="shared" si="33"/>
        <v>-10.895625000000001</v>
      </c>
      <c r="G157" s="44">
        <f t="shared" si="34"/>
        <v>-10.919063</v>
      </c>
      <c r="H157" s="44">
        <f t="shared" si="35"/>
        <v>-10.999115</v>
      </c>
      <c r="I157" s="44">
        <f t="shared" si="36"/>
        <v>-11.088634000000001</v>
      </c>
      <c r="J157" s="44">
        <f t="shared" si="37"/>
        <v>-11.212949999999999</v>
      </c>
      <c r="K157" s="44">
        <f t="shared" si="38"/>
        <v>-11.511628</v>
      </c>
      <c r="L157" s="44">
        <f t="shared" si="39"/>
        <v>-12.043346</v>
      </c>
      <c r="N157">
        <v>11889660000</v>
      </c>
      <c r="O157">
        <v>-9.7387457000000008</v>
      </c>
      <c r="Q157" s="6">
        <f t="shared" si="40"/>
        <v>12.20584</v>
      </c>
      <c r="R157" s="6">
        <f t="shared" si="41"/>
        <v>-9.6596002999999993</v>
      </c>
      <c r="S157" s="44">
        <f t="shared" si="42"/>
        <v>-9.7074957000000008</v>
      </c>
      <c r="T157" s="44">
        <f t="shared" si="43"/>
        <v>-9.8113337000000005</v>
      </c>
      <c r="U157" s="44">
        <f t="shared" si="44"/>
        <v>-9.9818219999999993</v>
      </c>
      <c r="V157" s="44">
        <f t="shared" si="45"/>
        <v>-10.250418</v>
      </c>
      <c r="W157" s="44">
        <f t="shared" si="46"/>
        <v>-10.664225</v>
      </c>
      <c r="X157" s="44">
        <f t="shared" si="47"/>
        <v>-11.37616</v>
      </c>
    </row>
    <row r="158" spans="2:24" x14ac:dyDescent="0.25">
      <c r="B158">
        <v>11968705000</v>
      </c>
      <c r="C158">
        <v>-10.069872</v>
      </c>
      <c r="E158" s="6">
        <f t="shared" si="32"/>
        <v>12.284884999999999</v>
      </c>
      <c r="F158" s="6">
        <f t="shared" si="33"/>
        <v>-11.236542999999999</v>
      </c>
      <c r="G158" s="44">
        <f t="shared" si="34"/>
        <v>-11.259677</v>
      </c>
      <c r="H158" s="44">
        <f t="shared" si="35"/>
        <v>-11.310643000000001</v>
      </c>
      <c r="I158" s="44">
        <f t="shared" si="36"/>
        <v>-11.397078</v>
      </c>
      <c r="J158" s="44">
        <f t="shared" si="37"/>
        <v>-11.549744</v>
      </c>
      <c r="K158" s="44">
        <f t="shared" si="38"/>
        <v>-11.859339</v>
      </c>
      <c r="L158" s="44">
        <f t="shared" si="39"/>
        <v>-12.407484999999999</v>
      </c>
      <c r="N158">
        <v>11968705000</v>
      </c>
      <c r="O158">
        <v>-9.7044525000000004</v>
      </c>
      <c r="Q158" s="6">
        <f t="shared" si="40"/>
        <v>12.284884999999999</v>
      </c>
      <c r="R158" s="6">
        <f t="shared" si="41"/>
        <v>-9.6607552000000005</v>
      </c>
      <c r="S158" s="44">
        <f t="shared" si="42"/>
        <v>-9.7189683999999996</v>
      </c>
      <c r="T158" s="44">
        <f t="shared" si="43"/>
        <v>-9.8335056000000005</v>
      </c>
      <c r="U158" s="44">
        <f t="shared" si="44"/>
        <v>-10.015325000000001</v>
      </c>
      <c r="V158" s="44">
        <f t="shared" si="45"/>
        <v>-10.287845000000001</v>
      </c>
      <c r="W158" s="44">
        <f t="shared" si="46"/>
        <v>-10.724072</v>
      </c>
      <c r="X158" s="44">
        <f t="shared" si="47"/>
        <v>-11.503632</v>
      </c>
    </row>
    <row r="159" spans="2:24" x14ac:dyDescent="0.25">
      <c r="B159">
        <v>12047750000</v>
      </c>
      <c r="C159">
        <v>-10.346674</v>
      </c>
      <c r="E159" s="6">
        <f t="shared" si="32"/>
        <v>12.36393</v>
      </c>
      <c r="F159" s="6">
        <f t="shared" si="33"/>
        <v>-11.598026000000001</v>
      </c>
      <c r="G159" s="44">
        <f t="shared" si="34"/>
        <v>-11.608893</v>
      </c>
      <c r="H159" s="44">
        <f t="shared" si="35"/>
        <v>-11.650209</v>
      </c>
      <c r="I159" s="44">
        <f t="shared" si="36"/>
        <v>-11.735450999999999</v>
      </c>
      <c r="J159" s="44">
        <f t="shared" si="37"/>
        <v>-11.898307000000001</v>
      </c>
      <c r="K159" s="44">
        <f t="shared" si="38"/>
        <v>-12.208243</v>
      </c>
      <c r="L159" s="44">
        <f t="shared" si="39"/>
        <v>-12.732215</v>
      </c>
      <c r="N159">
        <v>12047750000</v>
      </c>
      <c r="O159">
        <v>-9.6802702000000007</v>
      </c>
      <c r="Q159" s="6">
        <f t="shared" si="40"/>
        <v>12.36393</v>
      </c>
      <c r="R159" s="6">
        <f t="shared" si="41"/>
        <v>-9.6640244000000006</v>
      </c>
      <c r="S159" s="44">
        <f t="shared" si="42"/>
        <v>-9.7309608000000001</v>
      </c>
      <c r="T159" s="44">
        <f t="shared" si="43"/>
        <v>-9.8552160000000004</v>
      </c>
      <c r="U159" s="44">
        <f t="shared" si="44"/>
        <v>-10.047611</v>
      </c>
      <c r="V159" s="44">
        <f t="shared" si="45"/>
        <v>-10.342482</v>
      </c>
      <c r="W159" s="44">
        <f t="shared" si="46"/>
        <v>-10.815887</v>
      </c>
      <c r="X159" s="44">
        <f t="shared" si="47"/>
        <v>-11.692660999999999</v>
      </c>
    </row>
    <row r="160" spans="2:24" x14ac:dyDescent="0.25">
      <c r="B160">
        <v>12126795000</v>
      </c>
      <c r="C160">
        <v>-10.611554</v>
      </c>
      <c r="E160" s="6">
        <f t="shared" si="32"/>
        <v>12.442975000000001</v>
      </c>
      <c r="F160" s="6">
        <f t="shared" si="33"/>
        <v>-11.934402</v>
      </c>
      <c r="G160" s="44">
        <f t="shared" si="34"/>
        <v>-11.931692999999999</v>
      </c>
      <c r="H160" s="44">
        <f t="shared" si="35"/>
        <v>-12.013453</v>
      </c>
      <c r="I160" s="44">
        <f t="shared" si="36"/>
        <v>-12.099078</v>
      </c>
      <c r="J160" s="44">
        <f t="shared" si="37"/>
        <v>-12.235592</v>
      </c>
      <c r="K160" s="44">
        <f t="shared" si="38"/>
        <v>-12.540189</v>
      </c>
      <c r="L160" s="44">
        <f t="shared" si="39"/>
        <v>-13.045702</v>
      </c>
      <c r="N160">
        <v>12126795000</v>
      </c>
      <c r="O160">
        <v>-9.6654462999999993</v>
      </c>
      <c r="Q160" s="6">
        <f t="shared" si="40"/>
        <v>12.442975000000001</v>
      </c>
      <c r="R160" s="6">
        <f t="shared" si="41"/>
        <v>-9.6744184000000004</v>
      </c>
      <c r="S160" s="44">
        <f t="shared" si="42"/>
        <v>-9.7493219</v>
      </c>
      <c r="T160" s="44">
        <f t="shared" si="43"/>
        <v>-9.8833780000000004</v>
      </c>
      <c r="U160" s="44">
        <f t="shared" si="44"/>
        <v>-10.088354000000001</v>
      </c>
      <c r="V160" s="44">
        <f t="shared" si="45"/>
        <v>-10.409841999999999</v>
      </c>
      <c r="W160" s="44">
        <f t="shared" si="46"/>
        <v>-10.938276999999999</v>
      </c>
      <c r="X160" s="44">
        <f t="shared" si="47"/>
        <v>-11.943497000000001</v>
      </c>
    </row>
    <row r="161" spans="2:24" x14ac:dyDescent="0.25">
      <c r="B161">
        <v>12205840000</v>
      </c>
      <c r="C161">
        <v>-10.895625000000001</v>
      </c>
      <c r="E161" s="6">
        <f t="shared" si="32"/>
        <v>12.522019999999999</v>
      </c>
      <c r="F161" s="6">
        <f t="shared" si="33"/>
        <v>-12.328849999999999</v>
      </c>
      <c r="G161" s="44">
        <f t="shared" si="34"/>
        <v>-12.342893</v>
      </c>
      <c r="H161" s="44">
        <f t="shared" si="35"/>
        <v>-12.394143</v>
      </c>
      <c r="I161" s="44">
        <f t="shared" si="36"/>
        <v>-12.479661999999999</v>
      </c>
      <c r="J161" s="44">
        <f t="shared" si="37"/>
        <v>-12.634993</v>
      </c>
      <c r="K161" s="44">
        <f t="shared" si="38"/>
        <v>-12.945442</v>
      </c>
      <c r="L161" s="44">
        <f t="shared" si="39"/>
        <v>-13.466659</v>
      </c>
      <c r="N161">
        <v>12205840000</v>
      </c>
      <c r="O161">
        <v>-9.6596002999999993</v>
      </c>
      <c r="Q161" s="6">
        <f t="shared" si="40"/>
        <v>12.522019999999999</v>
      </c>
      <c r="R161" s="6">
        <f t="shared" si="41"/>
        <v>-9.6914206000000007</v>
      </c>
      <c r="S161" s="44">
        <f t="shared" si="42"/>
        <v>-9.7741136999999991</v>
      </c>
      <c r="T161" s="44">
        <f t="shared" si="43"/>
        <v>-9.9184169999999998</v>
      </c>
      <c r="U161" s="44">
        <f t="shared" si="44"/>
        <v>-10.136424999999999</v>
      </c>
      <c r="V161" s="44">
        <f t="shared" si="45"/>
        <v>-10.488692</v>
      </c>
      <c r="W161" s="44">
        <f t="shared" si="46"/>
        <v>-11.077043</v>
      </c>
      <c r="X161" s="44">
        <f t="shared" si="47"/>
        <v>-12.236682</v>
      </c>
    </row>
    <row r="162" spans="2:24" x14ac:dyDescent="0.25">
      <c r="B162">
        <v>12284885000</v>
      </c>
      <c r="C162">
        <v>-11.236542999999999</v>
      </c>
      <c r="E162" s="6">
        <f t="shared" si="32"/>
        <v>12.601065</v>
      </c>
      <c r="F162" s="6">
        <f t="shared" si="33"/>
        <v>-12.738448</v>
      </c>
      <c r="G162" s="44">
        <f t="shared" si="34"/>
        <v>-12.726903999999999</v>
      </c>
      <c r="H162" s="44">
        <f t="shared" si="35"/>
        <v>-12.792471000000001</v>
      </c>
      <c r="I162" s="44">
        <f t="shared" si="36"/>
        <v>-12.881231</v>
      </c>
      <c r="J162" s="44">
        <f t="shared" si="37"/>
        <v>-13.043647</v>
      </c>
      <c r="K162" s="44">
        <f t="shared" si="38"/>
        <v>-13.340066999999999</v>
      </c>
      <c r="L162" s="44">
        <f t="shared" si="39"/>
        <v>-13.851385000000001</v>
      </c>
      <c r="N162">
        <v>12284885000</v>
      </c>
      <c r="O162">
        <v>-9.6607552000000005</v>
      </c>
      <c r="Q162" s="6">
        <f t="shared" si="40"/>
        <v>12.601065</v>
      </c>
      <c r="R162" s="6">
        <f t="shared" si="41"/>
        <v>-9.7122936000000006</v>
      </c>
      <c r="S162" s="44">
        <f t="shared" si="42"/>
        <v>-9.8003091999999992</v>
      </c>
      <c r="T162" s="44">
        <f t="shared" si="43"/>
        <v>-9.9558248999999996</v>
      </c>
      <c r="U162" s="44">
        <f t="shared" si="44"/>
        <v>-10.192721000000001</v>
      </c>
      <c r="V162" s="44">
        <f t="shared" si="45"/>
        <v>-10.560816000000001</v>
      </c>
      <c r="W162" s="44">
        <f t="shared" si="46"/>
        <v>-11.218203000000001</v>
      </c>
      <c r="X162" s="44">
        <f t="shared" si="47"/>
        <v>-12.559002</v>
      </c>
    </row>
    <row r="163" spans="2:24" x14ac:dyDescent="0.25">
      <c r="B163">
        <v>12363930000</v>
      </c>
      <c r="C163">
        <v>-11.598026000000001</v>
      </c>
      <c r="E163" s="6">
        <f t="shared" si="32"/>
        <v>12.680110000000001</v>
      </c>
      <c r="F163" s="6">
        <f t="shared" si="33"/>
        <v>-13.152828</v>
      </c>
      <c r="G163" s="44">
        <f t="shared" si="34"/>
        <v>-13.166009000000001</v>
      </c>
      <c r="H163" s="44">
        <f t="shared" si="35"/>
        <v>-13.221482999999999</v>
      </c>
      <c r="I163" s="44">
        <f t="shared" si="36"/>
        <v>-13.313116000000001</v>
      </c>
      <c r="J163" s="44">
        <f t="shared" si="37"/>
        <v>-13.475201</v>
      </c>
      <c r="K163" s="44">
        <f t="shared" si="38"/>
        <v>-13.766622</v>
      </c>
      <c r="L163" s="44">
        <f t="shared" si="39"/>
        <v>-14.273477</v>
      </c>
      <c r="N163">
        <v>12363930000</v>
      </c>
      <c r="O163">
        <v>-9.6640244000000006</v>
      </c>
      <c r="Q163" s="6">
        <f t="shared" si="40"/>
        <v>12.680110000000001</v>
      </c>
      <c r="R163" s="6">
        <f t="shared" si="41"/>
        <v>-9.7358378999999999</v>
      </c>
      <c r="S163" s="44">
        <f t="shared" si="42"/>
        <v>-9.8292026999999997</v>
      </c>
      <c r="T163" s="44">
        <f t="shared" si="43"/>
        <v>-9.9914912999999999</v>
      </c>
      <c r="U163" s="44">
        <f t="shared" si="44"/>
        <v>-10.243325</v>
      </c>
      <c r="V163" s="44">
        <f t="shared" si="45"/>
        <v>-10.663911000000001</v>
      </c>
      <c r="W163" s="44">
        <f t="shared" si="46"/>
        <v>-11.436857</v>
      </c>
      <c r="X163" s="44">
        <f t="shared" si="47"/>
        <v>-13.065503</v>
      </c>
    </row>
    <row r="164" spans="2:24" x14ac:dyDescent="0.25">
      <c r="B164">
        <v>12442975000</v>
      </c>
      <c r="C164">
        <v>-11.934402</v>
      </c>
      <c r="E164" s="6">
        <f t="shared" si="32"/>
        <v>12.759155</v>
      </c>
      <c r="F164" s="6">
        <f t="shared" si="33"/>
        <v>-13.615807999999999</v>
      </c>
      <c r="G164" s="44">
        <f t="shared" si="34"/>
        <v>-13.606914</v>
      </c>
      <c r="H164" s="44">
        <f t="shared" si="35"/>
        <v>-13.663869</v>
      </c>
      <c r="I164" s="44">
        <f t="shared" si="36"/>
        <v>-13.755782</v>
      </c>
      <c r="J164" s="44">
        <f t="shared" si="37"/>
        <v>-13.917925</v>
      </c>
      <c r="K164" s="44">
        <f t="shared" si="38"/>
        <v>-14.209436999999999</v>
      </c>
      <c r="L164" s="44">
        <f t="shared" si="39"/>
        <v>-14.719391</v>
      </c>
      <c r="N164">
        <v>12442975000</v>
      </c>
      <c r="O164">
        <v>-9.6744184000000004</v>
      </c>
      <c r="Q164" s="6">
        <f t="shared" si="40"/>
        <v>12.759155</v>
      </c>
      <c r="R164" s="6">
        <f t="shared" si="41"/>
        <v>-9.7632922999999998</v>
      </c>
      <c r="S164" s="44">
        <f t="shared" si="42"/>
        <v>-9.8590020999999997</v>
      </c>
      <c r="T164" s="44">
        <f t="shared" si="43"/>
        <v>-10.030571</v>
      </c>
      <c r="U164" s="44">
        <f t="shared" si="44"/>
        <v>-10.299410999999999</v>
      </c>
      <c r="V164" s="44">
        <f t="shared" si="45"/>
        <v>-10.759838999999999</v>
      </c>
      <c r="W164" s="44">
        <f t="shared" si="46"/>
        <v>-11.668324</v>
      </c>
      <c r="X164" s="44">
        <f t="shared" si="47"/>
        <v>-13.592663999999999</v>
      </c>
    </row>
    <row r="165" spans="2:24" x14ac:dyDescent="0.25">
      <c r="B165">
        <v>12522020000</v>
      </c>
      <c r="C165">
        <v>-12.328849999999999</v>
      </c>
      <c r="E165" s="6">
        <f t="shared" si="32"/>
        <v>12.838200000000001</v>
      </c>
      <c r="F165" s="6">
        <f t="shared" si="33"/>
        <v>-14.093484999999999</v>
      </c>
      <c r="G165" s="44">
        <f t="shared" si="34"/>
        <v>-14.080294</v>
      </c>
      <c r="H165" s="44">
        <f t="shared" si="35"/>
        <v>-14.132253</v>
      </c>
      <c r="I165" s="44">
        <f t="shared" si="36"/>
        <v>-14.225237</v>
      </c>
      <c r="J165" s="44">
        <f t="shared" si="37"/>
        <v>-14.391047</v>
      </c>
      <c r="K165" s="44">
        <f t="shared" si="38"/>
        <v>-14.676444999999999</v>
      </c>
      <c r="L165" s="44">
        <f t="shared" si="39"/>
        <v>-15.203946999999999</v>
      </c>
      <c r="N165">
        <v>12522020000</v>
      </c>
      <c r="O165">
        <v>-9.6914206000000007</v>
      </c>
      <c r="Q165" s="6">
        <f t="shared" si="40"/>
        <v>12.838200000000001</v>
      </c>
      <c r="R165" s="6">
        <f t="shared" si="41"/>
        <v>-9.8031024999999996</v>
      </c>
      <c r="S165" s="44">
        <f t="shared" si="42"/>
        <v>-9.9090270999999994</v>
      </c>
      <c r="T165" s="44">
        <f t="shared" si="43"/>
        <v>-10.096887000000001</v>
      </c>
      <c r="U165" s="44">
        <f t="shared" si="44"/>
        <v>-10.40423</v>
      </c>
      <c r="V165" s="44">
        <f t="shared" si="45"/>
        <v>-10.869399</v>
      </c>
      <c r="W165" s="44">
        <f t="shared" si="46"/>
        <v>-11.916537</v>
      </c>
      <c r="X165" s="44">
        <f t="shared" si="47"/>
        <v>-14.123977999999999</v>
      </c>
    </row>
    <row r="166" spans="2:24" x14ac:dyDescent="0.25">
      <c r="B166">
        <v>12601065000</v>
      </c>
      <c r="C166">
        <v>-12.738448</v>
      </c>
      <c r="E166" s="6">
        <f t="shared" si="32"/>
        <v>12.917244999999999</v>
      </c>
      <c r="F166" s="6">
        <f t="shared" si="33"/>
        <v>-14.554273999999999</v>
      </c>
      <c r="G166" s="44">
        <f t="shared" si="34"/>
        <v>-14.559093000000001</v>
      </c>
      <c r="H166" s="44">
        <f t="shared" si="35"/>
        <v>-14.627954000000001</v>
      </c>
      <c r="I166" s="44">
        <f t="shared" si="36"/>
        <v>-14.72186</v>
      </c>
      <c r="J166" s="44">
        <f t="shared" si="37"/>
        <v>-14.862256</v>
      </c>
      <c r="K166" s="44">
        <f t="shared" si="38"/>
        <v>-15.147995</v>
      </c>
      <c r="L166" s="44">
        <f t="shared" si="39"/>
        <v>-15.625768000000001</v>
      </c>
      <c r="N166">
        <v>12601065000</v>
      </c>
      <c r="O166">
        <v>-9.7122936000000006</v>
      </c>
      <c r="Q166" s="6">
        <f t="shared" si="40"/>
        <v>12.917244999999999</v>
      </c>
      <c r="R166" s="6">
        <f t="shared" si="41"/>
        <v>-9.8487577000000002</v>
      </c>
      <c r="S166" s="44">
        <f t="shared" si="42"/>
        <v>-9.9673481000000006</v>
      </c>
      <c r="T166" s="44">
        <f t="shared" si="43"/>
        <v>-10.177235</v>
      </c>
      <c r="U166" s="44">
        <f t="shared" si="44"/>
        <v>-10.536716</v>
      </c>
      <c r="V166" s="44">
        <f t="shared" si="45"/>
        <v>-11.13472</v>
      </c>
      <c r="W166" s="44">
        <f t="shared" si="46"/>
        <v>-12.489293</v>
      </c>
      <c r="X166" s="44">
        <f t="shared" si="47"/>
        <v>-15.117095000000001</v>
      </c>
    </row>
    <row r="167" spans="2:24" x14ac:dyDescent="0.25">
      <c r="B167">
        <v>12680110000</v>
      </c>
      <c r="C167">
        <v>-13.152828</v>
      </c>
      <c r="E167" s="6">
        <f t="shared" si="32"/>
        <v>12.99629</v>
      </c>
      <c r="F167" s="6">
        <f t="shared" si="33"/>
        <v>-15.093678000000001</v>
      </c>
      <c r="G167" s="44">
        <f t="shared" si="34"/>
        <v>-15.069900000000001</v>
      </c>
      <c r="H167" s="44">
        <f t="shared" si="35"/>
        <v>-15.146507</v>
      </c>
      <c r="I167" s="44">
        <f t="shared" si="36"/>
        <v>-15.237640000000001</v>
      </c>
      <c r="J167" s="44">
        <f t="shared" si="37"/>
        <v>-15.379724</v>
      </c>
      <c r="K167" s="44">
        <f t="shared" si="38"/>
        <v>-15.650861000000001</v>
      </c>
      <c r="L167" s="44">
        <f t="shared" si="39"/>
        <v>-16.137072</v>
      </c>
      <c r="N167">
        <v>12680110000</v>
      </c>
      <c r="O167">
        <v>-9.7358378999999999</v>
      </c>
      <c r="Q167" s="6">
        <f t="shared" si="40"/>
        <v>12.99629</v>
      </c>
      <c r="R167" s="6">
        <f t="shared" si="41"/>
        <v>-9.8941964999999996</v>
      </c>
      <c r="S167" s="44">
        <f t="shared" si="42"/>
        <v>-10.019544</v>
      </c>
      <c r="T167" s="44">
        <f t="shared" si="43"/>
        <v>-10.242967</v>
      </c>
      <c r="U167" s="44">
        <f t="shared" si="44"/>
        <v>-10.637613999999999</v>
      </c>
      <c r="V167" s="44">
        <f t="shared" si="45"/>
        <v>-11.512166000000001</v>
      </c>
      <c r="W167" s="44">
        <f t="shared" si="46"/>
        <v>-13.283047</v>
      </c>
      <c r="X167" s="44">
        <f t="shared" si="47"/>
        <v>-16.404426999999998</v>
      </c>
    </row>
    <row r="168" spans="2:24" x14ac:dyDescent="0.25">
      <c r="B168">
        <v>12759155000</v>
      </c>
      <c r="C168">
        <v>-13.615807999999999</v>
      </c>
      <c r="E168" s="6">
        <f t="shared" si="32"/>
        <v>13.075335000000001</v>
      </c>
      <c r="F168" s="6">
        <f t="shared" si="33"/>
        <v>-15.664579</v>
      </c>
      <c r="G168" s="44">
        <f t="shared" si="34"/>
        <v>-15.643300999999999</v>
      </c>
      <c r="H168" s="44">
        <f t="shared" si="35"/>
        <v>-15.688744</v>
      </c>
      <c r="I168" s="44">
        <f t="shared" si="36"/>
        <v>-15.774692999999999</v>
      </c>
      <c r="J168" s="44">
        <f t="shared" si="37"/>
        <v>-15.933342</v>
      </c>
      <c r="K168" s="44">
        <f t="shared" si="38"/>
        <v>-16.213436000000002</v>
      </c>
      <c r="L168" s="44">
        <f t="shared" si="39"/>
        <v>-16.75461</v>
      </c>
      <c r="N168">
        <v>12759155000</v>
      </c>
      <c r="O168">
        <v>-9.7632922999999998</v>
      </c>
      <c r="Q168" s="6">
        <f t="shared" si="40"/>
        <v>13.075335000000001</v>
      </c>
      <c r="R168" s="6">
        <f t="shared" si="41"/>
        <v>-9.9486504</v>
      </c>
      <c r="S168" s="44">
        <f t="shared" si="42"/>
        <v>-10.084159</v>
      </c>
      <c r="T168" s="44">
        <f t="shared" si="43"/>
        <v>-10.333093</v>
      </c>
      <c r="U168" s="44">
        <f t="shared" si="44"/>
        <v>-10.799818999999999</v>
      </c>
      <c r="V168" s="44">
        <f t="shared" si="45"/>
        <v>-11.801288</v>
      </c>
      <c r="W168" s="44">
        <f t="shared" si="46"/>
        <v>-13.924576999999999</v>
      </c>
      <c r="X168" s="44">
        <f t="shared" si="47"/>
        <v>-17.459105999999998</v>
      </c>
    </row>
    <row r="169" spans="2:24" x14ac:dyDescent="0.25">
      <c r="B169">
        <v>12838200000</v>
      </c>
      <c r="C169">
        <v>-14.093484999999999</v>
      </c>
      <c r="E169" s="6">
        <f t="shared" si="32"/>
        <v>13.15438</v>
      </c>
      <c r="F169" s="6">
        <f t="shared" si="33"/>
        <v>-16.210428</v>
      </c>
      <c r="G169" s="44">
        <f t="shared" si="34"/>
        <v>-16.183682999999998</v>
      </c>
      <c r="H169" s="44">
        <f t="shared" si="35"/>
        <v>-16.251093000000001</v>
      </c>
      <c r="I169" s="44">
        <f t="shared" si="36"/>
        <v>-16.336969</v>
      </c>
      <c r="J169" s="44">
        <f t="shared" si="37"/>
        <v>-16.460059999999999</v>
      </c>
      <c r="K169" s="44">
        <f t="shared" si="38"/>
        <v>-16.718847</v>
      </c>
      <c r="L169" s="44">
        <f t="shared" si="39"/>
        <v>-17.252763999999999</v>
      </c>
      <c r="N169">
        <v>12838200000</v>
      </c>
      <c r="O169">
        <v>-9.8031024999999996</v>
      </c>
      <c r="Q169" s="6">
        <f t="shared" si="40"/>
        <v>13.15438</v>
      </c>
      <c r="R169" s="6">
        <f t="shared" si="41"/>
        <v>-10.014861</v>
      </c>
      <c r="S169" s="44">
        <f t="shared" si="42"/>
        <v>-10.171341999999999</v>
      </c>
      <c r="T169" s="44">
        <f t="shared" si="43"/>
        <v>-10.465063000000001</v>
      </c>
      <c r="U169" s="44">
        <f t="shared" si="44"/>
        <v>-11.051831999999999</v>
      </c>
      <c r="V169" s="44">
        <f t="shared" si="45"/>
        <v>-12.1381</v>
      </c>
      <c r="W169" s="44">
        <f t="shared" si="46"/>
        <v>-14.589767</v>
      </c>
      <c r="X169" s="44">
        <f t="shared" si="47"/>
        <v>-18.353435999999999</v>
      </c>
    </row>
    <row r="170" spans="2:24" x14ac:dyDescent="0.25">
      <c r="B170">
        <v>12917245000</v>
      </c>
      <c r="C170">
        <v>-14.554273999999999</v>
      </c>
      <c r="E170" s="6">
        <f t="shared" si="32"/>
        <v>13.233425</v>
      </c>
      <c r="F170" s="6">
        <f t="shared" si="33"/>
        <v>-16.804376999999999</v>
      </c>
      <c r="G170" s="44">
        <f t="shared" si="34"/>
        <v>-16.801752</v>
      </c>
      <c r="H170" s="44">
        <f t="shared" si="35"/>
        <v>-16.826381999999999</v>
      </c>
      <c r="I170" s="44">
        <f t="shared" si="36"/>
        <v>-16.912952000000001</v>
      </c>
      <c r="J170" s="44">
        <f t="shared" si="37"/>
        <v>-17.063389000000001</v>
      </c>
      <c r="K170" s="44">
        <f t="shared" si="38"/>
        <v>-17.345797999999998</v>
      </c>
      <c r="L170" s="44">
        <f t="shared" si="39"/>
        <v>-17.845243</v>
      </c>
      <c r="N170">
        <v>12917245000</v>
      </c>
      <c r="O170">
        <v>-9.8487577000000002</v>
      </c>
      <c r="Q170" s="6">
        <f t="shared" si="40"/>
        <v>13.233425</v>
      </c>
      <c r="R170" s="6">
        <f t="shared" si="41"/>
        <v>-10.080558999999999</v>
      </c>
      <c r="S170" s="44">
        <f t="shared" si="42"/>
        <v>-10.259831999999999</v>
      </c>
      <c r="T170" s="44">
        <f t="shared" si="43"/>
        <v>-10.607023999999999</v>
      </c>
      <c r="U170" s="44">
        <f t="shared" si="44"/>
        <v>-11.337243000000001</v>
      </c>
      <c r="V170" s="44">
        <f t="shared" si="45"/>
        <v>-12.708867</v>
      </c>
      <c r="W170" s="44">
        <f t="shared" si="46"/>
        <v>-15.537547999999999</v>
      </c>
      <c r="X170" s="44">
        <f t="shared" si="47"/>
        <v>-19.473223000000001</v>
      </c>
    </row>
    <row r="171" spans="2:24" x14ac:dyDescent="0.25">
      <c r="B171">
        <v>12996290000</v>
      </c>
      <c r="C171">
        <v>-15.093678000000001</v>
      </c>
      <c r="E171" s="6">
        <f t="shared" si="32"/>
        <v>13.312469999999999</v>
      </c>
      <c r="F171" s="6">
        <f t="shared" si="33"/>
        <v>-17.413187000000001</v>
      </c>
      <c r="G171" s="44">
        <f t="shared" si="34"/>
        <v>-17.385259999999999</v>
      </c>
      <c r="H171" s="44">
        <f t="shared" si="35"/>
        <v>-17.416461999999999</v>
      </c>
      <c r="I171" s="44">
        <f t="shared" si="36"/>
        <v>-17.500388999999998</v>
      </c>
      <c r="J171" s="44">
        <f t="shared" si="37"/>
        <v>-17.653309</v>
      </c>
      <c r="K171" s="44">
        <f t="shared" si="38"/>
        <v>-17.900770000000001</v>
      </c>
      <c r="L171" s="44">
        <f t="shared" si="39"/>
        <v>-18.449898000000001</v>
      </c>
      <c r="N171">
        <v>12996290000</v>
      </c>
      <c r="O171">
        <v>-9.8941964999999996</v>
      </c>
      <c r="Q171" s="6">
        <f t="shared" si="40"/>
        <v>13.312469999999999</v>
      </c>
      <c r="R171" s="6">
        <f t="shared" si="41"/>
        <v>-10.166881999999999</v>
      </c>
      <c r="S171" s="44">
        <f t="shared" si="42"/>
        <v>-10.382698</v>
      </c>
      <c r="T171" s="44">
        <f t="shared" si="43"/>
        <v>-10.831901999999999</v>
      </c>
      <c r="U171" s="44">
        <f t="shared" si="44"/>
        <v>-11.820956000000001</v>
      </c>
      <c r="V171" s="44">
        <f t="shared" si="45"/>
        <v>-13.614606999999999</v>
      </c>
      <c r="W171" s="44">
        <f t="shared" si="46"/>
        <v>-16.946842</v>
      </c>
      <c r="X171" s="44">
        <f t="shared" si="47"/>
        <v>-21.108474999999999</v>
      </c>
    </row>
    <row r="172" spans="2:24" x14ac:dyDescent="0.25">
      <c r="B172">
        <v>13075335000</v>
      </c>
      <c r="C172">
        <v>-15.664579</v>
      </c>
      <c r="E172" s="6">
        <f t="shared" si="32"/>
        <v>13.391515</v>
      </c>
      <c r="F172" s="6">
        <f t="shared" si="33"/>
        <v>-18.010839000000001</v>
      </c>
      <c r="G172" s="44">
        <f t="shared" si="34"/>
        <v>-17.978466000000001</v>
      </c>
      <c r="H172" s="44">
        <f t="shared" si="35"/>
        <v>-18.022196000000001</v>
      </c>
      <c r="I172" s="44">
        <f t="shared" si="36"/>
        <v>-18.109701000000001</v>
      </c>
      <c r="J172" s="44">
        <f t="shared" si="37"/>
        <v>-18.229596999999998</v>
      </c>
      <c r="K172" s="44">
        <f t="shared" si="38"/>
        <v>-18.511047000000001</v>
      </c>
      <c r="L172" s="44">
        <f t="shared" si="39"/>
        <v>-19.057601999999999</v>
      </c>
      <c r="N172">
        <v>13075335000</v>
      </c>
      <c r="O172">
        <v>-9.9486504</v>
      </c>
      <c r="Q172" s="6">
        <f t="shared" si="40"/>
        <v>13.391515</v>
      </c>
      <c r="R172" s="6">
        <f t="shared" si="41"/>
        <v>-10.276916</v>
      </c>
      <c r="S172" s="44">
        <f t="shared" si="42"/>
        <v>-10.546371000000001</v>
      </c>
      <c r="T172" s="44">
        <f t="shared" si="43"/>
        <v>-11.150601</v>
      </c>
      <c r="U172" s="44">
        <f t="shared" si="44"/>
        <v>-12.499257</v>
      </c>
      <c r="V172" s="44">
        <f t="shared" si="45"/>
        <v>-14.930183</v>
      </c>
      <c r="W172" s="44">
        <f t="shared" si="46"/>
        <v>-18.702217000000001</v>
      </c>
      <c r="X172" s="44">
        <f t="shared" si="47"/>
        <v>-22.957052000000001</v>
      </c>
    </row>
    <row r="173" spans="2:24" x14ac:dyDescent="0.25">
      <c r="B173">
        <v>13154380000</v>
      </c>
      <c r="C173">
        <v>-16.210428</v>
      </c>
      <c r="E173" s="6">
        <f t="shared" si="32"/>
        <v>13.470560000000001</v>
      </c>
      <c r="F173" s="6">
        <f t="shared" si="33"/>
        <v>-18.637236000000001</v>
      </c>
      <c r="G173" s="44">
        <f t="shared" si="34"/>
        <v>-18.621531999999998</v>
      </c>
      <c r="H173" s="44">
        <f t="shared" si="35"/>
        <v>-18.642796000000001</v>
      </c>
      <c r="I173" s="44">
        <f t="shared" si="36"/>
        <v>-18.731294999999999</v>
      </c>
      <c r="J173" s="44">
        <f t="shared" si="37"/>
        <v>-18.87228</v>
      </c>
      <c r="K173" s="44">
        <f t="shared" si="38"/>
        <v>-19.153955</v>
      </c>
      <c r="L173" s="44">
        <f t="shared" si="39"/>
        <v>-19.713322000000002</v>
      </c>
      <c r="N173">
        <v>13154380000</v>
      </c>
      <c r="O173">
        <v>-10.014861</v>
      </c>
      <c r="Q173" s="6">
        <f t="shared" si="40"/>
        <v>13.470560000000001</v>
      </c>
      <c r="R173" s="6">
        <f t="shared" si="41"/>
        <v>-10.39941</v>
      </c>
      <c r="S173" s="44">
        <f t="shared" si="42"/>
        <v>-10.725871</v>
      </c>
      <c r="T173" s="44">
        <f t="shared" si="43"/>
        <v>-11.490640000000001</v>
      </c>
      <c r="U173" s="44">
        <f t="shared" si="44"/>
        <v>-13.193251</v>
      </c>
      <c r="V173" s="44">
        <f t="shared" si="45"/>
        <v>-16.314488999999998</v>
      </c>
      <c r="W173" s="44">
        <f t="shared" si="46"/>
        <v>-20.381948000000001</v>
      </c>
      <c r="X173" s="44">
        <f t="shared" si="47"/>
        <v>-24.619564</v>
      </c>
    </row>
    <row r="174" spans="2:24" x14ac:dyDescent="0.25">
      <c r="B174">
        <v>13233425000</v>
      </c>
      <c r="C174">
        <v>-16.804376999999999</v>
      </c>
      <c r="E174" s="6">
        <f t="shared" si="32"/>
        <v>13.549605</v>
      </c>
      <c r="F174" s="6">
        <f t="shared" si="33"/>
        <v>-19.274099</v>
      </c>
      <c r="G174" s="44">
        <f t="shared" si="34"/>
        <v>-19.247807000000002</v>
      </c>
      <c r="H174" s="44">
        <f t="shared" si="35"/>
        <v>-19.284224999999999</v>
      </c>
      <c r="I174" s="44">
        <f t="shared" si="36"/>
        <v>-19.375806999999998</v>
      </c>
      <c r="J174" s="44">
        <f t="shared" si="37"/>
        <v>-19.509014000000001</v>
      </c>
      <c r="K174" s="44">
        <f t="shared" si="38"/>
        <v>-19.833326</v>
      </c>
      <c r="L174" s="44">
        <f t="shared" si="39"/>
        <v>-20.414618000000001</v>
      </c>
      <c r="N174">
        <v>13233425000</v>
      </c>
      <c r="O174">
        <v>-10.080558999999999</v>
      </c>
      <c r="Q174" s="6">
        <f t="shared" si="40"/>
        <v>13.549605</v>
      </c>
      <c r="R174" s="6">
        <f t="shared" si="41"/>
        <v>-10.553175</v>
      </c>
      <c r="S174" s="44">
        <f t="shared" si="42"/>
        <v>-10.975813</v>
      </c>
      <c r="T174" s="44">
        <f t="shared" si="43"/>
        <v>-11.984303000000001</v>
      </c>
      <c r="U174" s="44">
        <f t="shared" si="44"/>
        <v>-14.117603000000001</v>
      </c>
      <c r="V174" s="44">
        <f t="shared" si="45"/>
        <v>-17.591290000000001</v>
      </c>
      <c r="W174" s="44">
        <f t="shared" si="46"/>
        <v>-21.846626000000001</v>
      </c>
      <c r="X174" s="44">
        <f t="shared" si="47"/>
        <v>-26.055616000000001</v>
      </c>
    </row>
    <row r="175" spans="2:24" x14ac:dyDescent="0.25">
      <c r="B175">
        <v>13312470000</v>
      </c>
      <c r="C175">
        <v>-17.413187000000001</v>
      </c>
      <c r="E175" s="6">
        <f t="shared" si="32"/>
        <v>13.62865</v>
      </c>
      <c r="F175" s="6">
        <f t="shared" si="33"/>
        <v>-19.986605000000001</v>
      </c>
      <c r="G175" s="44">
        <f t="shared" si="34"/>
        <v>-19.926855</v>
      </c>
      <c r="H175" s="44">
        <f t="shared" si="35"/>
        <v>-19.935555999999998</v>
      </c>
      <c r="I175" s="44">
        <f t="shared" si="36"/>
        <v>-20.035515</v>
      </c>
      <c r="J175" s="44">
        <f t="shared" si="37"/>
        <v>-20.203886000000001</v>
      </c>
      <c r="K175" s="44">
        <f t="shared" si="38"/>
        <v>-20.522964000000002</v>
      </c>
      <c r="L175" s="44">
        <f t="shared" si="39"/>
        <v>-21.111370000000001</v>
      </c>
      <c r="N175">
        <v>13312470000</v>
      </c>
      <c r="O175">
        <v>-10.166881999999999</v>
      </c>
      <c r="Q175" s="6">
        <f t="shared" si="40"/>
        <v>13.62865</v>
      </c>
      <c r="R175" s="6">
        <f t="shared" si="41"/>
        <v>-10.757186000000001</v>
      </c>
      <c r="S175" s="44">
        <f t="shared" si="42"/>
        <v>-11.349418999999999</v>
      </c>
      <c r="T175" s="44">
        <f t="shared" si="43"/>
        <v>-12.735818</v>
      </c>
      <c r="U175" s="44">
        <f t="shared" si="44"/>
        <v>-15.387373</v>
      </c>
      <c r="V175" s="44">
        <f t="shared" si="45"/>
        <v>-18.869904999999999</v>
      </c>
      <c r="W175" s="44">
        <f t="shared" si="46"/>
        <v>-23.163392999999999</v>
      </c>
      <c r="X175" s="44">
        <f t="shared" si="47"/>
        <v>-27.280999999999999</v>
      </c>
    </row>
    <row r="176" spans="2:24" x14ac:dyDescent="0.25">
      <c r="B176">
        <v>13391515000</v>
      </c>
      <c r="C176">
        <v>-18.010839000000001</v>
      </c>
      <c r="E176" s="6">
        <f t="shared" si="32"/>
        <v>13.707694999999999</v>
      </c>
      <c r="F176" s="6">
        <f t="shared" si="33"/>
        <v>-20.609888000000002</v>
      </c>
      <c r="G176" s="44">
        <f t="shared" si="34"/>
        <v>-20.581032</v>
      </c>
      <c r="H176" s="44">
        <f t="shared" si="35"/>
        <v>-20.589794000000001</v>
      </c>
      <c r="I176" s="44">
        <f t="shared" si="36"/>
        <v>-20.7013</v>
      </c>
      <c r="J176" s="44">
        <f t="shared" si="37"/>
        <v>-20.905714</v>
      </c>
      <c r="K176" s="44">
        <f t="shared" si="38"/>
        <v>-21.232856999999999</v>
      </c>
      <c r="L176" s="44">
        <f t="shared" si="39"/>
        <v>-21.867477000000001</v>
      </c>
      <c r="N176">
        <v>13391515000</v>
      </c>
      <c r="O176">
        <v>-10.276916</v>
      </c>
      <c r="Q176" s="6">
        <f t="shared" si="40"/>
        <v>13.707694999999999</v>
      </c>
      <c r="R176" s="6">
        <f t="shared" si="41"/>
        <v>-11.013738999999999</v>
      </c>
      <c r="S176" s="44">
        <f t="shared" si="42"/>
        <v>-11.83953</v>
      </c>
      <c r="T176" s="44">
        <f t="shared" si="43"/>
        <v>-13.648445000000001</v>
      </c>
      <c r="U176" s="44">
        <f t="shared" si="44"/>
        <v>-16.741599999999998</v>
      </c>
      <c r="V176" s="44">
        <f t="shared" si="45"/>
        <v>-20.508306999999999</v>
      </c>
      <c r="W176" s="44">
        <f t="shared" si="46"/>
        <v>-24.745556000000001</v>
      </c>
      <c r="X176" s="44">
        <f t="shared" si="47"/>
        <v>-28.692696000000002</v>
      </c>
    </row>
    <row r="177" spans="2:24" x14ac:dyDescent="0.25">
      <c r="B177">
        <v>13470560000</v>
      </c>
      <c r="C177">
        <v>-18.637236000000001</v>
      </c>
      <c r="E177" s="6">
        <f t="shared" si="32"/>
        <v>13.78674</v>
      </c>
      <c r="F177" s="6">
        <f t="shared" si="33"/>
        <v>-21.279007</v>
      </c>
      <c r="G177" s="44">
        <f t="shared" si="34"/>
        <v>-21.253124</v>
      </c>
      <c r="H177" s="44">
        <f t="shared" si="35"/>
        <v>-21.240819999999999</v>
      </c>
      <c r="I177" s="44">
        <f t="shared" si="36"/>
        <v>-21.357067000000001</v>
      </c>
      <c r="J177" s="44">
        <f t="shared" si="37"/>
        <v>-21.578682000000001</v>
      </c>
      <c r="K177" s="44">
        <f t="shared" si="38"/>
        <v>-21.942233999999999</v>
      </c>
      <c r="L177" s="44">
        <f t="shared" si="39"/>
        <v>-22.585915</v>
      </c>
      <c r="N177">
        <v>13470560000</v>
      </c>
      <c r="O177">
        <v>-10.39941</v>
      </c>
      <c r="Q177" s="6">
        <f t="shared" si="40"/>
        <v>13.78674</v>
      </c>
      <c r="R177" s="6">
        <f t="shared" si="41"/>
        <v>-11.362093</v>
      </c>
      <c r="S177" s="44">
        <f t="shared" si="42"/>
        <v>-12.505102000000001</v>
      </c>
      <c r="T177" s="44">
        <f t="shared" si="43"/>
        <v>-14.793733</v>
      </c>
      <c r="U177" s="44">
        <f t="shared" si="44"/>
        <v>-18.272355999999998</v>
      </c>
      <c r="V177" s="44">
        <f t="shared" si="45"/>
        <v>-22.512146000000001</v>
      </c>
      <c r="W177" s="44">
        <f t="shared" si="46"/>
        <v>-26.656475</v>
      </c>
      <c r="X177" s="44">
        <f t="shared" si="47"/>
        <v>-30.371120000000001</v>
      </c>
    </row>
    <row r="178" spans="2:24" x14ac:dyDescent="0.25">
      <c r="B178">
        <v>13549605000</v>
      </c>
      <c r="C178">
        <v>-19.274099</v>
      </c>
      <c r="E178" s="6">
        <f t="shared" si="32"/>
        <v>13.865785000000001</v>
      </c>
      <c r="F178" s="6">
        <f t="shared" si="33"/>
        <v>-21.840605</v>
      </c>
      <c r="G178" s="44">
        <f t="shared" si="34"/>
        <v>-21.867574999999999</v>
      </c>
      <c r="H178" s="44">
        <f t="shared" si="35"/>
        <v>-21.876974000000001</v>
      </c>
      <c r="I178" s="44">
        <f t="shared" si="36"/>
        <v>-22.006491</v>
      </c>
      <c r="J178" s="44">
        <f t="shared" si="37"/>
        <v>-22.265432000000001</v>
      </c>
      <c r="K178" s="44">
        <f t="shared" si="38"/>
        <v>-22.666492000000002</v>
      </c>
      <c r="L178" s="44">
        <f t="shared" si="39"/>
        <v>-23.319514999999999</v>
      </c>
      <c r="N178">
        <v>13549605000</v>
      </c>
      <c r="O178">
        <v>-10.553175</v>
      </c>
      <c r="Q178" s="6">
        <f t="shared" si="40"/>
        <v>13.865785000000001</v>
      </c>
      <c r="R178" s="6">
        <f t="shared" si="41"/>
        <v>-11.870293999999999</v>
      </c>
      <c r="S178" s="44">
        <f t="shared" si="42"/>
        <v>-13.457257</v>
      </c>
      <c r="T178" s="44">
        <f t="shared" si="43"/>
        <v>-16.299067000000001</v>
      </c>
      <c r="U178" s="44">
        <f t="shared" si="44"/>
        <v>-20.157617999999999</v>
      </c>
      <c r="V178" s="44">
        <f t="shared" si="45"/>
        <v>-24.430868</v>
      </c>
      <c r="W178" s="44">
        <f t="shared" si="46"/>
        <v>-28.443016</v>
      </c>
      <c r="X178" s="44">
        <f t="shared" si="47"/>
        <v>-31.931086000000001</v>
      </c>
    </row>
    <row r="179" spans="2:24" x14ac:dyDescent="0.25">
      <c r="B179">
        <v>13628650000</v>
      </c>
      <c r="C179">
        <v>-19.986605000000001</v>
      </c>
      <c r="E179" s="6">
        <f t="shared" si="32"/>
        <v>13.94483</v>
      </c>
      <c r="F179" s="6">
        <f t="shared" si="33"/>
        <v>-22.455334000000001</v>
      </c>
      <c r="G179" s="44">
        <f t="shared" si="34"/>
        <v>-22.466923000000001</v>
      </c>
      <c r="H179" s="44">
        <f t="shared" si="35"/>
        <v>-22.470924</v>
      </c>
      <c r="I179" s="44">
        <f t="shared" si="36"/>
        <v>-22.608861999999998</v>
      </c>
      <c r="J179" s="44">
        <f t="shared" si="37"/>
        <v>-22.925204999999998</v>
      </c>
      <c r="K179" s="44">
        <f t="shared" si="38"/>
        <v>-23.311975</v>
      </c>
      <c r="L179" s="44">
        <f t="shared" si="39"/>
        <v>-24.051371</v>
      </c>
      <c r="N179">
        <v>13628650000</v>
      </c>
      <c r="O179">
        <v>-10.757186000000001</v>
      </c>
      <c r="Q179" s="6">
        <f t="shared" si="40"/>
        <v>13.94483</v>
      </c>
      <c r="R179" s="6">
        <f t="shared" si="41"/>
        <v>-12.457058999999999</v>
      </c>
      <c r="S179" s="44">
        <f t="shared" si="42"/>
        <v>-14.489564</v>
      </c>
      <c r="T179" s="44">
        <f t="shared" si="43"/>
        <v>-17.806843000000001</v>
      </c>
      <c r="U179" s="44">
        <f t="shared" si="44"/>
        <v>-21.905723999999999</v>
      </c>
      <c r="V179" s="44">
        <f t="shared" si="45"/>
        <v>-26.23245</v>
      </c>
      <c r="W179" s="44">
        <f t="shared" si="46"/>
        <v>-30.050578999999999</v>
      </c>
      <c r="X179" s="44">
        <f t="shared" si="47"/>
        <v>-33.426617</v>
      </c>
    </row>
    <row r="180" spans="2:24" x14ac:dyDescent="0.25">
      <c r="B180">
        <v>13707695000</v>
      </c>
      <c r="C180">
        <v>-20.609888000000002</v>
      </c>
      <c r="E180" s="6">
        <f t="shared" si="32"/>
        <v>14.023875</v>
      </c>
      <c r="F180" s="6">
        <f t="shared" si="33"/>
        <v>-23.024619999999999</v>
      </c>
      <c r="G180" s="44">
        <f t="shared" si="34"/>
        <v>-23.070065</v>
      </c>
      <c r="H180" s="44">
        <f t="shared" si="35"/>
        <v>-22.997143000000001</v>
      </c>
      <c r="I180" s="44">
        <f t="shared" si="36"/>
        <v>-23.14114</v>
      </c>
      <c r="J180" s="44">
        <f t="shared" si="37"/>
        <v>-23.501367999999999</v>
      </c>
      <c r="K180" s="44">
        <f t="shared" si="38"/>
        <v>-23.938654</v>
      </c>
      <c r="L180" s="44">
        <f t="shared" si="39"/>
        <v>-24.720509</v>
      </c>
      <c r="N180">
        <v>13707695000</v>
      </c>
      <c r="O180">
        <v>-11.013738999999999</v>
      </c>
      <c r="Q180" s="6">
        <f t="shared" si="40"/>
        <v>14.023875</v>
      </c>
      <c r="R180" s="6">
        <f t="shared" si="41"/>
        <v>-12.961918000000001</v>
      </c>
      <c r="S180" s="44">
        <f t="shared" si="42"/>
        <v>-15.322919000000001</v>
      </c>
      <c r="T180" s="44">
        <f t="shared" si="43"/>
        <v>-18.942876999999999</v>
      </c>
      <c r="U180" s="44">
        <f t="shared" si="44"/>
        <v>-23.14547</v>
      </c>
      <c r="V180" s="44">
        <f t="shared" si="45"/>
        <v>-27.785328</v>
      </c>
      <c r="W180" s="44">
        <f t="shared" si="46"/>
        <v>-31.408442000000001</v>
      </c>
      <c r="X180" s="44">
        <f t="shared" si="47"/>
        <v>-34.669769000000002</v>
      </c>
    </row>
    <row r="181" spans="2:24" x14ac:dyDescent="0.25">
      <c r="B181">
        <v>13786740000</v>
      </c>
      <c r="C181">
        <v>-21.279007</v>
      </c>
      <c r="E181" s="6">
        <f t="shared" si="32"/>
        <v>14.102919999999999</v>
      </c>
      <c r="F181" s="6">
        <f t="shared" si="33"/>
        <v>-23.438959000000001</v>
      </c>
      <c r="G181" s="44">
        <f t="shared" si="34"/>
        <v>-23.464108</v>
      </c>
      <c r="H181" s="44">
        <f t="shared" si="35"/>
        <v>-23.391285</v>
      </c>
      <c r="I181" s="44">
        <f t="shared" si="36"/>
        <v>-23.566393000000001</v>
      </c>
      <c r="J181" s="44">
        <f t="shared" si="37"/>
        <v>-24.016273000000002</v>
      </c>
      <c r="K181" s="44">
        <f t="shared" si="38"/>
        <v>-24.464055999999999</v>
      </c>
      <c r="L181" s="44">
        <f t="shared" si="39"/>
        <v>-25.260496</v>
      </c>
      <c r="N181">
        <v>13786740000</v>
      </c>
      <c r="O181">
        <v>-11.362093</v>
      </c>
      <c r="Q181" s="6">
        <f t="shared" si="40"/>
        <v>14.102919999999999</v>
      </c>
      <c r="R181" s="6">
        <f t="shared" si="41"/>
        <v>-13.651806000000001</v>
      </c>
      <c r="S181" s="44">
        <f t="shared" si="42"/>
        <v>-16.397715000000002</v>
      </c>
      <c r="T181" s="44">
        <f t="shared" si="43"/>
        <v>-20.283923999999999</v>
      </c>
      <c r="U181" s="44">
        <f t="shared" si="44"/>
        <v>-24.532724000000002</v>
      </c>
      <c r="V181" s="44">
        <f t="shared" si="45"/>
        <v>-28.658337</v>
      </c>
      <c r="W181" s="44">
        <f t="shared" si="46"/>
        <v>-32.192309999999999</v>
      </c>
      <c r="X181" s="44">
        <f t="shared" si="47"/>
        <v>-35.392361000000001</v>
      </c>
    </row>
    <row r="182" spans="2:24" x14ac:dyDescent="0.25">
      <c r="B182">
        <v>13865785000</v>
      </c>
      <c r="C182">
        <v>-21.840605</v>
      </c>
      <c r="E182" s="6">
        <f t="shared" si="32"/>
        <v>14.181965</v>
      </c>
      <c r="F182" s="6">
        <f t="shared" si="33"/>
        <v>-23.717193999999999</v>
      </c>
      <c r="G182" s="44">
        <f t="shared" si="34"/>
        <v>-23.741367</v>
      </c>
      <c r="H182" s="44">
        <f t="shared" si="35"/>
        <v>-23.648223999999999</v>
      </c>
      <c r="I182" s="44">
        <f t="shared" si="36"/>
        <v>-23.837012999999999</v>
      </c>
      <c r="J182" s="44">
        <f t="shared" si="37"/>
        <v>-24.315246999999999</v>
      </c>
      <c r="K182" s="44">
        <f t="shared" si="38"/>
        <v>-24.830787999999998</v>
      </c>
      <c r="L182" s="44">
        <f t="shared" si="39"/>
        <v>-25.590997999999999</v>
      </c>
      <c r="N182">
        <v>13865785000</v>
      </c>
      <c r="O182">
        <v>-11.870293999999999</v>
      </c>
      <c r="Q182" s="6">
        <f t="shared" si="40"/>
        <v>14.181965</v>
      </c>
      <c r="R182" s="6">
        <f t="shared" si="41"/>
        <v>-14.582813</v>
      </c>
      <c r="S182" s="44">
        <f t="shared" si="42"/>
        <v>-17.714251000000001</v>
      </c>
      <c r="T182" s="44">
        <f t="shared" si="43"/>
        <v>-21.782178999999999</v>
      </c>
      <c r="U182" s="44">
        <f t="shared" si="44"/>
        <v>-26.026969999999999</v>
      </c>
      <c r="V182" s="44">
        <f t="shared" si="45"/>
        <v>-29.565453999999999</v>
      </c>
      <c r="W182" s="44">
        <f t="shared" si="46"/>
        <v>-33.042197999999999</v>
      </c>
      <c r="X182" s="44">
        <f t="shared" si="47"/>
        <v>-36.179783</v>
      </c>
    </row>
    <row r="183" spans="2:24" x14ac:dyDescent="0.25">
      <c r="B183">
        <v>13944830000</v>
      </c>
      <c r="C183">
        <v>-22.455334000000001</v>
      </c>
      <c r="E183" s="6">
        <f t="shared" si="32"/>
        <v>14.261010000000001</v>
      </c>
      <c r="F183" s="6">
        <f t="shared" si="33"/>
        <v>-23.745650999999999</v>
      </c>
      <c r="G183" s="44">
        <f t="shared" si="34"/>
        <v>-23.772625000000001</v>
      </c>
      <c r="H183" s="44">
        <f t="shared" si="35"/>
        <v>-23.74511</v>
      </c>
      <c r="I183" s="44">
        <f t="shared" si="36"/>
        <v>-23.955317000000001</v>
      </c>
      <c r="J183" s="44">
        <f t="shared" si="37"/>
        <v>-24.457018000000001</v>
      </c>
      <c r="K183" s="44">
        <f t="shared" si="38"/>
        <v>-24.963131000000001</v>
      </c>
      <c r="L183" s="44">
        <f t="shared" si="39"/>
        <v>-25.829644999999999</v>
      </c>
      <c r="N183">
        <v>13944830000</v>
      </c>
      <c r="O183">
        <v>-12.457058999999999</v>
      </c>
      <c r="Q183" s="6">
        <f t="shared" si="40"/>
        <v>14.261010000000001</v>
      </c>
      <c r="R183" s="6">
        <f t="shared" si="41"/>
        <v>-15.117858999999999</v>
      </c>
      <c r="S183" s="44">
        <f t="shared" si="42"/>
        <v>-18.389982</v>
      </c>
      <c r="T183" s="44">
        <f t="shared" si="43"/>
        <v>-22.544853</v>
      </c>
      <c r="U183" s="44">
        <f t="shared" si="44"/>
        <v>-26.785736</v>
      </c>
      <c r="V183" s="44">
        <f t="shared" si="45"/>
        <v>-30.931459</v>
      </c>
      <c r="W183" s="44">
        <f t="shared" si="46"/>
        <v>-34.335529000000001</v>
      </c>
      <c r="X183" s="44">
        <f t="shared" si="47"/>
        <v>-37.304133999999998</v>
      </c>
    </row>
    <row r="184" spans="2:24" x14ac:dyDescent="0.25">
      <c r="B184">
        <v>14023875000</v>
      </c>
      <c r="C184">
        <v>-23.024619999999999</v>
      </c>
      <c r="E184" s="6">
        <f t="shared" si="32"/>
        <v>14.340055</v>
      </c>
      <c r="F184" s="6">
        <f t="shared" si="33"/>
        <v>-23.594705999999999</v>
      </c>
      <c r="G184" s="44">
        <f t="shared" si="34"/>
        <v>-23.626539000000001</v>
      </c>
      <c r="H184" s="44">
        <f t="shared" si="35"/>
        <v>-23.658667000000001</v>
      </c>
      <c r="I184" s="44">
        <f t="shared" si="36"/>
        <v>-23.894123</v>
      </c>
      <c r="J184" s="44">
        <f t="shared" si="37"/>
        <v>-24.403552999999999</v>
      </c>
      <c r="K184" s="44">
        <f t="shared" si="38"/>
        <v>-24.997479999999999</v>
      </c>
      <c r="L184" s="44">
        <f t="shared" si="39"/>
        <v>-26.054321000000002</v>
      </c>
      <c r="N184">
        <v>14023875000</v>
      </c>
      <c r="O184">
        <v>-12.961918000000001</v>
      </c>
      <c r="Q184" s="6">
        <f t="shared" si="40"/>
        <v>14.340055</v>
      </c>
      <c r="R184" s="6">
        <f t="shared" si="41"/>
        <v>-15.410857</v>
      </c>
      <c r="S184" s="44">
        <f t="shared" si="42"/>
        <v>-18.665410999999999</v>
      </c>
      <c r="T184" s="44">
        <f t="shared" si="43"/>
        <v>-22.838225999999999</v>
      </c>
      <c r="U184" s="44">
        <f t="shared" si="44"/>
        <v>-27.108715</v>
      </c>
      <c r="V184" s="44">
        <f t="shared" si="45"/>
        <v>-31.957235000000001</v>
      </c>
      <c r="W184" s="44">
        <f t="shared" si="46"/>
        <v>-35.333190999999999</v>
      </c>
      <c r="X184" s="44">
        <f t="shared" si="47"/>
        <v>-38.268326000000002</v>
      </c>
    </row>
    <row r="185" spans="2:24" x14ac:dyDescent="0.25">
      <c r="B185">
        <v>14102920000</v>
      </c>
      <c r="C185">
        <v>-23.438959000000001</v>
      </c>
      <c r="E185" s="6">
        <f t="shared" si="32"/>
        <v>14.4191</v>
      </c>
      <c r="F185" s="6">
        <f t="shared" si="33"/>
        <v>-23.297995</v>
      </c>
      <c r="G185" s="44">
        <f t="shared" si="34"/>
        <v>-23.471046000000001</v>
      </c>
      <c r="H185" s="44">
        <f t="shared" si="35"/>
        <v>-23.415863000000002</v>
      </c>
      <c r="I185" s="44">
        <f t="shared" si="36"/>
        <v>-23.677305</v>
      </c>
      <c r="J185" s="44">
        <f t="shared" si="37"/>
        <v>-24.249731000000001</v>
      </c>
      <c r="K185" s="44">
        <f t="shared" si="38"/>
        <v>-24.895368999999999</v>
      </c>
      <c r="L185" s="44">
        <f t="shared" si="39"/>
        <v>-26.054043</v>
      </c>
      <c r="N185">
        <v>14102920000</v>
      </c>
      <c r="O185">
        <v>-13.651806000000001</v>
      </c>
      <c r="Q185" s="6">
        <f t="shared" si="40"/>
        <v>14.4191</v>
      </c>
      <c r="R185" s="6">
        <f t="shared" si="41"/>
        <v>-15.816545</v>
      </c>
      <c r="S185" s="44">
        <f t="shared" si="42"/>
        <v>-19.123183999999998</v>
      </c>
      <c r="T185" s="44">
        <f t="shared" si="43"/>
        <v>-23.350667999999999</v>
      </c>
      <c r="U185" s="44">
        <f t="shared" si="44"/>
        <v>-27.662392000000001</v>
      </c>
      <c r="V185" s="44">
        <f t="shared" si="45"/>
        <v>-31.937408000000001</v>
      </c>
      <c r="W185" s="44">
        <f t="shared" si="46"/>
        <v>-35.379390999999998</v>
      </c>
      <c r="X185" s="44">
        <f t="shared" si="47"/>
        <v>-38.342193999999999</v>
      </c>
    </row>
    <row r="186" spans="2:24" x14ac:dyDescent="0.25">
      <c r="B186">
        <v>14181965000</v>
      </c>
      <c r="C186">
        <v>-23.717193999999999</v>
      </c>
      <c r="E186" s="6">
        <f t="shared" si="32"/>
        <v>14.498144999999999</v>
      </c>
      <c r="F186" s="6">
        <f t="shared" si="33"/>
        <v>-22.809984</v>
      </c>
      <c r="G186" s="44">
        <f t="shared" si="34"/>
        <v>-22.950970000000002</v>
      </c>
      <c r="H186" s="44">
        <f t="shared" si="35"/>
        <v>-23.060499</v>
      </c>
      <c r="I186" s="44">
        <f t="shared" si="36"/>
        <v>-23.342655000000001</v>
      </c>
      <c r="J186" s="44">
        <f t="shared" si="37"/>
        <v>-23.891566999999998</v>
      </c>
      <c r="K186" s="44">
        <f t="shared" si="38"/>
        <v>-24.597925</v>
      </c>
      <c r="L186" s="44">
        <f t="shared" si="39"/>
        <v>-25.733695999999998</v>
      </c>
      <c r="N186">
        <v>14181965000</v>
      </c>
      <c r="O186">
        <v>-14.582813</v>
      </c>
      <c r="Q186" s="6">
        <f t="shared" si="40"/>
        <v>14.498144999999999</v>
      </c>
      <c r="R186" s="6">
        <f t="shared" si="41"/>
        <v>-15.897923</v>
      </c>
      <c r="S186" s="44">
        <f t="shared" si="42"/>
        <v>-19.041779999999999</v>
      </c>
      <c r="T186" s="44">
        <f t="shared" si="43"/>
        <v>-23.221111000000001</v>
      </c>
      <c r="U186" s="44">
        <f t="shared" si="44"/>
        <v>-27.594671000000002</v>
      </c>
      <c r="V186" s="44">
        <f t="shared" si="45"/>
        <v>-31.427924999999998</v>
      </c>
      <c r="W186" s="44">
        <f t="shared" si="46"/>
        <v>-35.055916000000003</v>
      </c>
      <c r="X186" s="44">
        <f t="shared" si="47"/>
        <v>-38.115085999999998</v>
      </c>
    </row>
    <row r="187" spans="2:24" x14ac:dyDescent="0.25">
      <c r="B187">
        <v>14261010000</v>
      </c>
      <c r="C187">
        <v>-23.745650999999999</v>
      </c>
      <c r="E187" s="6">
        <f t="shared" si="32"/>
        <v>14.57719</v>
      </c>
      <c r="F187" s="6">
        <f t="shared" si="33"/>
        <v>-22.272137000000001</v>
      </c>
      <c r="G187" s="44">
        <f t="shared" si="34"/>
        <v>-22.406755</v>
      </c>
      <c r="H187" s="44">
        <f t="shared" si="35"/>
        <v>-22.589003000000002</v>
      </c>
      <c r="I187" s="44">
        <f t="shared" si="36"/>
        <v>-22.913315000000001</v>
      </c>
      <c r="J187" s="44">
        <f t="shared" si="37"/>
        <v>-23.485158999999999</v>
      </c>
      <c r="K187" s="44">
        <f t="shared" si="38"/>
        <v>-24.316492</v>
      </c>
      <c r="L187" s="44">
        <f t="shared" si="39"/>
        <v>-25.666606999999999</v>
      </c>
      <c r="N187">
        <v>14261010000</v>
      </c>
      <c r="O187">
        <v>-15.117858999999999</v>
      </c>
      <c r="Q187" s="6">
        <f t="shared" si="40"/>
        <v>14.57719</v>
      </c>
      <c r="R187" s="6">
        <f t="shared" si="41"/>
        <v>-15.554736999999999</v>
      </c>
      <c r="S187" s="44">
        <f t="shared" si="42"/>
        <v>-18.344021000000001</v>
      </c>
      <c r="T187" s="44">
        <f t="shared" si="43"/>
        <v>-22.393450000000001</v>
      </c>
      <c r="U187" s="44">
        <f t="shared" si="44"/>
        <v>-26.818781000000001</v>
      </c>
      <c r="V187" s="44">
        <f t="shared" si="45"/>
        <v>-31.135952</v>
      </c>
      <c r="W187" s="44">
        <f t="shared" si="46"/>
        <v>-34.870316000000003</v>
      </c>
      <c r="X187" s="44">
        <f t="shared" si="47"/>
        <v>-38.051299999999998</v>
      </c>
    </row>
    <row r="188" spans="2:24" x14ac:dyDescent="0.25">
      <c r="B188">
        <v>14340055000</v>
      </c>
      <c r="C188">
        <v>-23.594705999999999</v>
      </c>
      <c r="E188" s="6">
        <f t="shared" si="32"/>
        <v>14.656235000000001</v>
      </c>
      <c r="F188" s="6">
        <f t="shared" si="33"/>
        <v>-21.627783000000001</v>
      </c>
      <c r="G188" s="44">
        <f t="shared" si="34"/>
        <v>-21.807919999999999</v>
      </c>
      <c r="H188" s="44">
        <f t="shared" si="35"/>
        <v>-22.020845000000001</v>
      </c>
      <c r="I188" s="44">
        <f t="shared" si="36"/>
        <v>-22.379759</v>
      </c>
      <c r="J188" s="44">
        <f t="shared" si="37"/>
        <v>-23.031213999999999</v>
      </c>
      <c r="K188" s="44">
        <f t="shared" si="38"/>
        <v>-23.944970999999999</v>
      </c>
      <c r="L188" s="44">
        <f t="shared" si="39"/>
        <v>-25.476714999999999</v>
      </c>
      <c r="N188">
        <v>14340055000</v>
      </c>
      <c r="O188">
        <v>-15.410857</v>
      </c>
      <c r="Q188" s="6">
        <f t="shared" si="40"/>
        <v>14.656235000000001</v>
      </c>
      <c r="R188" s="6">
        <f t="shared" si="41"/>
        <v>-15.355098</v>
      </c>
      <c r="S188" s="44">
        <f t="shared" si="42"/>
        <v>-17.798407000000001</v>
      </c>
      <c r="T188" s="44">
        <f t="shared" si="43"/>
        <v>-21.618282000000001</v>
      </c>
      <c r="U188" s="44">
        <f t="shared" si="44"/>
        <v>-26.051659000000001</v>
      </c>
      <c r="V188" s="44">
        <f t="shared" si="45"/>
        <v>-30.822610999999998</v>
      </c>
      <c r="W188" s="44">
        <f t="shared" si="46"/>
        <v>-34.697902999999997</v>
      </c>
      <c r="X188" s="44">
        <f t="shared" si="47"/>
        <v>-37.966442000000001</v>
      </c>
    </row>
    <row r="189" spans="2:24" x14ac:dyDescent="0.25">
      <c r="B189">
        <v>14419100000</v>
      </c>
      <c r="C189">
        <v>-23.297995</v>
      </c>
      <c r="E189" s="6">
        <f t="shared" si="32"/>
        <v>14.735279999999999</v>
      </c>
      <c r="F189" s="6">
        <f t="shared" si="33"/>
        <v>-20.963608000000001</v>
      </c>
      <c r="G189" s="44">
        <f t="shared" si="34"/>
        <v>-21.138328999999999</v>
      </c>
      <c r="H189" s="44">
        <f t="shared" si="35"/>
        <v>-21.410316000000002</v>
      </c>
      <c r="I189" s="44">
        <f t="shared" si="36"/>
        <v>-21.796474</v>
      </c>
      <c r="J189" s="44">
        <f t="shared" si="37"/>
        <v>-22.419504</v>
      </c>
      <c r="K189" s="44">
        <f t="shared" si="38"/>
        <v>-23.379843000000001</v>
      </c>
      <c r="L189" s="44">
        <f t="shared" si="39"/>
        <v>-25.105972000000001</v>
      </c>
      <c r="N189">
        <v>14419100000</v>
      </c>
      <c r="O189">
        <v>-15.816545</v>
      </c>
      <c r="Q189" s="6">
        <f t="shared" si="40"/>
        <v>14.735279999999999</v>
      </c>
      <c r="R189" s="6">
        <f t="shared" si="41"/>
        <v>-15.178304000000001</v>
      </c>
      <c r="S189" s="44">
        <f t="shared" si="42"/>
        <v>-17.249140000000001</v>
      </c>
      <c r="T189" s="44">
        <f t="shared" si="43"/>
        <v>-20.699487999999999</v>
      </c>
      <c r="U189" s="44">
        <f t="shared" si="44"/>
        <v>-25.018989999999999</v>
      </c>
      <c r="V189" s="44">
        <f t="shared" si="45"/>
        <v>-29.815394999999999</v>
      </c>
      <c r="W189" s="44">
        <f t="shared" si="46"/>
        <v>-33.835574999999999</v>
      </c>
      <c r="X189" s="44">
        <f t="shared" si="47"/>
        <v>-37.322009999999999</v>
      </c>
    </row>
    <row r="190" spans="2:24" x14ac:dyDescent="0.25">
      <c r="B190">
        <v>14498145000</v>
      </c>
      <c r="C190">
        <v>-22.809984</v>
      </c>
      <c r="E190" s="6">
        <f t="shared" si="32"/>
        <v>14.814325</v>
      </c>
      <c r="F190" s="6">
        <f t="shared" si="33"/>
        <v>-20.252098</v>
      </c>
      <c r="G190" s="44">
        <f t="shared" si="34"/>
        <v>-20.494783000000002</v>
      </c>
      <c r="H190" s="44">
        <f t="shared" si="35"/>
        <v>-20.770078999999999</v>
      </c>
      <c r="I190" s="44">
        <f t="shared" si="36"/>
        <v>-21.179247</v>
      </c>
      <c r="J190" s="44">
        <f t="shared" si="37"/>
        <v>-21.818497000000001</v>
      </c>
      <c r="K190" s="44">
        <f t="shared" si="38"/>
        <v>-22.810032</v>
      </c>
      <c r="L190" s="44">
        <f t="shared" si="39"/>
        <v>-24.489985000000001</v>
      </c>
      <c r="N190">
        <v>14498145000</v>
      </c>
      <c r="O190">
        <v>-15.897923</v>
      </c>
      <c r="Q190" s="6">
        <f t="shared" si="40"/>
        <v>14.814325</v>
      </c>
      <c r="R190" s="6">
        <f t="shared" si="41"/>
        <v>-14.868624000000001</v>
      </c>
      <c r="S190" s="44">
        <f t="shared" si="42"/>
        <v>-16.483329999999999</v>
      </c>
      <c r="T190" s="44">
        <f t="shared" si="43"/>
        <v>-19.447855000000001</v>
      </c>
      <c r="U190" s="44">
        <f t="shared" si="44"/>
        <v>-23.542079999999999</v>
      </c>
      <c r="V190" s="44">
        <f t="shared" si="45"/>
        <v>-28.171002999999999</v>
      </c>
      <c r="W190" s="44">
        <f t="shared" si="46"/>
        <v>-32.388556999999999</v>
      </c>
      <c r="X190" s="44">
        <f t="shared" si="47"/>
        <v>-36.084572000000001</v>
      </c>
    </row>
    <row r="191" spans="2:24" x14ac:dyDescent="0.25">
      <c r="B191">
        <v>14577190000</v>
      </c>
      <c r="C191">
        <v>-22.272137000000001</v>
      </c>
      <c r="E191" s="6">
        <f t="shared" si="32"/>
        <v>14.893370000000001</v>
      </c>
      <c r="F191" s="6">
        <f t="shared" si="33"/>
        <v>-19.600763000000001</v>
      </c>
      <c r="G191" s="44">
        <f t="shared" si="34"/>
        <v>-19.800467999999999</v>
      </c>
      <c r="H191" s="44">
        <f t="shared" si="35"/>
        <v>-20.104372000000001</v>
      </c>
      <c r="I191" s="44">
        <f t="shared" si="36"/>
        <v>-20.519207000000002</v>
      </c>
      <c r="J191" s="44">
        <f t="shared" si="37"/>
        <v>-21.147843999999999</v>
      </c>
      <c r="K191" s="44">
        <f t="shared" si="38"/>
        <v>-22.139652000000002</v>
      </c>
      <c r="L191" s="44">
        <f t="shared" si="39"/>
        <v>-23.884649</v>
      </c>
      <c r="N191">
        <v>14577190000</v>
      </c>
      <c r="O191">
        <v>-15.554736999999999</v>
      </c>
      <c r="Q191" s="6">
        <f t="shared" si="40"/>
        <v>14.893370000000001</v>
      </c>
      <c r="R191" s="6">
        <f t="shared" si="41"/>
        <v>-14.623096</v>
      </c>
      <c r="S191" s="44">
        <f t="shared" si="42"/>
        <v>-15.847757</v>
      </c>
      <c r="T191" s="44">
        <f t="shared" si="43"/>
        <v>-18.327649999999998</v>
      </c>
      <c r="U191" s="44">
        <f t="shared" si="44"/>
        <v>-22.141864999999999</v>
      </c>
      <c r="V191" s="44">
        <f t="shared" si="45"/>
        <v>-26.374165999999999</v>
      </c>
      <c r="W191" s="44">
        <f t="shared" si="46"/>
        <v>-30.802987999999999</v>
      </c>
      <c r="X191" s="44">
        <f t="shared" si="47"/>
        <v>-34.699421000000001</v>
      </c>
    </row>
    <row r="192" spans="2:24" x14ac:dyDescent="0.25">
      <c r="B192">
        <v>14656235000</v>
      </c>
      <c r="C192">
        <v>-21.627783000000001</v>
      </c>
      <c r="E192" s="6">
        <f t="shared" si="32"/>
        <v>14.972415</v>
      </c>
      <c r="F192" s="6">
        <f t="shared" si="33"/>
        <v>-18.990389</v>
      </c>
      <c r="G192" s="44">
        <f t="shared" si="34"/>
        <v>-19.179673999999999</v>
      </c>
      <c r="H192" s="44">
        <f t="shared" si="35"/>
        <v>-19.454027</v>
      </c>
      <c r="I192" s="44">
        <f t="shared" si="36"/>
        <v>-19.871765</v>
      </c>
      <c r="J192" s="44">
        <f t="shared" si="37"/>
        <v>-20.529945000000001</v>
      </c>
      <c r="K192" s="44">
        <f t="shared" si="38"/>
        <v>-21.531773000000001</v>
      </c>
      <c r="L192" s="44">
        <f t="shared" si="39"/>
        <v>-23.381509999999999</v>
      </c>
      <c r="N192">
        <v>14656235000</v>
      </c>
      <c r="O192">
        <v>-15.355098</v>
      </c>
      <c r="Q192" s="6">
        <f t="shared" si="40"/>
        <v>14.972415</v>
      </c>
      <c r="R192" s="6">
        <f t="shared" si="41"/>
        <v>-14.460184</v>
      </c>
      <c r="S192" s="44">
        <f t="shared" si="42"/>
        <v>-15.353059999999999</v>
      </c>
      <c r="T192" s="44">
        <f t="shared" si="43"/>
        <v>-17.319479000000001</v>
      </c>
      <c r="U192" s="44">
        <f t="shared" si="44"/>
        <v>-20.748598000000001</v>
      </c>
      <c r="V192" s="44">
        <f t="shared" si="45"/>
        <v>-24.878689000000001</v>
      </c>
      <c r="W192" s="44">
        <f t="shared" si="46"/>
        <v>-29.436997999999999</v>
      </c>
      <c r="X192" s="44">
        <f t="shared" si="47"/>
        <v>-33.539833000000002</v>
      </c>
    </row>
    <row r="193" spans="2:24" x14ac:dyDescent="0.25">
      <c r="B193">
        <v>14735280000</v>
      </c>
      <c r="C193">
        <v>-20.963608000000001</v>
      </c>
      <c r="E193" s="6">
        <f t="shared" si="32"/>
        <v>15.051460000000001</v>
      </c>
      <c r="F193" s="6">
        <f t="shared" si="33"/>
        <v>-18.299842999999999</v>
      </c>
      <c r="G193" s="44">
        <f t="shared" si="34"/>
        <v>-18.498137</v>
      </c>
      <c r="H193" s="44">
        <f t="shared" si="35"/>
        <v>-18.818854999999999</v>
      </c>
      <c r="I193" s="44">
        <f t="shared" si="36"/>
        <v>-19.239031000000001</v>
      </c>
      <c r="J193" s="44">
        <f t="shared" si="37"/>
        <v>-19.839312</v>
      </c>
      <c r="K193" s="44">
        <f t="shared" si="38"/>
        <v>-20.962502000000001</v>
      </c>
      <c r="L193" s="44">
        <f t="shared" si="39"/>
        <v>-22.909409</v>
      </c>
      <c r="N193">
        <v>14735280000</v>
      </c>
      <c r="O193">
        <v>-15.178304000000001</v>
      </c>
      <c r="Q193" s="6">
        <f t="shared" si="40"/>
        <v>15.051460000000001</v>
      </c>
      <c r="R193" s="6">
        <f t="shared" si="41"/>
        <v>-14.394174</v>
      </c>
      <c r="S193" s="44">
        <f t="shared" si="42"/>
        <v>-15.020061</v>
      </c>
      <c r="T193" s="44">
        <f t="shared" si="43"/>
        <v>-16.482258000000002</v>
      </c>
      <c r="U193" s="44">
        <f t="shared" si="44"/>
        <v>-19.341647999999999</v>
      </c>
      <c r="V193" s="44">
        <f t="shared" si="45"/>
        <v>-23.709371999999998</v>
      </c>
      <c r="W193" s="44">
        <f t="shared" si="46"/>
        <v>-28.324722000000001</v>
      </c>
      <c r="X193" s="44">
        <f t="shared" si="47"/>
        <v>-32.584961</v>
      </c>
    </row>
    <row r="194" spans="2:24" x14ac:dyDescent="0.25">
      <c r="B194">
        <v>14814325000</v>
      </c>
      <c r="C194">
        <v>-20.252098</v>
      </c>
      <c r="E194" s="6">
        <f t="shared" si="32"/>
        <v>15.130504999999999</v>
      </c>
      <c r="F194" s="6">
        <f t="shared" si="33"/>
        <v>-17.753822</v>
      </c>
      <c r="G194" s="44">
        <f t="shared" si="34"/>
        <v>-17.908774999999999</v>
      </c>
      <c r="H194" s="44">
        <f t="shared" si="35"/>
        <v>-18.215527000000002</v>
      </c>
      <c r="I194" s="44">
        <f t="shared" si="36"/>
        <v>-18.637647999999999</v>
      </c>
      <c r="J194" s="44">
        <f t="shared" si="37"/>
        <v>-19.28837</v>
      </c>
      <c r="K194" s="44">
        <f t="shared" si="38"/>
        <v>-20.402946</v>
      </c>
      <c r="L194" s="44">
        <f t="shared" si="39"/>
        <v>-22.530348</v>
      </c>
      <c r="N194">
        <v>14814325000</v>
      </c>
      <c r="O194">
        <v>-14.868624000000001</v>
      </c>
      <c r="Q194" s="6">
        <f t="shared" si="40"/>
        <v>15.130504999999999</v>
      </c>
      <c r="R194" s="6">
        <f t="shared" si="41"/>
        <v>-14.476706</v>
      </c>
      <c r="S194" s="44">
        <f t="shared" si="42"/>
        <v>-14.956932</v>
      </c>
      <c r="T194" s="44">
        <f t="shared" si="43"/>
        <v>-16.076435</v>
      </c>
      <c r="U194" s="44">
        <f t="shared" si="44"/>
        <v>-18.395351000000002</v>
      </c>
      <c r="V194" s="44">
        <f t="shared" si="45"/>
        <v>-22.223075999999999</v>
      </c>
      <c r="W194" s="44">
        <f t="shared" si="46"/>
        <v>-26.763075000000001</v>
      </c>
      <c r="X194" s="44">
        <f t="shared" si="47"/>
        <v>-31.216249000000001</v>
      </c>
    </row>
    <row r="195" spans="2:24" x14ac:dyDescent="0.25">
      <c r="B195">
        <v>14893370000</v>
      </c>
      <c r="C195">
        <v>-19.600763000000001</v>
      </c>
      <c r="E195" s="6">
        <f t="shared" si="32"/>
        <v>15.20955</v>
      </c>
      <c r="F195" s="6">
        <f t="shared" si="33"/>
        <v>-17.131485000000001</v>
      </c>
      <c r="G195" s="44">
        <f t="shared" si="34"/>
        <v>-17.327601999999999</v>
      </c>
      <c r="H195" s="44">
        <f t="shared" si="35"/>
        <v>-17.637239000000001</v>
      </c>
      <c r="I195" s="44">
        <f t="shared" si="36"/>
        <v>-18.068549999999998</v>
      </c>
      <c r="J195" s="44">
        <f t="shared" si="37"/>
        <v>-18.683491</v>
      </c>
      <c r="K195" s="44">
        <f t="shared" si="38"/>
        <v>-19.893287999999998</v>
      </c>
      <c r="L195" s="44">
        <f t="shared" si="39"/>
        <v>-22.103414999999998</v>
      </c>
      <c r="N195">
        <v>14893370000</v>
      </c>
      <c r="O195">
        <v>-14.623096</v>
      </c>
      <c r="Q195" s="6">
        <f t="shared" si="40"/>
        <v>15.20955</v>
      </c>
      <c r="R195" s="6">
        <f t="shared" si="41"/>
        <v>-14.676568</v>
      </c>
      <c r="S195" s="44">
        <f t="shared" si="42"/>
        <v>-15.064730000000001</v>
      </c>
      <c r="T195" s="44">
        <f t="shared" si="43"/>
        <v>-15.934372</v>
      </c>
      <c r="U195" s="44">
        <f t="shared" si="44"/>
        <v>-17.806412000000002</v>
      </c>
      <c r="V195" s="44">
        <f t="shared" si="45"/>
        <v>-20.624392</v>
      </c>
      <c r="W195" s="44">
        <f t="shared" si="46"/>
        <v>-25.023745000000002</v>
      </c>
      <c r="X195" s="44">
        <f t="shared" si="47"/>
        <v>-29.630413000000001</v>
      </c>
    </row>
    <row r="196" spans="2:24" x14ac:dyDescent="0.25">
      <c r="B196">
        <v>14972415000</v>
      </c>
      <c r="C196">
        <v>-18.990389</v>
      </c>
      <c r="E196" s="6">
        <f t="shared" si="32"/>
        <v>15.288595000000001</v>
      </c>
      <c r="F196" s="6">
        <f t="shared" si="33"/>
        <v>-16.641888000000002</v>
      </c>
      <c r="G196" s="44">
        <f t="shared" si="34"/>
        <v>-16.789503</v>
      </c>
      <c r="H196" s="44">
        <f t="shared" si="35"/>
        <v>-17.108145</v>
      </c>
      <c r="I196" s="44">
        <f t="shared" si="36"/>
        <v>-17.551988999999999</v>
      </c>
      <c r="J196" s="44">
        <f t="shared" si="37"/>
        <v>-18.204526999999999</v>
      </c>
      <c r="K196" s="44">
        <f t="shared" si="38"/>
        <v>-19.494522</v>
      </c>
      <c r="L196" s="44">
        <f t="shared" si="39"/>
        <v>-21.912459999999999</v>
      </c>
      <c r="N196">
        <v>14972415000</v>
      </c>
      <c r="O196">
        <v>-14.460184</v>
      </c>
      <c r="Q196" s="6">
        <f t="shared" si="40"/>
        <v>15.288595000000001</v>
      </c>
      <c r="R196" s="6">
        <f t="shared" si="41"/>
        <v>-14.952508</v>
      </c>
      <c r="S196" s="44">
        <f t="shared" si="42"/>
        <v>-15.247583000000001</v>
      </c>
      <c r="T196" s="44">
        <f t="shared" si="43"/>
        <v>-15.883255</v>
      </c>
      <c r="U196" s="44">
        <f t="shared" si="44"/>
        <v>-17.268378999999999</v>
      </c>
      <c r="V196" s="44">
        <f t="shared" si="45"/>
        <v>-19.645627999999999</v>
      </c>
      <c r="W196" s="44">
        <f t="shared" si="46"/>
        <v>-23.860329</v>
      </c>
      <c r="X196" s="44">
        <f t="shared" si="47"/>
        <v>-28.524536000000001</v>
      </c>
    </row>
    <row r="197" spans="2:24" x14ac:dyDescent="0.25">
      <c r="B197">
        <v>15051460000</v>
      </c>
      <c r="C197">
        <v>-18.299842999999999</v>
      </c>
      <c r="E197" s="6">
        <f t="shared" ref="E197:E205" si="48">B201/1000000000</f>
        <v>15.36764</v>
      </c>
      <c r="F197" s="6">
        <f t="shared" ref="F197:F205" si="49">C201</f>
        <v>-16.123204999999999</v>
      </c>
      <c r="G197" s="44">
        <f t="shared" ref="G197:G205" si="50">C407</f>
        <v>-16.291153000000001</v>
      </c>
      <c r="H197" s="44">
        <f t="shared" ref="H197:H205" si="51">C613</f>
        <v>-16.605288999999999</v>
      </c>
      <c r="I197" s="44">
        <f t="shared" ref="I197:I205" si="52">C819</f>
        <v>-17.072572999999998</v>
      </c>
      <c r="J197" s="44">
        <f t="shared" ref="J197:J205" si="53">C1025</f>
        <v>-17.780842</v>
      </c>
      <c r="K197" s="44">
        <f t="shared" ref="K197:K205" si="54">C1231</f>
        <v>-19.180385999999999</v>
      </c>
      <c r="L197" s="44">
        <f t="shared" si="39"/>
        <v>-21.82395</v>
      </c>
      <c r="N197">
        <v>15051460000</v>
      </c>
      <c r="O197">
        <v>-14.394174</v>
      </c>
      <c r="Q197" s="6">
        <f t="shared" si="40"/>
        <v>15.36764</v>
      </c>
      <c r="R197" s="6">
        <f t="shared" si="41"/>
        <v>-15.331697</v>
      </c>
      <c r="S197" s="44">
        <f t="shared" si="42"/>
        <v>-15.563256000000001</v>
      </c>
      <c r="T197" s="44">
        <f t="shared" si="43"/>
        <v>-16.032357999999999</v>
      </c>
      <c r="U197" s="44">
        <f t="shared" si="44"/>
        <v>-17.019646000000002</v>
      </c>
      <c r="V197" s="44">
        <f t="shared" si="45"/>
        <v>-19.176580000000001</v>
      </c>
      <c r="W197" s="44">
        <f t="shared" si="46"/>
        <v>-22.999362999999999</v>
      </c>
      <c r="X197" s="44">
        <f t="shared" si="47"/>
        <v>-27.603770999999998</v>
      </c>
    </row>
    <row r="198" spans="2:24" x14ac:dyDescent="0.25">
      <c r="B198">
        <v>15130505000</v>
      </c>
      <c r="C198">
        <v>-17.753822</v>
      </c>
      <c r="E198" s="6">
        <f t="shared" si="48"/>
        <v>15.446685</v>
      </c>
      <c r="F198" s="6">
        <f t="shared" si="49"/>
        <v>-15.652649</v>
      </c>
      <c r="G198" s="44">
        <f t="shared" si="50"/>
        <v>-15.810359</v>
      </c>
      <c r="H198" s="44">
        <f t="shared" si="51"/>
        <v>-16.158086999999998</v>
      </c>
      <c r="I198" s="44">
        <f t="shared" si="52"/>
        <v>-16.655811</v>
      </c>
      <c r="J198" s="44">
        <f t="shared" si="53"/>
        <v>-17.505745000000001</v>
      </c>
      <c r="K198" s="44">
        <f t="shared" si="54"/>
        <v>-19.181170000000002</v>
      </c>
      <c r="L198" s="44">
        <f t="shared" ref="L198:L205" si="55">C1438</f>
        <v>-22.236578000000002</v>
      </c>
      <c r="N198">
        <v>15130505000</v>
      </c>
      <c r="O198">
        <v>-14.476706</v>
      </c>
      <c r="Q198" s="6">
        <f t="shared" ref="Q198:Q205" si="56">N202/1000000000</f>
        <v>15.446685</v>
      </c>
      <c r="R198" s="6">
        <f t="shared" ref="R198:R205" si="57">O202</f>
        <v>-15.832284</v>
      </c>
      <c r="S198" s="44">
        <f t="shared" ref="S198:S205" si="58">O408</f>
        <v>-16.04213</v>
      </c>
      <c r="T198" s="44">
        <f t="shared" ref="T198:T205" si="59">O614</f>
        <v>-16.438867999999999</v>
      </c>
      <c r="U198" s="44">
        <f t="shared" ref="U198:U205" si="60">O820</f>
        <v>-17.231300000000001</v>
      </c>
      <c r="V198" s="44">
        <f t="shared" ref="V198:V205" si="61">O1026</f>
        <v>-18.854111</v>
      </c>
      <c r="W198" s="44">
        <f t="shared" ref="W198:W205" si="62">O1232</f>
        <v>-22.089131999999999</v>
      </c>
      <c r="X198" s="44">
        <f t="shared" ref="X198:X205" si="63">O1438</f>
        <v>-26.483015000000002</v>
      </c>
    </row>
    <row r="199" spans="2:24" x14ac:dyDescent="0.25">
      <c r="B199">
        <v>15209550000</v>
      </c>
      <c r="C199">
        <v>-17.131485000000001</v>
      </c>
      <c r="E199" s="6">
        <f t="shared" si="48"/>
        <v>15.525729999999999</v>
      </c>
      <c r="F199" s="6">
        <f t="shared" si="49"/>
        <v>-15.188188999999999</v>
      </c>
      <c r="G199" s="44">
        <f t="shared" si="50"/>
        <v>-15.370433999999999</v>
      </c>
      <c r="H199" s="44">
        <f t="shared" si="51"/>
        <v>-15.779835</v>
      </c>
      <c r="I199" s="44">
        <f t="shared" si="52"/>
        <v>-16.348016999999999</v>
      </c>
      <c r="J199" s="44">
        <f t="shared" si="53"/>
        <v>-17.219152000000001</v>
      </c>
      <c r="K199" s="44">
        <f t="shared" si="54"/>
        <v>-19.21302</v>
      </c>
      <c r="L199" s="44">
        <f t="shared" si="55"/>
        <v>-22.64772</v>
      </c>
      <c r="N199">
        <v>15209550000</v>
      </c>
      <c r="O199">
        <v>-14.676568</v>
      </c>
      <c r="Q199" s="6">
        <f t="shared" si="56"/>
        <v>15.525729999999999</v>
      </c>
      <c r="R199" s="6">
        <f t="shared" si="57"/>
        <v>-16.427582000000001</v>
      </c>
      <c r="S199" s="44">
        <f t="shared" si="58"/>
        <v>-16.614208000000001</v>
      </c>
      <c r="T199" s="44">
        <f t="shared" si="59"/>
        <v>-16.950935000000001</v>
      </c>
      <c r="U199" s="44">
        <f t="shared" si="60"/>
        <v>-17.604507000000002</v>
      </c>
      <c r="V199" s="44">
        <f t="shared" si="61"/>
        <v>-18.704135999999998</v>
      </c>
      <c r="W199" s="44">
        <f t="shared" si="62"/>
        <v>-21.366425</v>
      </c>
      <c r="X199" s="44">
        <f t="shared" si="63"/>
        <v>-25.541329999999999</v>
      </c>
    </row>
    <row r="200" spans="2:24" x14ac:dyDescent="0.25">
      <c r="B200">
        <v>15288595000</v>
      </c>
      <c r="C200">
        <v>-16.641888000000002</v>
      </c>
      <c r="E200" s="6">
        <f t="shared" si="48"/>
        <v>15.604775</v>
      </c>
      <c r="F200" s="6">
        <f t="shared" si="49"/>
        <v>-14.81884</v>
      </c>
      <c r="G200" s="44">
        <f t="shared" si="50"/>
        <v>-15.000597000000001</v>
      </c>
      <c r="H200" s="44">
        <f t="shared" si="51"/>
        <v>-15.48842</v>
      </c>
      <c r="I200" s="44">
        <f t="shared" si="52"/>
        <v>-16.162808999999999</v>
      </c>
      <c r="J200" s="44">
        <f t="shared" si="53"/>
        <v>-17.098963000000001</v>
      </c>
      <c r="K200" s="44">
        <f t="shared" si="54"/>
        <v>-19.424679000000001</v>
      </c>
      <c r="L200" s="44">
        <f t="shared" si="55"/>
        <v>-23.177285999999999</v>
      </c>
      <c r="N200">
        <v>15288595000</v>
      </c>
      <c r="O200">
        <v>-14.952508</v>
      </c>
      <c r="Q200" s="6">
        <f t="shared" si="56"/>
        <v>15.604775</v>
      </c>
      <c r="R200" s="6">
        <f t="shared" si="57"/>
        <v>-17.098133000000001</v>
      </c>
      <c r="S200" s="44">
        <f t="shared" si="58"/>
        <v>-17.253637000000001</v>
      </c>
      <c r="T200" s="44">
        <f t="shared" si="59"/>
        <v>-17.538595000000001</v>
      </c>
      <c r="U200" s="44">
        <f t="shared" si="60"/>
        <v>-18.033698999999999</v>
      </c>
      <c r="V200" s="44">
        <f t="shared" si="61"/>
        <v>-18.975636999999999</v>
      </c>
      <c r="W200" s="44">
        <f t="shared" si="62"/>
        <v>-21.175536999999998</v>
      </c>
      <c r="X200" s="44">
        <f t="shared" si="63"/>
        <v>-24.993523</v>
      </c>
    </row>
    <row r="201" spans="2:24" x14ac:dyDescent="0.25">
      <c r="B201">
        <v>15367640000</v>
      </c>
      <c r="C201">
        <v>-16.123204999999999</v>
      </c>
      <c r="E201" s="6">
        <f t="shared" si="48"/>
        <v>15.683820000000001</v>
      </c>
      <c r="F201" s="6">
        <f t="shared" si="49"/>
        <v>-14.543212</v>
      </c>
      <c r="G201" s="44">
        <f t="shared" si="50"/>
        <v>-14.777907000000001</v>
      </c>
      <c r="H201" s="44">
        <f t="shared" si="51"/>
        <v>-15.296474</v>
      </c>
      <c r="I201" s="44">
        <f t="shared" si="52"/>
        <v>-16.128784</v>
      </c>
      <c r="J201" s="44">
        <f t="shared" si="53"/>
        <v>-17.584038</v>
      </c>
      <c r="K201" s="44">
        <f t="shared" si="54"/>
        <v>-20.578797999999999</v>
      </c>
      <c r="L201" s="44">
        <f t="shared" si="55"/>
        <v>-24.829028999999998</v>
      </c>
      <c r="N201">
        <v>15367640000</v>
      </c>
      <c r="O201">
        <v>-15.331697</v>
      </c>
      <c r="Q201" s="6">
        <f t="shared" si="56"/>
        <v>15.683820000000001</v>
      </c>
      <c r="R201" s="6">
        <f t="shared" si="57"/>
        <v>-17.884218000000001</v>
      </c>
      <c r="S201" s="44">
        <f t="shared" si="58"/>
        <v>-18.024168</v>
      </c>
      <c r="T201" s="44">
        <f t="shared" si="59"/>
        <v>-18.271538</v>
      </c>
      <c r="U201" s="44">
        <f t="shared" si="60"/>
        <v>-18.694925000000001</v>
      </c>
      <c r="V201" s="44">
        <f t="shared" si="61"/>
        <v>-19.495943</v>
      </c>
      <c r="W201" s="44">
        <f t="shared" si="62"/>
        <v>-21.315619000000002</v>
      </c>
      <c r="X201" s="44">
        <f t="shared" si="63"/>
        <v>-24.631005999999999</v>
      </c>
    </row>
    <row r="202" spans="2:24" x14ac:dyDescent="0.25">
      <c r="B202">
        <v>15446685000</v>
      </c>
      <c r="C202">
        <v>-15.652649</v>
      </c>
      <c r="E202" s="6">
        <f t="shared" si="48"/>
        <v>15.762865</v>
      </c>
      <c r="F202" s="6">
        <f t="shared" si="49"/>
        <v>-14.36937</v>
      </c>
      <c r="G202" s="44">
        <f t="shared" si="50"/>
        <v>-14.628208000000001</v>
      </c>
      <c r="H202" s="44">
        <f t="shared" si="51"/>
        <v>-15.296148000000001</v>
      </c>
      <c r="I202" s="44">
        <f t="shared" si="52"/>
        <v>-16.412907000000001</v>
      </c>
      <c r="J202" s="44">
        <f t="shared" si="53"/>
        <v>-18.139437000000001</v>
      </c>
      <c r="K202" s="44">
        <f t="shared" si="54"/>
        <v>-21.674161999999999</v>
      </c>
      <c r="L202" s="44">
        <f t="shared" si="55"/>
        <v>-26.103232999999999</v>
      </c>
      <c r="N202">
        <v>15446685000</v>
      </c>
      <c r="O202">
        <v>-15.832284</v>
      </c>
      <c r="Q202" s="6">
        <f t="shared" si="56"/>
        <v>15.762865</v>
      </c>
      <c r="R202" s="6">
        <f t="shared" si="57"/>
        <v>-18.753758999999999</v>
      </c>
      <c r="S202" s="44">
        <f t="shared" si="58"/>
        <v>-18.880157000000001</v>
      </c>
      <c r="T202" s="44">
        <f t="shared" si="59"/>
        <v>-19.111418</v>
      </c>
      <c r="U202" s="44">
        <f t="shared" si="60"/>
        <v>-19.492559</v>
      </c>
      <c r="V202" s="44">
        <f t="shared" si="61"/>
        <v>-20.076504</v>
      </c>
      <c r="W202" s="44">
        <f t="shared" si="62"/>
        <v>-21.516484999999999</v>
      </c>
      <c r="X202" s="44">
        <f t="shared" si="63"/>
        <v>-24.297481999999999</v>
      </c>
    </row>
    <row r="203" spans="2:24" x14ac:dyDescent="0.25">
      <c r="B203">
        <v>15525730000</v>
      </c>
      <c r="C203">
        <v>-15.188188999999999</v>
      </c>
      <c r="E203" s="6">
        <f t="shared" si="48"/>
        <v>15.84191</v>
      </c>
      <c r="F203" s="6">
        <f t="shared" si="49"/>
        <v>-14.27882</v>
      </c>
      <c r="G203" s="44">
        <f t="shared" si="50"/>
        <v>-14.569175</v>
      </c>
      <c r="H203" s="44">
        <f t="shared" si="51"/>
        <v>-15.524749999999999</v>
      </c>
      <c r="I203" s="44">
        <f t="shared" si="52"/>
        <v>-17.054234999999998</v>
      </c>
      <c r="J203" s="44">
        <f t="shared" si="53"/>
        <v>-19.001877</v>
      </c>
      <c r="K203" s="44">
        <f t="shared" si="54"/>
        <v>-22.903037999999999</v>
      </c>
      <c r="L203" s="44">
        <f t="shared" si="55"/>
        <v>-27.346845999999999</v>
      </c>
      <c r="N203">
        <v>15525730000</v>
      </c>
      <c r="O203">
        <v>-16.427582000000001</v>
      </c>
      <c r="Q203" s="6">
        <f t="shared" si="56"/>
        <v>15.84191</v>
      </c>
      <c r="R203" s="6">
        <f t="shared" si="57"/>
        <v>-19.704858999999999</v>
      </c>
      <c r="S203" s="44">
        <f t="shared" si="58"/>
        <v>-19.806502999999999</v>
      </c>
      <c r="T203" s="44">
        <f t="shared" si="59"/>
        <v>-20.009176</v>
      </c>
      <c r="U203" s="44">
        <f t="shared" si="60"/>
        <v>-20.339963999999998</v>
      </c>
      <c r="V203" s="44">
        <f t="shared" si="61"/>
        <v>-20.849761999999998</v>
      </c>
      <c r="W203" s="44">
        <f t="shared" si="62"/>
        <v>-22.022891999999999</v>
      </c>
      <c r="X203" s="44">
        <f t="shared" si="63"/>
        <v>-24.356321000000001</v>
      </c>
    </row>
    <row r="204" spans="2:24" x14ac:dyDescent="0.25">
      <c r="B204">
        <v>15604775000</v>
      </c>
      <c r="C204">
        <v>-14.81884</v>
      </c>
      <c r="E204" s="6">
        <f t="shared" si="48"/>
        <v>15.920954999999999</v>
      </c>
      <c r="F204" s="6">
        <f t="shared" si="49"/>
        <v>-14.357821</v>
      </c>
      <c r="G204" s="44">
        <f t="shared" si="50"/>
        <v>-14.784167999999999</v>
      </c>
      <c r="H204" s="44">
        <f t="shared" si="51"/>
        <v>-15.785271</v>
      </c>
      <c r="I204" s="44">
        <f t="shared" si="52"/>
        <v>-17.68947</v>
      </c>
      <c r="J204" s="44">
        <f t="shared" si="53"/>
        <v>-21.022535000000001</v>
      </c>
      <c r="K204" s="44">
        <f t="shared" si="54"/>
        <v>-25.296858</v>
      </c>
      <c r="L204" s="44">
        <f t="shared" si="55"/>
        <v>-29.602271999999999</v>
      </c>
      <c r="N204">
        <v>15604775000</v>
      </c>
      <c r="O204">
        <v>-17.098133000000001</v>
      </c>
      <c r="Q204" s="6">
        <f t="shared" si="56"/>
        <v>15.920954999999999</v>
      </c>
      <c r="R204" s="6">
        <f t="shared" si="57"/>
        <v>-20.501562</v>
      </c>
      <c r="S204" s="44">
        <f t="shared" si="58"/>
        <v>-20.592775</v>
      </c>
      <c r="T204" s="44">
        <f t="shared" si="59"/>
        <v>-20.775956999999998</v>
      </c>
      <c r="U204" s="44">
        <f t="shared" si="60"/>
        <v>-21.069689</v>
      </c>
      <c r="V204" s="44">
        <f t="shared" si="61"/>
        <v>-21.781400999999999</v>
      </c>
      <c r="W204" s="44">
        <f t="shared" si="62"/>
        <v>-22.832518</v>
      </c>
      <c r="X204" s="44">
        <f t="shared" si="63"/>
        <v>-24.869591</v>
      </c>
    </row>
    <row r="205" spans="2:24" x14ac:dyDescent="0.25">
      <c r="B205">
        <v>15683820000</v>
      </c>
      <c r="C205">
        <v>-14.543212</v>
      </c>
      <c r="E205" s="6">
        <f t="shared" si="48"/>
        <v>16</v>
      </c>
      <c r="F205" s="6">
        <f t="shared" si="49"/>
        <v>-14.612952999999999</v>
      </c>
      <c r="G205" s="44">
        <f t="shared" si="50"/>
        <v>-15.183419000000001</v>
      </c>
      <c r="H205" s="44">
        <f t="shared" si="51"/>
        <v>-16.059946</v>
      </c>
      <c r="I205" s="44">
        <f t="shared" si="52"/>
        <v>-18.296192000000001</v>
      </c>
      <c r="J205" s="44">
        <f t="shared" si="53"/>
        <v>-23.029274000000001</v>
      </c>
      <c r="K205" s="44">
        <f t="shared" si="54"/>
        <v>-27.363626</v>
      </c>
      <c r="L205" s="44">
        <f t="shared" si="55"/>
        <v>-31.598253</v>
      </c>
      <c r="N205">
        <v>15683820000</v>
      </c>
      <c r="O205">
        <v>-17.884218000000001</v>
      </c>
      <c r="Q205" s="6">
        <f t="shared" si="56"/>
        <v>16</v>
      </c>
      <c r="R205" s="6">
        <f t="shared" si="57"/>
        <v>-21.131416000000002</v>
      </c>
      <c r="S205" s="44">
        <f t="shared" si="58"/>
        <v>-21.216787</v>
      </c>
      <c r="T205" s="44">
        <f t="shared" si="59"/>
        <v>-21.380445000000002</v>
      </c>
      <c r="U205" s="44">
        <f t="shared" si="60"/>
        <v>-21.666048</v>
      </c>
      <c r="V205" s="44">
        <f t="shared" si="61"/>
        <v>-22.393539000000001</v>
      </c>
      <c r="W205" s="44">
        <f t="shared" si="62"/>
        <v>-23.338518000000001</v>
      </c>
      <c r="X205" s="44">
        <f t="shared" si="63"/>
        <v>-25.132587000000001</v>
      </c>
    </row>
    <row r="206" spans="2:24" x14ac:dyDescent="0.25">
      <c r="B206">
        <v>15762865000</v>
      </c>
      <c r="C206">
        <v>-14.36937</v>
      </c>
      <c r="N206">
        <v>15762865000</v>
      </c>
      <c r="O206">
        <v>-18.753758999999999</v>
      </c>
    </row>
    <row r="207" spans="2:24" x14ac:dyDescent="0.25">
      <c r="B207">
        <v>15841910000</v>
      </c>
      <c r="C207">
        <v>-14.27882</v>
      </c>
      <c r="N207">
        <v>15841910000</v>
      </c>
      <c r="O207">
        <v>-19.704858999999999</v>
      </c>
    </row>
    <row r="208" spans="2:24" x14ac:dyDescent="0.25">
      <c r="B208">
        <v>15920955000</v>
      </c>
      <c r="C208">
        <v>-14.357821</v>
      </c>
      <c r="N208">
        <v>15920955000</v>
      </c>
      <c r="O208">
        <v>-20.501562</v>
      </c>
    </row>
    <row r="209" spans="2:15" x14ac:dyDescent="0.25">
      <c r="B209">
        <v>16000000000</v>
      </c>
      <c r="C209">
        <v>-14.612952999999999</v>
      </c>
      <c r="N209">
        <v>16000000000</v>
      </c>
      <c r="O209">
        <v>-21.131416000000002</v>
      </c>
    </row>
    <row r="210" spans="2:15" x14ac:dyDescent="0.25">
      <c r="B210" t="s">
        <v>21</v>
      </c>
      <c r="N210" t="s">
        <v>21</v>
      </c>
    </row>
    <row r="213" spans="2:15" x14ac:dyDescent="0.25">
      <c r="B213" t="s">
        <v>18</v>
      </c>
      <c r="N213" t="s">
        <v>18</v>
      </c>
    </row>
    <row r="214" spans="2:15" x14ac:dyDescent="0.25">
      <c r="B214" t="s">
        <v>19</v>
      </c>
      <c r="C214" t="s">
        <v>269</v>
      </c>
      <c r="N214" t="s">
        <v>19</v>
      </c>
      <c r="O214" t="s">
        <v>269</v>
      </c>
    </row>
    <row r="215" spans="2:15" x14ac:dyDescent="0.25">
      <c r="B215">
        <v>191000000</v>
      </c>
      <c r="C215">
        <v>-85.269783000000004</v>
      </c>
      <c r="N215">
        <v>191000000</v>
      </c>
      <c r="O215">
        <v>-74.759308000000004</v>
      </c>
    </row>
    <row r="216" spans="2:15" x14ac:dyDescent="0.25">
      <c r="B216">
        <v>270045000</v>
      </c>
      <c r="C216">
        <v>-65.926345999999995</v>
      </c>
      <c r="N216">
        <v>270045000</v>
      </c>
      <c r="O216">
        <v>-71.350716000000006</v>
      </c>
    </row>
    <row r="217" spans="2:15" x14ac:dyDescent="0.25">
      <c r="B217">
        <v>349090000</v>
      </c>
      <c r="C217">
        <v>-54.755324999999999</v>
      </c>
      <c r="N217">
        <v>349090000</v>
      </c>
      <c r="O217">
        <v>-66.662422000000007</v>
      </c>
    </row>
    <row r="218" spans="2:15" x14ac:dyDescent="0.25">
      <c r="B218">
        <v>428135000</v>
      </c>
      <c r="C218">
        <v>-46.966178999999997</v>
      </c>
      <c r="N218">
        <v>428135000</v>
      </c>
      <c r="O218">
        <v>-61.252544</v>
      </c>
    </row>
    <row r="219" spans="2:15" x14ac:dyDescent="0.25">
      <c r="B219">
        <v>507180000</v>
      </c>
      <c r="C219">
        <v>-40.368721000000001</v>
      </c>
      <c r="N219">
        <v>507180000</v>
      </c>
      <c r="O219">
        <v>-55.806373999999998</v>
      </c>
    </row>
    <row r="220" spans="2:15" x14ac:dyDescent="0.25">
      <c r="B220">
        <v>586225000</v>
      </c>
      <c r="C220">
        <v>-36.608989999999999</v>
      </c>
      <c r="N220">
        <v>586225000</v>
      </c>
      <c r="O220">
        <v>-50.055762999999999</v>
      </c>
    </row>
    <row r="221" spans="2:15" x14ac:dyDescent="0.25">
      <c r="B221">
        <v>665270000</v>
      </c>
      <c r="C221">
        <v>-32.568824999999997</v>
      </c>
      <c r="N221">
        <v>665270000</v>
      </c>
      <c r="O221">
        <v>-44.925468000000002</v>
      </c>
    </row>
    <row r="222" spans="2:15" x14ac:dyDescent="0.25">
      <c r="B222">
        <v>744315000</v>
      </c>
      <c r="C222">
        <v>-29.727072</v>
      </c>
      <c r="N222">
        <v>744315000</v>
      </c>
      <c r="O222">
        <v>-39.893551000000002</v>
      </c>
    </row>
    <row r="223" spans="2:15" x14ac:dyDescent="0.25">
      <c r="B223">
        <v>823360000</v>
      </c>
      <c r="C223">
        <v>-27.222114999999999</v>
      </c>
      <c r="N223">
        <v>823360000</v>
      </c>
      <c r="O223">
        <v>-34.952972000000003</v>
      </c>
    </row>
    <row r="224" spans="2:15" x14ac:dyDescent="0.25">
      <c r="B224">
        <v>902405000</v>
      </c>
      <c r="C224">
        <v>-25.252282999999998</v>
      </c>
      <c r="N224">
        <v>902405000</v>
      </c>
      <c r="O224">
        <v>-30.129712999999999</v>
      </c>
    </row>
    <row r="225" spans="2:15" x14ac:dyDescent="0.25">
      <c r="B225">
        <v>981450000</v>
      </c>
      <c r="C225">
        <v>-23.025901999999999</v>
      </c>
      <c r="N225">
        <v>981450000</v>
      </c>
      <c r="O225">
        <v>-25.991142</v>
      </c>
    </row>
    <row r="226" spans="2:15" x14ac:dyDescent="0.25">
      <c r="B226">
        <v>1060495000</v>
      </c>
      <c r="C226">
        <v>-21.604742000000002</v>
      </c>
      <c r="N226">
        <v>1060495000</v>
      </c>
      <c r="O226">
        <v>-22.279881</v>
      </c>
    </row>
    <row r="227" spans="2:15" x14ac:dyDescent="0.25">
      <c r="B227">
        <v>1139540000</v>
      </c>
      <c r="C227">
        <v>-20.324738</v>
      </c>
      <c r="N227">
        <v>1139540000</v>
      </c>
      <c r="O227">
        <v>-19.559542</v>
      </c>
    </row>
    <row r="228" spans="2:15" x14ac:dyDescent="0.25">
      <c r="B228">
        <v>1218585000</v>
      </c>
      <c r="C228">
        <v>-18.940874000000001</v>
      </c>
      <c r="N228">
        <v>1218585000</v>
      </c>
      <c r="O228">
        <v>-17.378630000000001</v>
      </c>
    </row>
    <row r="229" spans="2:15" x14ac:dyDescent="0.25">
      <c r="B229">
        <v>1297630000</v>
      </c>
      <c r="C229">
        <v>-17.743656000000001</v>
      </c>
      <c r="N229">
        <v>1297630000</v>
      </c>
      <c r="O229">
        <v>-15.946799</v>
      </c>
    </row>
    <row r="230" spans="2:15" x14ac:dyDescent="0.25">
      <c r="B230">
        <v>1376675000</v>
      </c>
      <c r="C230">
        <v>-16.827244</v>
      </c>
      <c r="N230">
        <v>1376675000</v>
      </c>
      <c r="O230">
        <v>-15.049728</v>
      </c>
    </row>
    <row r="231" spans="2:15" x14ac:dyDescent="0.25">
      <c r="B231">
        <v>1455720000</v>
      </c>
      <c r="C231">
        <v>-15.854422</v>
      </c>
      <c r="N231">
        <v>1455720000</v>
      </c>
      <c r="O231">
        <v>-14.489079</v>
      </c>
    </row>
    <row r="232" spans="2:15" x14ac:dyDescent="0.25">
      <c r="B232">
        <v>1534765000</v>
      </c>
      <c r="C232">
        <v>-14.615125000000001</v>
      </c>
      <c r="N232">
        <v>1534765000</v>
      </c>
      <c r="O232">
        <v>-14.046652</v>
      </c>
    </row>
    <row r="233" spans="2:15" x14ac:dyDescent="0.25">
      <c r="B233">
        <v>1613810000</v>
      </c>
      <c r="C233">
        <v>-13.42352</v>
      </c>
      <c r="N233">
        <v>1613810000</v>
      </c>
      <c r="O233">
        <v>-13.488534</v>
      </c>
    </row>
    <row r="234" spans="2:15" x14ac:dyDescent="0.25">
      <c r="B234">
        <v>1692855000</v>
      </c>
      <c r="C234">
        <v>-12.383869000000001</v>
      </c>
      <c r="N234">
        <v>1692855000</v>
      </c>
      <c r="O234">
        <v>-12.964803</v>
      </c>
    </row>
    <row r="235" spans="2:15" x14ac:dyDescent="0.25">
      <c r="B235">
        <v>1771900000</v>
      </c>
      <c r="C235">
        <v>-10.70148</v>
      </c>
      <c r="N235">
        <v>1771900000</v>
      </c>
      <c r="O235">
        <v>-12.330697000000001</v>
      </c>
    </row>
    <row r="236" spans="2:15" x14ac:dyDescent="0.25">
      <c r="B236">
        <v>1850945000</v>
      </c>
      <c r="C236">
        <v>-9.1912365000000005</v>
      </c>
      <c r="N236">
        <v>1850945000</v>
      </c>
      <c r="O236">
        <v>-11.621096</v>
      </c>
    </row>
    <row r="237" spans="2:15" x14ac:dyDescent="0.25">
      <c r="B237">
        <v>1929990000</v>
      </c>
      <c r="C237">
        <v>-7.9742594000000002</v>
      </c>
      <c r="N237">
        <v>1929990000</v>
      </c>
      <c r="O237">
        <v>-10.830090999999999</v>
      </c>
    </row>
    <row r="238" spans="2:15" x14ac:dyDescent="0.25">
      <c r="B238">
        <v>2009035000</v>
      </c>
      <c r="C238">
        <v>-6.7103219000000003</v>
      </c>
      <c r="N238">
        <v>2009035000</v>
      </c>
      <c r="O238">
        <v>-10.158842999999999</v>
      </c>
    </row>
    <row r="239" spans="2:15" x14ac:dyDescent="0.25">
      <c r="B239">
        <v>2088080000</v>
      </c>
      <c r="C239">
        <v>-6.1779846999999997</v>
      </c>
      <c r="N239">
        <v>2088080000</v>
      </c>
      <c r="O239">
        <v>-9.5240916999999996</v>
      </c>
    </row>
    <row r="240" spans="2:15" x14ac:dyDescent="0.25">
      <c r="B240">
        <v>2167125000</v>
      </c>
      <c r="C240">
        <v>-6.0662149999999997</v>
      </c>
      <c r="N240">
        <v>2167125000</v>
      </c>
      <c r="O240">
        <v>-8.9440775000000006</v>
      </c>
    </row>
    <row r="241" spans="2:15" x14ac:dyDescent="0.25">
      <c r="B241">
        <v>2246170000</v>
      </c>
      <c r="C241">
        <v>-6.3132358000000002</v>
      </c>
      <c r="N241">
        <v>2246170000</v>
      </c>
      <c r="O241">
        <v>-8.4593229000000001</v>
      </c>
    </row>
    <row r="242" spans="2:15" x14ac:dyDescent="0.25">
      <c r="B242">
        <v>2325215000</v>
      </c>
      <c r="C242">
        <v>-6.6172357000000002</v>
      </c>
      <c r="N242">
        <v>2325215000</v>
      </c>
      <c r="O242">
        <v>-8.0817089000000006</v>
      </c>
    </row>
    <row r="243" spans="2:15" x14ac:dyDescent="0.25">
      <c r="B243">
        <v>2404260000</v>
      </c>
      <c r="C243">
        <v>-6.8543767999999998</v>
      </c>
      <c r="N243">
        <v>2404260000</v>
      </c>
      <c r="O243">
        <v>-7.7723693999999997</v>
      </c>
    </row>
    <row r="244" spans="2:15" x14ac:dyDescent="0.25">
      <c r="B244">
        <v>2483305000</v>
      </c>
      <c r="C244">
        <v>-7.0526891000000003</v>
      </c>
      <c r="N244">
        <v>2483305000</v>
      </c>
      <c r="O244">
        <v>-7.5309143000000001</v>
      </c>
    </row>
    <row r="245" spans="2:15" x14ac:dyDescent="0.25">
      <c r="B245">
        <v>2562350000</v>
      </c>
      <c r="C245">
        <v>-7.1244006000000004</v>
      </c>
      <c r="N245">
        <v>2562350000</v>
      </c>
      <c r="O245">
        <v>-7.3922100000000004</v>
      </c>
    </row>
    <row r="246" spans="2:15" x14ac:dyDescent="0.25">
      <c r="B246">
        <v>2641395000</v>
      </c>
      <c r="C246">
        <v>-7.2653761000000001</v>
      </c>
      <c r="N246">
        <v>2641395000</v>
      </c>
      <c r="O246">
        <v>-7.2781997</v>
      </c>
    </row>
    <row r="247" spans="2:15" x14ac:dyDescent="0.25">
      <c r="B247">
        <v>2720440000</v>
      </c>
      <c r="C247">
        <v>-7.2929192</v>
      </c>
      <c r="N247">
        <v>2720440000</v>
      </c>
      <c r="O247">
        <v>-7.2162699999999997</v>
      </c>
    </row>
    <row r="248" spans="2:15" x14ac:dyDescent="0.25">
      <c r="B248">
        <v>2799485000</v>
      </c>
      <c r="C248">
        <v>-7.3611579000000003</v>
      </c>
      <c r="N248">
        <v>2799485000</v>
      </c>
      <c r="O248">
        <v>-7.1782298000000004</v>
      </c>
    </row>
    <row r="249" spans="2:15" x14ac:dyDescent="0.25">
      <c r="B249">
        <v>2878530000</v>
      </c>
      <c r="C249">
        <v>-7.4843903000000003</v>
      </c>
      <c r="N249">
        <v>2878530000</v>
      </c>
      <c r="O249">
        <v>-7.1816144</v>
      </c>
    </row>
    <row r="250" spans="2:15" x14ac:dyDescent="0.25">
      <c r="B250">
        <v>2957575000</v>
      </c>
      <c r="C250">
        <v>-7.5034342000000001</v>
      </c>
      <c r="N250">
        <v>2957575000</v>
      </c>
      <c r="O250">
        <v>-7.2124515000000002</v>
      </c>
    </row>
    <row r="251" spans="2:15" x14ac:dyDescent="0.25">
      <c r="B251">
        <v>3036620000</v>
      </c>
      <c r="C251">
        <v>-7.5879440000000002</v>
      </c>
      <c r="N251">
        <v>3036620000</v>
      </c>
      <c r="O251">
        <v>-7.2577853000000001</v>
      </c>
    </row>
    <row r="252" spans="2:15" x14ac:dyDescent="0.25">
      <c r="B252">
        <v>3115665000</v>
      </c>
      <c r="C252">
        <v>-7.6075282</v>
      </c>
      <c r="N252">
        <v>3115665000</v>
      </c>
      <c r="O252">
        <v>-7.3075652</v>
      </c>
    </row>
    <row r="253" spans="2:15" x14ac:dyDescent="0.25">
      <c r="B253">
        <v>3194710000</v>
      </c>
      <c r="C253">
        <v>-7.6171312000000002</v>
      </c>
      <c r="N253">
        <v>3194710000</v>
      </c>
      <c r="O253">
        <v>-7.3630523999999999</v>
      </c>
    </row>
    <row r="254" spans="2:15" x14ac:dyDescent="0.25">
      <c r="B254">
        <v>3273755000</v>
      </c>
      <c r="C254">
        <v>-7.5813788999999998</v>
      </c>
      <c r="N254">
        <v>3273755000</v>
      </c>
      <c r="O254">
        <v>-7.4269942999999996</v>
      </c>
    </row>
    <row r="255" spans="2:15" x14ac:dyDescent="0.25">
      <c r="B255">
        <v>3352800000</v>
      </c>
      <c r="C255">
        <v>-7.5839714999999996</v>
      </c>
      <c r="N255">
        <v>3352800000</v>
      </c>
      <c r="O255">
        <v>-7.4853740000000002</v>
      </c>
    </row>
    <row r="256" spans="2:15" x14ac:dyDescent="0.25">
      <c r="B256">
        <v>3431845000</v>
      </c>
      <c r="C256">
        <v>-7.5983615000000002</v>
      </c>
      <c r="N256">
        <v>3431845000</v>
      </c>
      <c r="O256">
        <v>-7.5560017000000004</v>
      </c>
    </row>
    <row r="257" spans="2:15" x14ac:dyDescent="0.25">
      <c r="B257">
        <v>3510890000</v>
      </c>
      <c r="C257">
        <v>-7.6023459000000004</v>
      </c>
      <c r="N257">
        <v>3510890000</v>
      </c>
      <c r="O257">
        <v>-7.6293534999999997</v>
      </c>
    </row>
    <row r="258" spans="2:15" x14ac:dyDescent="0.25">
      <c r="B258">
        <v>3589935000</v>
      </c>
      <c r="C258">
        <v>-7.6232553000000003</v>
      </c>
      <c r="N258">
        <v>3589935000</v>
      </c>
      <c r="O258">
        <v>-7.7165108</v>
      </c>
    </row>
    <row r="259" spans="2:15" x14ac:dyDescent="0.25">
      <c r="B259">
        <v>3668980000</v>
      </c>
      <c r="C259">
        <v>-7.6232313999999999</v>
      </c>
      <c r="N259">
        <v>3668980000</v>
      </c>
      <c r="O259">
        <v>-7.7937139999999996</v>
      </c>
    </row>
    <row r="260" spans="2:15" x14ac:dyDescent="0.25">
      <c r="B260">
        <v>3748025000</v>
      </c>
      <c r="C260">
        <v>-7.603548</v>
      </c>
      <c r="N260">
        <v>3748025000</v>
      </c>
      <c r="O260">
        <v>-7.8779364000000003</v>
      </c>
    </row>
    <row r="261" spans="2:15" x14ac:dyDescent="0.25">
      <c r="B261">
        <v>3827070000</v>
      </c>
      <c r="C261">
        <v>-7.5600877000000004</v>
      </c>
      <c r="N261">
        <v>3827070000</v>
      </c>
      <c r="O261">
        <v>-7.9566131000000002</v>
      </c>
    </row>
    <row r="262" spans="2:15" x14ac:dyDescent="0.25">
      <c r="B262">
        <v>3906115000</v>
      </c>
      <c r="C262">
        <v>-7.5351315000000003</v>
      </c>
      <c r="N262">
        <v>3906115000</v>
      </c>
      <c r="O262">
        <v>-8.0309486000000003</v>
      </c>
    </row>
    <row r="263" spans="2:15" x14ac:dyDescent="0.25">
      <c r="B263">
        <v>3985160000</v>
      </c>
      <c r="C263">
        <v>-7.4884462000000003</v>
      </c>
      <c r="N263">
        <v>3985160000</v>
      </c>
      <c r="O263">
        <v>-8.0991000999999994</v>
      </c>
    </row>
    <row r="264" spans="2:15" x14ac:dyDescent="0.25">
      <c r="B264">
        <v>4064205000</v>
      </c>
      <c r="C264">
        <v>-7.4109645000000004</v>
      </c>
      <c r="N264">
        <v>4064205000</v>
      </c>
      <c r="O264">
        <v>-8.1563683000000005</v>
      </c>
    </row>
    <row r="265" spans="2:15" x14ac:dyDescent="0.25">
      <c r="B265">
        <v>4143250000</v>
      </c>
      <c r="C265">
        <v>-7.3534135999999997</v>
      </c>
      <c r="N265">
        <v>4143250000</v>
      </c>
      <c r="O265">
        <v>-8.2133579000000001</v>
      </c>
    </row>
    <row r="266" spans="2:15" x14ac:dyDescent="0.25">
      <c r="B266">
        <v>4222295000</v>
      </c>
      <c r="C266">
        <v>-7.3618331000000001</v>
      </c>
      <c r="N266">
        <v>4222295000</v>
      </c>
      <c r="O266">
        <v>-8.2640723999999999</v>
      </c>
    </row>
    <row r="267" spans="2:15" x14ac:dyDescent="0.25">
      <c r="B267">
        <v>4301340000</v>
      </c>
      <c r="C267">
        <v>-7.3521847999999999</v>
      </c>
      <c r="N267">
        <v>4301340000</v>
      </c>
      <c r="O267">
        <v>-8.3115539999999992</v>
      </c>
    </row>
    <row r="268" spans="2:15" x14ac:dyDescent="0.25">
      <c r="B268">
        <v>4380385000</v>
      </c>
      <c r="C268">
        <v>-7.3437605000000001</v>
      </c>
      <c r="N268">
        <v>4380385000</v>
      </c>
      <c r="O268">
        <v>-8.3320799000000001</v>
      </c>
    </row>
    <row r="269" spans="2:15" x14ac:dyDescent="0.25">
      <c r="B269">
        <v>4459430000</v>
      </c>
      <c r="C269">
        <v>-7.3517336999999996</v>
      </c>
      <c r="N269">
        <v>4459430000</v>
      </c>
      <c r="O269">
        <v>-8.3553046999999996</v>
      </c>
    </row>
    <row r="270" spans="2:15" x14ac:dyDescent="0.25">
      <c r="B270">
        <v>4538475000</v>
      </c>
      <c r="C270">
        <v>-7.3614043999999996</v>
      </c>
      <c r="N270">
        <v>4538475000</v>
      </c>
      <c r="O270">
        <v>-8.3678445999999997</v>
      </c>
    </row>
    <row r="271" spans="2:15" x14ac:dyDescent="0.25">
      <c r="B271">
        <v>4617520000</v>
      </c>
      <c r="C271">
        <v>-7.3767595000000004</v>
      </c>
      <c r="N271">
        <v>4617520000</v>
      </c>
      <c r="O271">
        <v>-8.3759517999999993</v>
      </c>
    </row>
    <row r="272" spans="2:15" x14ac:dyDescent="0.25">
      <c r="B272">
        <v>4696565000</v>
      </c>
      <c r="C272">
        <v>-7.4022775000000003</v>
      </c>
      <c r="N272">
        <v>4696565000</v>
      </c>
      <c r="O272">
        <v>-8.3713636000000005</v>
      </c>
    </row>
    <row r="273" spans="2:15" x14ac:dyDescent="0.25">
      <c r="B273">
        <v>4775610000</v>
      </c>
      <c r="C273">
        <v>-7.4073628999999999</v>
      </c>
      <c r="N273">
        <v>4775610000</v>
      </c>
      <c r="O273">
        <v>-8.3785868000000008</v>
      </c>
    </row>
    <row r="274" spans="2:15" x14ac:dyDescent="0.25">
      <c r="B274">
        <v>4854655000</v>
      </c>
      <c r="C274">
        <v>-7.4691887000000001</v>
      </c>
      <c r="N274">
        <v>4854655000</v>
      </c>
      <c r="O274">
        <v>-8.3918885999999997</v>
      </c>
    </row>
    <row r="275" spans="2:15" x14ac:dyDescent="0.25">
      <c r="B275">
        <v>4933700000</v>
      </c>
      <c r="C275">
        <v>-7.484858</v>
      </c>
      <c r="N275">
        <v>4933700000</v>
      </c>
      <c r="O275">
        <v>-8.4154395999999991</v>
      </c>
    </row>
    <row r="276" spans="2:15" x14ac:dyDescent="0.25">
      <c r="B276">
        <v>5012745000</v>
      </c>
      <c r="C276">
        <v>-7.4919982000000003</v>
      </c>
      <c r="N276">
        <v>5012745000</v>
      </c>
      <c r="O276">
        <v>-8.4488009999999996</v>
      </c>
    </row>
    <row r="277" spans="2:15" x14ac:dyDescent="0.25">
      <c r="B277">
        <v>5091790000</v>
      </c>
      <c r="C277">
        <v>-7.5585880000000003</v>
      </c>
      <c r="N277">
        <v>5091790000</v>
      </c>
      <c r="O277">
        <v>-8.5031862</v>
      </c>
    </row>
    <row r="278" spans="2:15" x14ac:dyDescent="0.25">
      <c r="B278">
        <v>5170835000</v>
      </c>
      <c r="C278">
        <v>-7.5929589000000002</v>
      </c>
      <c r="N278">
        <v>5170835000</v>
      </c>
      <c r="O278">
        <v>-8.5646647999999992</v>
      </c>
    </row>
    <row r="279" spans="2:15" x14ac:dyDescent="0.25">
      <c r="B279">
        <v>5249880000</v>
      </c>
      <c r="C279">
        <v>-7.6153583999999999</v>
      </c>
      <c r="N279">
        <v>5249880000</v>
      </c>
      <c r="O279">
        <v>-8.6251192000000003</v>
      </c>
    </row>
    <row r="280" spans="2:15" x14ac:dyDescent="0.25">
      <c r="B280">
        <v>5328925000</v>
      </c>
      <c r="C280">
        <v>-7.5695353000000001</v>
      </c>
      <c r="N280">
        <v>5328925000</v>
      </c>
      <c r="O280">
        <v>-8.6905947000000001</v>
      </c>
    </row>
    <row r="281" spans="2:15" x14ac:dyDescent="0.25">
      <c r="B281">
        <v>5407970000</v>
      </c>
      <c r="C281">
        <v>-7.5208615999999999</v>
      </c>
      <c r="N281">
        <v>5407970000</v>
      </c>
      <c r="O281">
        <v>-8.7595948999999997</v>
      </c>
    </row>
    <row r="282" spans="2:15" x14ac:dyDescent="0.25">
      <c r="B282">
        <v>5487015000</v>
      </c>
      <c r="C282">
        <v>-7.4860601000000004</v>
      </c>
      <c r="N282">
        <v>5487015000</v>
      </c>
      <c r="O282">
        <v>-8.8326969000000002</v>
      </c>
    </row>
    <row r="283" spans="2:15" x14ac:dyDescent="0.25">
      <c r="B283">
        <v>5566060000</v>
      </c>
      <c r="C283">
        <v>-7.4736614000000001</v>
      </c>
      <c r="N283">
        <v>5566060000</v>
      </c>
      <c r="O283">
        <v>-8.9060162999999992</v>
      </c>
    </row>
    <row r="284" spans="2:15" x14ac:dyDescent="0.25">
      <c r="B284">
        <v>5645105000</v>
      </c>
      <c r="C284">
        <v>-7.5688595999999997</v>
      </c>
      <c r="N284">
        <v>5645105000</v>
      </c>
      <c r="O284">
        <v>-8.9715824000000008</v>
      </c>
    </row>
    <row r="285" spans="2:15" x14ac:dyDescent="0.25">
      <c r="B285">
        <v>5724150000</v>
      </c>
      <c r="C285">
        <v>-7.5819535</v>
      </c>
      <c r="N285">
        <v>5724150000</v>
      </c>
      <c r="O285">
        <v>-9.0321808000000008</v>
      </c>
    </row>
    <row r="286" spans="2:15" x14ac:dyDescent="0.25">
      <c r="B286">
        <v>5803195000</v>
      </c>
      <c r="C286">
        <v>-7.6024623</v>
      </c>
      <c r="N286">
        <v>5803195000</v>
      </c>
      <c r="O286">
        <v>-9.0980425</v>
      </c>
    </row>
    <row r="287" spans="2:15" x14ac:dyDescent="0.25">
      <c r="B287">
        <v>5882240000</v>
      </c>
      <c r="C287">
        <v>-7.6489624999999997</v>
      </c>
      <c r="N287">
        <v>5882240000</v>
      </c>
      <c r="O287">
        <v>-9.1648663999999993</v>
      </c>
    </row>
    <row r="288" spans="2:15" x14ac:dyDescent="0.25">
      <c r="B288">
        <v>5961285000</v>
      </c>
      <c r="C288">
        <v>-7.6806239999999999</v>
      </c>
      <c r="N288">
        <v>5961285000</v>
      </c>
      <c r="O288">
        <v>-9.2315321000000008</v>
      </c>
    </row>
    <row r="289" spans="2:15" x14ac:dyDescent="0.25">
      <c r="B289">
        <v>6040330000</v>
      </c>
      <c r="C289">
        <v>-7.6930474999999996</v>
      </c>
      <c r="N289">
        <v>6040330000</v>
      </c>
      <c r="O289">
        <v>-9.2943944999999992</v>
      </c>
    </row>
    <row r="290" spans="2:15" x14ac:dyDescent="0.25">
      <c r="B290">
        <v>6119375000</v>
      </c>
      <c r="C290">
        <v>-7.7213191999999999</v>
      </c>
      <c r="N290">
        <v>6119375000</v>
      </c>
      <c r="O290">
        <v>-9.3514748000000001</v>
      </c>
    </row>
    <row r="291" spans="2:15" x14ac:dyDescent="0.25">
      <c r="B291">
        <v>6198420000</v>
      </c>
      <c r="C291">
        <v>-7.7603005999999999</v>
      </c>
      <c r="N291">
        <v>6198420000</v>
      </c>
      <c r="O291">
        <v>-9.4068289000000007</v>
      </c>
    </row>
    <row r="292" spans="2:15" x14ac:dyDescent="0.25">
      <c r="B292">
        <v>6277465000</v>
      </c>
      <c r="C292">
        <v>-7.7364397</v>
      </c>
      <c r="N292">
        <v>6277465000</v>
      </c>
      <c r="O292">
        <v>-9.4626102000000003</v>
      </c>
    </row>
    <row r="293" spans="2:15" x14ac:dyDescent="0.25">
      <c r="B293">
        <v>6356510000</v>
      </c>
      <c r="C293">
        <v>-7.7797852000000001</v>
      </c>
      <c r="N293">
        <v>6356510000</v>
      </c>
      <c r="O293">
        <v>-9.5243749999999991</v>
      </c>
    </row>
    <row r="294" spans="2:15" x14ac:dyDescent="0.25">
      <c r="B294">
        <v>6435555000</v>
      </c>
      <c r="C294">
        <v>-7.8274689000000004</v>
      </c>
      <c r="N294">
        <v>6435555000</v>
      </c>
      <c r="O294">
        <v>-9.5833548999999998</v>
      </c>
    </row>
    <row r="295" spans="2:15" x14ac:dyDescent="0.25">
      <c r="B295">
        <v>6514600000</v>
      </c>
      <c r="C295">
        <v>-7.8712916000000002</v>
      </c>
      <c r="N295">
        <v>6514600000</v>
      </c>
      <c r="O295">
        <v>-9.6262722000000007</v>
      </c>
    </row>
    <row r="296" spans="2:15" x14ac:dyDescent="0.25">
      <c r="B296">
        <v>6593645000</v>
      </c>
      <c r="C296">
        <v>-7.9179177000000003</v>
      </c>
      <c r="N296">
        <v>6593645000</v>
      </c>
      <c r="O296">
        <v>-9.6586523</v>
      </c>
    </row>
    <row r="297" spans="2:15" x14ac:dyDescent="0.25">
      <c r="B297">
        <v>6672690000</v>
      </c>
      <c r="C297">
        <v>-7.9432429999999998</v>
      </c>
      <c r="N297">
        <v>6672690000</v>
      </c>
      <c r="O297">
        <v>-9.6931762999999993</v>
      </c>
    </row>
    <row r="298" spans="2:15" x14ac:dyDescent="0.25">
      <c r="B298">
        <v>6751735000</v>
      </c>
      <c r="C298">
        <v>-7.9634757</v>
      </c>
      <c r="N298">
        <v>6751735000</v>
      </c>
      <c r="O298">
        <v>-9.7255410999999992</v>
      </c>
    </row>
    <row r="299" spans="2:15" x14ac:dyDescent="0.25">
      <c r="B299">
        <v>6830780000</v>
      </c>
      <c r="C299">
        <v>-7.9763469999999996</v>
      </c>
      <c r="N299">
        <v>6830780000</v>
      </c>
      <c r="O299">
        <v>-9.7687883000000006</v>
      </c>
    </row>
    <row r="300" spans="2:15" x14ac:dyDescent="0.25">
      <c r="B300">
        <v>6909825000</v>
      </c>
      <c r="C300">
        <v>-8.0488806000000004</v>
      </c>
      <c r="N300">
        <v>6909825000</v>
      </c>
      <c r="O300">
        <v>-9.8143244000000003</v>
      </c>
    </row>
    <row r="301" spans="2:15" x14ac:dyDescent="0.25">
      <c r="B301">
        <v>6988870000</v>
      </c>
      <c r="C301">
        <v>-8.0444507999999999</v>
      </c>
      <c r="N301">
        <v>6988870000</v>
      </c>
      <c r="O301">
        <v>-9.8485689000000001</v>
      </c>
    </row>
    <row r="302" spans="2:15" x14ac:dyDescent="0.25">
      <c r="B302">
        <v>7067915000</v>
      </c>
      <c r="C302">
        <v>-8.0640163000000005</v>
      </c>
      <c r="N302">
        <v>7067915000</v>
      </c>
      <c r="O302">
        <v>-9.8683747999999998</v>
      </c>
    </row>
    <row r="303" spans="2:15" x14ac:dyDescent="0.25">
      <c r="B303">
        <v>7146960000</v>
      </c>
      <c r="C303">
        <v>-8.0955543999999993</v>
      </c>
      <c r="N303">
        <v>7146960000</v>
      </c>
      <c r="O303">
        <v>-9.9010878000000009</v>
      </c>
    </row>
    <row r="304" spans="2:15" x14ac:dyDescent="0.25">
      <c r="B304">
        <v>7226005000</v>
      </c>
      <c r="C304">
        <v>-8.1280298000000002</v>
      </c>
      <c r="N304">
        <v>7226005000</v>
      </c>
      <c r="O304">
        <v>-9.9403647999999993</v>
      </c>
    </row>
    <row r="305" spans="2:15" x14ac:dyDescent="0.25">
      <c r="B305">
        <v>7305050000</v>
      </c>
      <c r="C305">
        <v>-8.1506033000000002</v>
      </c>
      <c r="N305">
        <v>7305050000</v>
      </c>
      <c r="O305">
        <v>-9.9830045999999992</v>
      </c>
    </row>
    <row r="306" spans="2:15" x14ac:dyDescent="0.25">
      <c r="B306">
        <v>7384095000</v>
      </c>
      <c r="C306">
        <v>-8.1819009999999999</v>
      </c>
      <c r="N306">
        <v>7384095000</v>
      </c>
      <c r="O306">
        <v>-10.017841000000001</v>
      </c>
    </row>
    <row r="307" spans="2:15" x14ac:dyDescent="0.25">
      <c r="B307">
        <v>7463140000</v>
      </c>
      <c r="C307">
        <v>-8.2126111999999996</v>
      </c>
      <c r="N307">
        <v>7463140000</v>
      </c>
      <c r="O307">
        <v>-10.037376999999999</v>
      </c>
    </row>
    <row r="308" spans="2:15" x14ac:dyDescent="0.25">
      <c r="B308">
        <v>7542185000</v>
      </c>
      <c r="C308">
        <v>-8.2171164000000001</v>
      </c>
      <c r="N308">
        <v>7542185000</v>
      </c>
      <c r="O308">
        <v>-10.040590999999999</v>
      </c>
    </row>
    <row r="309" spans="2:15" x14ac:dyDescent="0.25">
      <c r="B309">
        <v>7621230000</v>
      </c>
      <c r="C309">
        <v>-8.2376766000000003</v>
      </c>
      <c r="N309">
        <v>7621230000</v>
      </c>
      <c r="O309">
        <v>-10.034836</v>
      </c>
    </row>
    <row r="310" spans="2:15" x14ac:dyDescent="0.25">
      <c r="B310">
        <v>7700275000</v>
      </c>
      <c r="C310">
        <v>-8.2445011000000008</v>
      </c>
      <c r="N310">
        <v>7700275000</v>
      </c>
      <c r="O310">
        <v>-10.031426</v>
      </c>
    </row>
    <row r="311" spans="2:15" x14ac:dyDescent="0.25">
      <c r="B311">
        <v>7779320000</v>
      </c>
      <c r="C311">
        <v>-8.2040596000000008</v>
      </c>
      <c r="N311">
        <v>7779320000</v>
      </c>
      <c r="O311">
        <v>-10.032557000000001</v>
      </c>
    </row>
    <row r="312" spans="2:15" x14ac:dyDescent="0.25">
      <c r="B312">
        <v>7858365000</v>
      </c>
      <c r="C312">
        <v>-8.1804761999999993</v>
      </c>
      <c r="N312">
        <v>7858365000</v>
      </c>
      <c r="O312">
        <v>-10.024364</v>
      </c>
    </row>
    <row r="313" spans="2:15" x14ac:dyDescent="0.25">
      <c r="B313">
        <v>7937410000</v>
      </c>
      <c r="C313">
        <v>-8.1655435999999995</v>
      </c>
      <c r="N313">
        <v>7937410000</v>
      </c>
      <c r="O313">
        <v>-9.9957913999999999</v>
      </c>
    </row>
    <row r="314" spans="2:15" x14ac:dyDescent="0.25">
      <c r="B314">
        <v>8016455000</v>
      </c>
      <c r="C314">
        <v>-8.1732788000000003</v>
      </c>
      <c r="N314">
        <v>8016455000</v>
      </c>
      <c r="O314">
        <v>-9.9656982000000003</v>
      </c>
    </row>
    <row r="315" spans="2:15" x14ac:dyDescent="0.25">
      <c r="B315">
        <v>8095500000</v>
      </c>
      <c r="C315">
        <v>-8.1410912999999994</v>
      </c>
      <c r="N315">
        <v>8095500000</v>
      </c>
      <c r="O315">
        <v>-9.9461583999999998</v>
      </c>
    </row>
    <row r="316" spans="2:15" x14ac:dyDescent="0.25">
      <c r="B316">
        <v>8174545000</v>
      </c>
      <c r="C316">
        <v>-8.1257315000000006</v>
      </c>
      <c r="N316">
        <v>8174545000</v>
      </c>
      <c r="O316">
        <v>-9.9490099000000001</v>
      </c>
    </row>
    <row r="317" spans="2:15" x14ac:dyDescent="0.25">
      <c r="B317">
        <v>8253590000</v>
      </c>
      <c r="C317">
        <v>-8.1631736999999998</v>
      </c>
      <c r="N317">
        <v>8253590000</v>
      </c>
      <c r="O317">
        <v>-9.9719276000000008</v>
      </c>
    </row>
    <row r="318" spans="2:15" x14ac:dyDescent="0.25">
      <c r="B318">
        <v>8332635000</v>
      </c>
      <c r="C318">
        <v>-8.1651106000000002</v>
      </c>
      <c r="N318">
        <v>8332635000</v>
      </c>
      <c r="O318">
        <v>-10.002582</v>
      </c>
    </row>
    <row r="319" spans="2:15" x14ac:dyDescent="0.25">
      <c r="B319">
        <v>8411680000</v>
      </c>
      <c r="C319">
        <v>-8.2177352999999993</v>
      </c>
      <c r="N319">
        <v>8411680000</v>
      </c>
      <c r="O319">
        <v>-10.046141</v>
      </c>
    </row>
    <row r="320" spans="2:15" x14ac:dyDescent="0.25">
      <c r="B320">
        <v>8490725000</v>
      </c>
      <c r="C320">
        <v>-8.2791146999999992</v>
      </c>
      <c r="N320">
        <v>8490725000</v>
      </c>
      <c r="O320">
        <v>-10.089506999999999</v>
      </c>
    </row>
    <row r="321" spans="2:15" x14ac:dyDescent="0.25">
      <c r="B321">
        <v>8569770000</v>
      </c>
      <c r="C321">
        <v>-8.3238888000000006</v>
      </c>
      <c r="N321">
        <v>8569770000</v>
      </c>
      <c r="O321">
        <v>-10.147814</v>
      </c>
    </row>
    <row r="322" spans="2:15" x14ac:dyDescent="0.25">
      <c r="B322">
        <v>8648815000</v>
      </c>
      <c r="C322">
        <v>-8.3904791000000003</v>
      </c>
      <c r="N322">
        <v>8648815000</v>
      </c>
      <c r="O322">
        <v>-10.18017</v>
      </c>
    </row>
    <row r="323" spans="2:15" x14ac:dyDescent="0.25">
      <c r="B323">
        <v>8727860000</v>
      </c>
      <c r="C323">
        <v>-8.4002666000000001</v>
      </c>
      <c r="N323">
        <v>8727860000</v>
      </c>
      <c r="O323">
        <v>-10.221902</v>
      </c>
    </row>
    <row r="324" spans="2:15" x14ac:dyDescent="0.25">
      <c r="B324">
        <v>8806905000</v>
      </c>
      <c r="C324">
        <v>-8.4039640000000002</v>
      </c>
      <c r="N324">
        <v>8806905000</v>
      </c>
      <c r="O324">
        <v>-10.235837</v>
      </c>
    </row>
    <row r="325" spans="2:15" x14ac:dyDescent="0.25">
      <c r="B325">
        <v>8885950000</v>
      </c>
      <c r="C325">
        <v>-8.4438276000000005</v>
      </c>
      <c r="N325">
        <v>8885950000</v>
      </c>
      <c r="O325">
        <v>-10.23963</v>
      </c>
    </row>
    <row r="326" spans="2:15" x14ac:dyDescent="0.25">
      <c r="B326">
        <v>8964995000</v>
      </c>
      <c r="C326">
        <v>-8.4701661999999995</v>
      </c>
      <c r="N326">
        <v>8964995000</v>
      </c>
      <c r="O326">
        <v>-10.225838</v>
      </c>
    </row>
    <row r="327" spans="2:15" x14ac:dyDescent="0.25">
      <c r="B327">
        <v>9044040000</v>
      </c>
      <c r="C327">
        <v>-8.487978</v>
      </c>
      <c r="N327">
        <v>9044040000</v>
      </c>
      <c r="O327">
        <v>-10.236712000000001</v>
      </c>
    </row>
    <row r="328" spans="2:15" x14ac:dyDescent="0.25">
      <c r="B328">
        <v>9123085000</v>
      </c>
      <c r="C328">
        <v>-8.4737720000000003</v>
      </c>
      <c r="N328">
        <v>9123085000</v>
      </c>
      <c r="O328">
        <v>-10.221783</v>
      </c>
    </row>
    <row r="329" spans="2:15" x14ac:dyDescent="0.25">
      <c r="B329">
        <v>9202130000</v>
      </c>
      <c r="C329">
        <v>-8.4934788000000001</v>
      </c>
      <c r="N329">
        <v>9202130000</v>
      </c>
      <c r="O329">
        <v>-10.216748000000001</v>
      </c>
    </row>
    <row r="330" spans="2:15" x14ac:dyDescent="0.25">
      <c r="B330">
        <v>9281175000</v>
      </c>
      <c r="C330">
        <v>-8.5226811999999992</v>
      </c>
      <c r="N330">
        <v>9281175000</v>
      </c>
      <c r="O330">
        <v>-10.203277999999999</v>
      </c>
    </row>
    <row r="331" spans="2:15" x14ac:dyDescent="0.25">
      <c r="B331">
        <v>9360220000</v>
      </c>
      <c r="C331">
        <v>-8.5085000999999991</v>
      </c>
      <c r="N331">
        <v>9360220000</v>
      </c>
      <c r="O331">
        <v>-10.187288000000001</v>
      </c>
    </row>
    <row r="332" spans="2:15" x14ac:dyDescent="0.25">
      <c r="B332">
        <v>9439265000</v>
      </c>
      <c r="C332">
        <v>-8.5238361000000005</v>
      </c>
      <c r="N332">
        <v>9439265000</v>
      </c>
      <c r="O332">
        <v>-10.172501</v>
      </c>
    </row>
    <row r="333" spans="2:15" x14ac:dyDescent="0.25">
      <c r="B333">
        <v>9518310000</v>
      </c>
      <c r="C333">
        <v>-8.5166874000000004</v>
      </c>
      <c r="N333">
        <v>9518310000</v>
      </c>
      <c r="O333">
        <v>-10.163116</v>
      </c>
    </row>
    <row r="334" spans="2:15" x14ac:dyDescent="0.25">
      <c r="B334">
        <v>9597355000</v>
      </c>
      <c r="C334">
        <v>-8.5355109999999996</v>
      </c>
      <c r="N334">
        <v>9597355000</v>
      </c>
      <c r="O334">
        <v>-10.155942</v>
      </c>
    </row>
    <row r="335" spans="2:15" x14ac:dyDescent="0.25">
      <c r="B335">
        <v>9676400000</v>
      </c>
      <c r="C335">
        <v>-8.5391063999999997</v>
      </c>
      <c r="N335">
        <v>9676400000</v>
      </c>
      <c r="O335">
        <v>-10.137059000000001</v>
      </c>
    </row>
    <row r="336" spans="2:15" x14ac:dyDescent="0.25">
      <c r="B336">
        <v>9755445000</v>
      </c>
      <c r="C336">
        <v>-8.5248079000000008</v>
      </c>
      <c r="N336">
        <v>9755445000</v>
      </c>
      <c r="O336">
        <v>-10.116752999999999</v>
      </c>
    </row>
    <row r="337" spans="2:15" x14ac:dyDescent="0.25">
      <c r="B337">
        <v>9834490000</v>
      </c>
      <c r="C337">
        <v>-8.5294237000000006</v>
      </c>
      <c r="N337">
        <v>9834490000</v>
      </c>
      <c r="O337">
        <v>-10.102950999999999</v>
      </c>
    </row>
    <row r="338" spans="2:15" x14ac:dyDescent="0.25">
      <c r="B338">
        <v>9913535000</v>
      </c>
      <c r="C338">
        <v>-8.5479336000000004</v>
      </c>
      <c r="N338">
        <v>9913535000</v>
      </c>
      <c r="O338">
        <v>-10.090748</v>
      </c>
    </row>
    <row r="339" spans="2:15" x14ac:dyDescent="0.25">
      <c r="B339">
        <v>9992580000</v>
      </c>
      <c r="C339">
        <v>-8.5179442999999999</v>
      </c>
      <c r="N339">
        <v>9992580000</v>
      </c>
      <c r="O339">
        <v>-10.069475000000001</v>
      </c>
    </row>
    <row r="340" spans="2:15" x14ac:dyDescent="0.25">
      <c r="B340">
        <v>10071625000</v>
      </c>
      <c r="C340">
        <v>-8.5276194000000007</v>
      </c>
      <c r="N340">
        <v>10071625000</v>
      </c>
      <c r="O340">
        <v>-10.056945000000001</v>
      </c>
    </row>
    <row r="341" spans="2:15" x14ac:dyDescent="0.25">
      <c r="B341">
        <v>10150670000</v>
      </c>
      <c r="C341">
        <v>-8.5020056000000004</v>
      </c>
      <c r="N341">
        <v>10150670000</v>
      </c>
      <c r="O341">
        <v>-10.036654</v>
      </c>
    </row>
    <row r="342" spans="2:15" x14ac:dyDescent="0.25">
      <c r="B342">
        <v>10229715000</v>
      </c>
      <c r="C342">
        <v>-8.5065831999999997</v>
      </c>
      <c r="N342">
        <v>10229715000</v>
      </c>
      <c r="O342">
        <v>-10.02346</v>
      </c>
    </row>
    <row r="343" spans="2:15" x14ac:dyDescent="0.25">
      <c r="B343">
        <v>10308760000</v>
      </c>
      <c r="C343">
        <v>-8.4564675999999999</v>
      </c>
      <c r="N343">
        <v>10308760000</v>
      </c>
      <c r="O343">
        <v>-10.017962000000001</v>
      </c>
    </row>
    <row r="344" spans="2:15" x14ac:dyDescent="0.25">
      <c r="B344">
        <v>10387805000</v>
      </c>
      <c r="C344">
        <v>-8.4133101000000003</v>
      </c>
      <c r="N344">
        <v>10387805000</v>
      </c>
      <c r="O344">
        <v>-10.008108</v>
      </c>
    </row>
    <row r="345" spans="2:15" x14ac:dyDescent="0.25">
      <c r="B345">
        <v>10466850000</v>
      </c>
      <c r="C345">
        <v>-8.3643464999999999</v>
      </c>
      <c r="N345">
        <v>10466850000</v>
      </c>
      <c r="O345">
        <v>-10.004643</v>
      </c>
    </row>
    <row r="346" spans="2:15" x14ac:dyDescent="0.25">
      <c r="B346">
        <v>10545895000</v>
      </c>
      <c r="C346">
        <v>-8.3477792999999991</v>
      </c>
      <c r="N346">
        <v>10545895000</v>
      </c>
      <c r="O346">
        <v>-10.004142999999999</v>
      </c>
    </row>
    <row r="347" spans="2:15" x14ac:dyDescent="0.25">
      <c r="B347">
        <v>10624940000</v>
      </c>
      <c r="C347">
        <v>-8.3566035999999997</v>
      </c>
      <c r="N347">
        <v>10624940000</v>
      </c>
      <c r="O347">
        <v>-9.9912758000000004</v>
      </c>
    </row>
    <row r="348" spans="2:15" x14ac:dyDescent="0.25">
      <c r="B348">
        <v>10703985000</v>
      </c>
      <c r="C348">
        <v>-8.4004992999999999</v>
      </c>
      <c r="N348">
        <v>10703985000</v>
      </c>
      <c r="O348">
        <v>-9.9817972000000008</v>
      </c>
    </row>
    <row r="349" spans="2:15" x14ac:dyDescent="0.25">
      <c r="B349">
        <v>10783030000</v>
      </c>
      <c r="C349">
        <v>-8.4201355000000007</v>
      </c>
      <c r="N349">
        <v>10783030000</v>
      </c>
      <c r="O349">
        <v>-9.9784688999999993</v>
      </c>
    </row>
    <row r="350" spans="2:15" x14ac:dyDescent="0.25">
      <c r="B350">
        <v>10862075000</v>
      </c>
      <c r="C350">
        <v>-8.4835233999999993</v>
      </c>
      <c r="N350">
        <v>10862075000</v>
      </c>
      <c r="O350">
        <v>-9.9743785999999997</v>
      </c>
    </row>
    <row r="351" spans="2:15" x14ac:dyDescent="0.25">
      <c r="B351">
        <v>10941120000</v>
      </c>
      <c r="C351">
        <v>-8.5202025999999993</v>
      </c>
      <c r="N351">
        <v>10941120000</v>
      </c>
      <c r="O351">
        <v>-9.9651937000000004</v>
      </c>
    </row>
    <row r="352" spans="2:15" x14ac:dyDescent="0.25">
      <c r="B352">
        <v>11020165000</v>
      </c>
      <c r="C352">
        <v>-8.5545443999999993</v>
      </c>
      <c r="N352">
        <v>11020165000</v>
      </c>
      <c r="O352">
        <v>-9.9465923000000007</v>
      </c>
    </row>
    <row r="353" spans="2:15" x14ac:dyDescent="0.25">
      <c r="B353">
        <v>11099210000</v>
      </c>
      <c r="C353">
        <v>-8.6420583999999998</v>
      </c>
      <c r="N353">
        <v>11099210000</v>
      </c>
      <c r="O353">
        <v>-9.9305754000000004</v>
      </c>
    </row>
    <row r="354" spans="2:15" x14ac:dyDescent="0.25">
      <c r="B354">
        <v>11178255000</v>
      </c>
      <c r="C354">
        <v>-8.6892767000000006</v>
      </c>
      <c r="N354">
        <v>11178255000</v>
      </c>
      <c r="O354">
        <v>-9.9181031999999991</v>
      </c>
    </row>
    <row r="355" spans="2:15" x14ac:dyDescent="0.25">
      <c r="B355">
        <v>11257300000</v>
      </c>
      <c r="C355">
        <v>-8.7513342000000005</v>
      </c>
      <c r="N355">
        <v>11257300000</v>
      </c>
      <c r="O355">
        <v>-9.9099979000000005</v>
      </c>
    </row>
    <row r="356" spans="2:15" x14ac:dyDescent="0.25">
      <c r="B356">
        <v>11336345000</v>
      </c>
      <c r="C356">
        <v>-8.8252658999999998</v>
      </c>
      <c r="N356">
        <v>11336345000</v>
      </c>
      <c r="O356">
        <v>-9.9003735000000006</v>
      </c>
    </row>
    <row r="357" spans="2:15" x14ac:dyDescent="0.25">
      <c r="B357">
        <v>11415390000</v>
      </c>
      <c r="C357">
        <v>-8.9435967999999999</v>
      </c>
      <c r="N357">
        <v>11415390000</v>
      </c>
      <c r="O357">
        <v>-9.8849306000000006</v>
      </c>
    </row>
    <row r="358" spans="2:15" x14ac:dyDescent="0.25">
      <c r="B358">
        <v>11494435000</v>
      </c>
      <c r="C358">
        <v>-9.0549660000000003</v>
      </c>
      <c r="N358">
        <v>11494435000</v>
      </c>
      <c r="O358">
        <v>-9.8658915</v>
      </c>
    </row>
    <row r="359" spans="2:15" x14ac:dyDescent="0.25">
      <c r="B359">
        <v>11573480000</v>
      </c>
      <c r="C359">
        <v>-9.1745070999999996</v>
      </c>
      <c r="N359">
        <v>11573480000</v>
      </c>
      <c r="O359">
        <v>-9.8477172999999993</v>
      </c>
    </row>
    <row r="360" spans="2:15" x14ac:dyDescent="0.25">
      <c r="B360">
        <v>11652525000</v>
      </c>
      <c r="C360">
        <v>-9.3102836999999994</v>
      </c>
      <c r="N360">
        <v>11652525000</v>
      </c>
      <c r="O360">
        <v>-9.8245974</v>
      </c>
    </row>
    <row r="361" spans="2:15" x14ac:dyDescent="0.25">
      <c r="B361">
        <v>11731570000</v>
      </c>
      <c r="C361">
        <v>-9.4868764999999993</v>
      </c>
      <c r="N361">
        <v>11731570000</v>
      </c>
      <c r="O361">
        <v>-9.7981052000000002</v>
      </c>
    </row>
    <row r="362" spans="2:15" x14ac:dyDescent="0.25">
      <c r="B362">
        <v>11810615000</v>
      </c>
      <c r="C362">
        <v>-9.6514682999999994</v>
      </c>
      <c r="N362">
        <v>11810615000</v>
      </c>
      <c r="O362">
        <v>-9.7737540999999997</v>
      </c>
    </row>
    <row r="363" spans="2:15" x14ac:dyDescent="0.25">
      <c r="B363">
        <v>11889660000</v>
      </c>
      <c r="C363">
        <v>-9.8973750999999996</v>
      </c>
      <c r="N363">
        <v>11889660000</v>
      </c>
      <c r="O363">
        <v>-9.7446537000000006</v>
      </c>
    </row>
    <row r="364" spans="2:15" x14ac:dyDescent="0.25">
      <c r="B364">
        <v>11968705000</v>
      </c>
      <c r="C364">
        <v>-10.106089000000001</v>
      </c>
      <c r="N364">
        <v>11968705000</v>
      </c>
      <c r="O364">
        <v>-9.7207726999999995</v>
      </c>
    </row>
    <row r="365" spans="2:15" x14ac:dyDescent="0.25">
      <c r="B365">
        <v>12047750000</v>
      </c>
      <c r="C365">
        <v>-10.365484</v>
      </c>
      <c r="N365">
        <v>12047750000</v>
      </c>
      <c r="O365">
        <v>-9.7067326999999999</v>
      </c>
    </row>
    <row r="366" spans="2:15" x14ac:dyDescent="0.25">
      <c r="B366">
        <v>12126795000</v>
      </c>
      <c r="C366">
        <v>-10.633165999999999</v>
      </c>
      <c r="N366">
        <v>12126795000</v>
      </c>
      <c r="O366">
        <v>-9.7016153000000003</v>
      </c>
    </row>
    <row r="367" spans="2:15" x14ac:dyDescent="0.25">
      <c r="B367">
        <v>12205840000</v>
      </c>
      <c r="C367">
        <v>-10.919063</v>
      </c>
      <c r="N367">
        <v>12205840000</v>
      </c>
      <c r="O367">
        <v>-9.7074957000000008</v>
      </c>
    </row>
    <row r="368" spans="2:15" x14ac:dyDescent="0.25">
      <c r="B368">
        <v>12284885000</v>
      </c>
      <c r="C368">
        <v>-11.259677</v>
      </c>
      <c r="N368">
        <v>12284885000</v>
      </c>
      <c r="O368">
        <v>-9.7189683999999996</v>
      </c>
    </row>
    <row r="369" spans="2:15" x14ac:dyDescent="0.25">
      <c r="B369">
        <v>12363930000</v>
      </c>
      <c r="C369">
        <v>-11.608893</v>
      </c>
      <c r="N369">
        <v>12363930000</v>
      </c>
      <c r="O369">
        <v>-9.7309608000000001</v>
      </c>
    </row>
    <row r="370" spans="2:15" x14ac:dyDescent="0.25">
      <c r="B370">
        <v>12442975000</v>
      </c>
      <c r="C370">
        <v>-11.931692999999999</v>
      </c>
      <c r="N370">
        <v>12442975000</v>
      </c>
      <c r="O370">
        <v>-9.7493219</v>
      </c>
    </row>
    <row r="371" spans="2:15" x14ac:dyDescent="0.25">
      <c r="B371">
        <v>12522020000</v>
      </c>
      <c r="C371">
        <v>-12.342893</v>
      </c>
      <c r="N371">
        <v>12522020000</v>
      </c>
      <c r="O371">
        <v>-9.7741136999999991</v>
      </c>
    </row>
    <row r="372" spans="2:15" x14ac:dyDescent="0.25">
      <c r="B372">
        <v>12601065000</v>
      </c>
      <c r="C372">
        <v>-12.726903999999999</v>
      </c>
      <c r="N372">
        <v>12601065000</v>
      </c>
      <c r="O372">
        <v>-9.8003091999999992</v>
      </c>
    </row>
    <row r="373" spans="2:15" x14ac:dyDescent="0.25">
      <c r="B373">
        <v>12680110000</v>
      </c>
      <c r="C373">
        <v>-13.166009000000001</v>
      </c>
      <c r="N373">
        <v>12680110000</v>
      </c>
      <c r="O373">
        <v>-9.8292026999999997</v>
      </c>
    </row>
    <row r="374" spans="2:15" x14ac:dyDescent="0.25">
      <c r="B374">
        <v>12759155000</v>
      </c>
      <c r="C374">
        <v>-13.606914</v>
      </c>
      <c r="N374">
        <v>12759155000</v>
      </c>
      <c r="O374">
        <v>-9.8590020999999997</v>
      </c>
    </row>
    <row r="375" spans="2:15" x14ac:dyDescent="0.25">
      <c r="B375">
        <v>12838200000</v>
      </c>
      <c r="C375">
        <v>-14.080294</v>
      </c>
      <c r="N375">
        <v>12838200000</v>
      </c>
      <c r="O375">
        <v>-9.9090270999999994</v>
      </c>
    </row>
    <row r="376" spans="2:15" x14ac:dyDescent="0.25">
      <c r="B376">
        <v>12917245000</v>
      </c>
      <c r="C376">
        <v>-14.559093000000001</v>
      </c>
      <c r="N376">
        <v>12917245000</v>
      </c>
      <c r="O376">
        <v>-9.9673481000000006</v>
      </c>
    </row>
    <row r="377" spans="2:15" x14ac:dyDescent="0.25">
      <c r="B377">
        <v>12996290000</v>
      </c>
      <c r="C377">
        <v>-15.069900000000001</v>
      </c>
      <c r="N377">
        <v>12996290000</v>
      </c>
      <c r="O377">
        <v>-10.019544</v>
      </c>
    </row>
    <row r="378" spans="2:15" x14ac:dyDescent="0.25">
      <c r="B378">
        <v>13075335000</v>
      </c>
      <c r="C378">
        <v>-15.643300999999999</v>
      </c>
      <c r="N378">
        <v>13075335000</v>
      </c>
      <c r="O378">
        <v>-10.084159</v>
      </c>
    </row>
    <row r="379" spans="2:15" x14ac:dyDescent="0.25">
      <c r="B379">
        <v>13154380000</v>
      </c>
      <c r="C379">
        <v>-16.183682999999998</v>
      </c>
      <c r="N379">
        <v>13154380000</v>
      </c>
      <c r="O379">
        <v>-10.171341999999999</v>
      </c>
    </row>
    <row r="380" spans="2:15" x14ac:dyDescent="0.25">
      <c r="B380">
        <v>13233425000</v>
      </c>
      <c r="C380">
        <v>-16.801752</v>
      </c>
      <c r="N380">
        <v>13233425000</v>
      </c>
      <c r="O380">
        <v>-10.259831999999999</v>
      </c>
    </row>
    <row r="381" spans="2:15" x14ac:dyDescent="0.25">
      <c r="B381">
        <v>13312470000</v>
      </c>
      <c r="C381">
        <v>-17.385259999999999</v>
      </c>
      <c r="N381">
        <v>13312470000</v>
      </c>
      <c r="O381">
        <v>-10.382698</v>
      </c>
    </row>
    <row r="382" spans="2:15" x14ac:dyDescent="0.25">
      <c r="B382">
        <v>13391515000</v>
      </c>
      <c r="C382">
        <v>-17.978466000000001</v>
      </c>
      <c r="N382">
        <v>13391515000</v>
      </c>
      <c r="O382">
        <v>-10.546371000000001</v>
      </c>
    </row>
    <row r="383" spans="2:15" x14ac:dyDescent="0.25">
      <c r="B383">
        <v>13470560000</v>
      </c>
      <c r="C383">
        <v>-18.621531999999998</v>
      </c>
      <c r="N383">
        <v>13470560000</v>
      </c>
      <c r="O383">
        <v>-10.725871</v>
      </c>
    </row>
    <row r="384" spans="2:15" x14ac:dyDescent="0.25">
      <c r="B384">
        <v>13549605000</v>
      </c>
      <c r="C384">
        <v>-19.247807000000002</v>
      </c>
      <c r="N384">
        <v>13549605000</v>
      </c>
      <c r="O384">
        <v>-10.975813</v>
      </c>
    </row>
    <row r="385" spans="2:15" x14ac:dyDescent="0.25">
      <c r="B385">
        <v>13628650000</v>
      </c>
      <c r="C385">
        <v>-19.926855</v>
      </c>
      <c r="N385">
        <v>13628650000</v>
      </c>
      <c r="O385">
        <v>-11.349418999999999</v>
      </c>
    </row>
    <row r="386" spans="2:15" x14ac:dyDescent="0.25">
      <c r="B386">
        <v>13707695000</v>
      </c>
      <c r="C386">
        <v>-20.581032</v>
      </c>
      <c r="N386">
        <v>13707695000</v>
      </c>
      <c r="O386">
        <v>-11.83953</v>
      </c>
    </row>
    <row r="387" spans="2:15" x14ac:dyDescent="0.25">
      <c r="B387">
        <v>13786740000</v>
      </c>
      <c r="C387">
        <v>-21.253124</v>
      </c>
      <c r="N387">
        <v>13786740000</v>
      </c>
      <c r="O387">
        <v>-12.505102000000001</v>
      </c>
    </row>
    <row r="388" spans="2:15" x14ac:dyDescent="0.25">
      <c r="B388">
        <v>13865785000</v>
      </c>
      <c r="C388">
        <v>-21.867574999999999</v>
      </c>
      <c r="N388">
        <v>13865785000</v>
      </c>
      <c r="O388">
        <v>-13.457257</v>
      </c>
    </row>
    <row r="389" spans="2:15" x14ac:dyDescent="0.25">
      <c r="B389">
        <v>13944830000</v>
      </c>
      <c r="C389">
        <v>-22.466923000000001</v>
      </c>
      <c r="N389">
        <v>13944830000</v>
      </c>
      <c r="O389">
        <v>-14.489564</v>
      </c>
    </row>
    <row r="390" spans="2:15" x14ac:dyDescent="0.25">
      <c r="B390">
        <v>14023875000</v>
      </c>
      <c r="C390">
        <v>-23.070065</v>
      </c>
      <c r="N390">
        <v>14023875000</v>
      </c>
      <c r="O390">
        <v>-15.322919000000001</v>
      </c>
    </row>
    <row r="391" spans="2:15" x14ac:dyDescent="0.25">
      <c r="B391">
        <v>14102920000</v>
      </c>
      <c r="C391">
        <v>-23.464108</v>
      </c>
      <c r="N391">
        <v>14102920000</v>
      </c>
      <c r="O391">
        <v>-16.397715000000002</v>
      </c>
    </row>
    <row r="392" spans="2:15" x14ac:dyDescent="0.25">
      <c r="B392">
        <v>14181965000</v>
      </c>
      <c r="C392">
        <v>-23.741367</v>
      </c>
      <c r="N392">
        <v>14181965000</v>
      </c>
      <c r="O392">
        <v>-17.714251000000001</v>
      </c>
    </row>
    <row r="393" spans="2:15" x14ac:dyDescent="0.25">
      <c r="B393">
        <v>14261010000</v>
      </c>
      <c r="C393">
        <v>-23.772625000000001</v>
      </c>
      <c r="N393">
        <v>14261010000</v>
      </c>
      <c r="O393">
        <v>-18.389982</v>
      </c>
    </row>
    <row r="394" spans="2:15" x14ac:dyDescent="0.25">
      <c r="B394">
        <v>14340055000</v>
      </c>
      <c r="C394">
        <v>-23.626539000000001</v>
      </c>
      <c r="N394">
        <v>14340055000</v>
      </c>
      <c r="O394">
        <v>-18.665410999999999</v>
      </c>
    </row>
    <row r="395" spans="2:15" x14ac:dyDescent="0.25">
      <c r="B395">
        <v>14419100000</v>
      </c>
      <c r="C395">
        <v>-23.471046000000001</v>
      </c>
      <c r="N395">
        <v>14419100000</v>
      </c>
      <c r="O395">
        <v>-19.123183999999998</v>
      </c>
    </row>
    <row r="396" spans="2:15" x14ac:dyDescent="0.25">
      <c r="B396">
        <v>14498145000</v>
      </c>
      <c r="C396">
        <v>-22.950970000000002</v>
      </c>
      <c r="N396">
        <v>14498145000</v>
      </c>
      <c r="O396">
        <v>-19.041779999999999</v>
      </c>
    </row>
    <row r="397" spans="2:15" x14ac:dyDescent="0.25">
      <c r="B397">
        <v>14577190000</v>
      </c>
      <c r="C397">
        <v>-22.406755</v>
      </c>
      <c r="N397">
        <v>14577190000</v>
      </c>
      <c r="O397">
        <v>-18.344021000000001</v>
      </c>
    </row>
    <row r="398" spans="2:15" x14ac:dyDescent="0.25">
      <c r="B398">
        <v>14656235000</v>
      </c>
      <c r="C398">
        <v>-21.807919999999999</v>
      </c>
      <c r="N398">
        <v>14656235000</v>
      </c>
      <c r="O398">
        <v>-17.798407000000001</v>
      </c>
    </row>
    <row r="399" spans="2:15" x14ac:dyDescent="0.25">
      <c r="B399">
        <v>14735280000</v>
      </c>
      <c r="C399">
        <v>-21.138328999999999</v>
      </c>
      <c r="N399">
        <v>14735280000</v>
      </c>
      <c r="O399">
        <v>-17.249140000000001</v>
      </c>
    </row>
    <row r="400" spans="2:15" x14ac:dyDescent="0.25">
      <c r="B400">
        <v>14814325000</v>
      </c>
      <c r="C400">
        <v>-20.494783000000002</v>
      </c>
      <c r="N400">
        <v>14814325000</v>
      </c>
      <c r="O400">
        <v>-16.483329999999999</v>
      </c>
    </row>
    <row r="401" spans="2:15" x14ac:dyDescent="0.25">
      <c r="B401">
        <v>14893370000</v>
      </c>
      <c r="C401">
        <v>-19.800467999999999</v>
      </c>
      <c r="N401">
        <v>14893370000</v>
      </c>
      <c r="O401">
        <v>-15.847757</v>
      </c>
    </row>
    <row r="402" spans="2:15" x14ac:dyDescent="0.25">
      <c r="B402">
        <v>14972415000</v>
      </c>
      <c r="C402">
        <v>-19.179673999999999</v>
      </c>
      <c r="N402">
        <v>14972415000</v>
      </c>
      <c r="O402">
        <v>-15.353059999999999</v>
      </c>
    </row>
    <row r="403" spans="2:15" x14ac:dyDescent="0.25">
      <c r="B403">
        <v>15051460000</v>
      </c>
      <c r="C403">
        <v>-18.498137</v>
      </c>
      <c r="N403">
        <v>15051460000</v>
      </c>
      <c r="O403">
        <v>-15.020061</v>
      </c>
    </row>
    <row r="404" spans="2:15" x14ac:dyDescent="0.25">
      <c r="B404">
        <v>15130505000</v>
      </c>
      <c r="C404">
        <v>-17.908774999999999</v>
      </c>
      <c r="N404">
        <v>15130505000</v>
      </c>
      <c r="O404">
        <v>-14.956932</v>
      </c>
    </row>
    <row r="405" spans="2:15" x14ac:dyDescent="0.25">
      <c r="B405">
        <v>15209550000</v>
      </c>
      <c r="C405">
        <v>-17.327601999999999</v>
      </c>
      <c r="N405">
        <v>15209550000</v>
      </c>
      <c r="O405">
        <v>-15.064730000000001</v>
      </c>
    </row>
    <row r="406" spans="2:15" x14ac:dyDescent="0.25">
      <c r="B406">
        <v>15288595000</v>
      </c>
      <c r="C406">
        <v>-16.789503</v>
      </c>
      <c r="N406">
        <v>15288595000</v>
      </c>
      <c r="O406">
        <v>-15.247583000000001</v>
      </c>
    </row>
    <row r="407" spans="2:15" x14ac:dyDescent="0.25">
      <c r="B407">
        <v>15367640000</v>
      </c>
      <c r="C407">
        <v>-16.291153000000001</v>
      </c>
      <c r="N407">
        <v>15367640000</v>
      </c>
      <c r="O407">
        <v>-15.563256000000001</v>
      </c>
    </row>
    <row r="408" spans="2:15" x14ac:dyDescent="0.25">
      <c r="B408">
        <v>15446685000</v>
      </c>
      <c r="C408">
        <v>-15.810359</v>
      </c>
      <c r="N408">
        <v>15446685000</v>
      </c>
      <c r="O408">
        <v>-16.04213</v>
      </c>
    </row>
    <row r="409" spans="2:15" x14ac:dyDescent="0.25">
      <c r="B409">
        <v>15525730000</v>
      </c>
      <c r="C409">
        <v>-15.370433999999999</v>
      </c>
      <c r="N409">
        <v>15525730000</v>
      </c>
      <c r="O409">
        <v>-16.614208000000001</v>
      </c>
    </row>
    <row r="410" spans="2:15" x14ac:dyDescent="0.25">
      <c r="B410">
        <v>15604775000</v>
      </c>
      <c r="C410">
        <v>-15.000597000000001</v>
      </c>
      <c r="N410">
        <v>15604775000</v>
      </c>
      <c r="O410">
        <v>-17.253637000000001</v>
      </c>
    </row>
    <row r="411" spans="2:15" x14ac:dyDescent="0.25">
      <c r="B411">
        <v>15683820000</v>
      </c>
      <c r="C411">
        <v>-14.777907000000001</v>
      </c>
      <c r="N411">
        <v>15683820000</v>
      </c>
      <c r="O411">
        <v>-18.024168</v>
      </c>
    </row>
    <row r="412" spans="2:15" x14ac:dyDescent="0.25">
      <c r="B412">
        <v>15762865000</v>
      </c>
      <c r="C412">
        <v>-14.628208000000001</v>
      </c>
      <c r="N412">
        <v>15762865000</v>
      </c>
      <c r="O412">
        <v>-18.880157000000001</v>
      </c>
    </row>
    <row r="413" spans="2:15" x14ac:dyDescent="0.25">
      <c r="B413">
        <v>15841910000</v>
      </c>
      <c r="C413">
        <v>-14.569175</v>
      </c>
      <c r="N413">
        <v>15841910000</v>
      </c>
      <c r="O413">
        <v>-19.806502999999999</v>
      </c>
    </row>
    <row r="414" spans="2:15" x14ac:dyDescent="0.25">
      <c r="B414">
        <v>15920955000</v>
      </c>
      <c r="C414">
        <v>-14.784167999999999</v>
      </c>
      <c r="N414">
        <v>15920955000</v>
      </c>
      <c r="O414">
        <v>-20.592775</v>
      </c>
    </row>
    <row r="415" spans="2:15" x14ac:dyDescent="0.25">
      <c r="B415">
        <v>16000000000</v>
      </c>
      <c r="C415">
        <v>-15.183419000000001</v>
      </c>
      <c r="N415">
        <v>16000000000</v>
      </c>
      <c r="O415">
        <v>-21.216787</v>
      </c>
    </row>
    <row r="416" spans="2:15" x14ac:dyDescent="0.25">
      <c r="B416" t="s">
        <v>21</v>
      </c>
      <c r="N416" t="s">
        <v>21</v>
      </c>
    </row>
    <row r="419" spans="2:15" x14ac:dyDescent="0.25">
      <c r="B419" t="s">
        <v>22</v>
      </c>
      <c r="N419" t="s">
        <v>22</v>
      </c>
    </row>
    <row r="420" spans="2:15" x14ac:dyDescent="0.25">
      <c r="B420" t="s">
        <v>19</v>
      </c>
      <c r="C420" t="s">
        <v>288</v>
      </c>
      <c r="N420" t="s">
        <v>19</v>
      </c>
      <c r="O420" t="s">
        <v>288</v>
      </c>
    </row>
    <row r="421" spans="2:15" x14ac:dyDescent="0.25">
      <c r="B421">
        <v>191000000</v>
      </c>
      <c r="C421">
        <v>-69.512466000000003</v>
      </c>
      <c r="N421">
        <v>191000000</v>
      </c>
      <c r="O421">
        <v>-75.626320000000007</v>
      </c>
    </row>
    <row r="422" spans="2:15" x14ac:dyDescent="0.25">
      <c r="B422">
        <v>270045000</v>
      </c>
      <c r="C422">
        <v>-64.693375000000003</v>
      </c>
      <c r="N422">
        <v>270045000</v>
      </c>
      <c r="O422">
        <v>-72.399910000000006</v>
      </c>
    </row>
    <row r="423" spans="2:15" x14ac:dyDescent="0.25">
      <c r="B423">
        <v>349090000</v>
      </c>
      <c r="C423">
        <v>-58.457183999999998</v>
      </c>
      <c r="N423">
        <v>349090000</v>
      </c>
      <c r="O423">
        <v>-68.549666999999999</v>
      </c>
    </row>
    <row r="424" spans="2:15" x14ac:dyDescent="0.25">
      <c r="B424">
        <v>428135000</v>
      </c>
      <c r="C424">
        <v>-51.228642000000001</v>
      </c>
      <c r="N424">
        <v>428135000</v>
      </c>
      <c r="O424">
        <v>-63.569954000000003</v>
      </c>
    </row>
    <row r="425" spans="2:15" x14ac:dyDescent="0.25">
      <c r="B425">
        <v>507180000</v>
      </c>
      <c r="C425">
        <v>-45.685580999999999</v>
      </c>
      <c r="N425">
        <v>507180000</v>
      </c>
      <c r="O425">
        <v>-59.586039999999997</v>
      </c>
    </row>
    <row r="426" spans="2:15" x14ac:dyDescent="0.25">
      <c r="B426">
        <v>586225000</v>
      </c>
      <c r="C426">
        <v>-40.509647000000001</v>
      </c>
      <c r="N426">
        <v>586225000</v>
      </c>
      <c r="O426">
        <v>-53.236832</v>
      </c>
    </row>
    <row r="427" spans="2:15" x14ac:dyDescent="0.25">
      <c r="B427">
        <v>665270000</v>
      </c>
      <c r="C427">
        <v>-35.874854999999997</v>
      </c>
      <c r="N427">
        <v>665270000</v>
      </c>
      <c r="O427">
        <v>-48.580669</v>
      </c>
    </row>
    <row r="428" spans="2:15" x14ac:dyDescent="0.25">
      <c r="B428">
        <v>744315000</v>
      </c>
      <c r="C428">
        <v>-32.212963000000002</v>
      </c>
      <c r="N428">
        <v>744315000</v>
      </c>
      <c r="O428">
        <v>-43.499668</v>
      </c>
    </row>
    <row r="429" spans="2:15" x14ac:dyDescent="0.25">
      <c r="B429">
        <v>823360000</v>
      </c>
      <c r="C429">
        <v>-29.001228000000001</v>
      </c>
      <c r="N429">
        <v>823360000</v>
      </c>
      <c r="O429">
        <v>-38.923110999999999</v>
      </c>
    </row>
    <row r="430" spans="2:15" x14ac:dyDescent="0.25">
      <c r="B430">
        <v>902405000</v>
      </c>
      <c r="C430">
        <v>-26.443131999999999</v>
      </c>
      <c r="N430">
        <v>902405000</v>
      </c>
      <c r="O430">
        <v>-34.223854000000003</v>
      </c>
    </row>
    <row r="431" spans="2:15" x14ac:dyDescent="0.25">
      <c r="B431">
        <v>981450000</v>
      </c>
      <c r="C431">
        <v>-24.198298999999999</v>
      </c>
      <c r="N431">
        <v>981450000</v>
      </c>
      <c r="O431">
        <v>-29.934998</v>
      </c>
    </row>
    <row r="432" spans="2:15" x14ac:dyDescent="0.25">
      <c r="B432">
        <v>1060495000</v>
      </c>
      <c r="C432">
        <v>-22.331377</v>
      </c>
      <c r="N432">
        <v>1060495000</v>
      </c>
      <c r="O432">
        <v>-25.874231000000002</v>
      </c>
    </row>
    <row r="433" spans="2:15" x14ac:dyDescent="0.25">
      <c r="B433">
        <v>1139540000</v>
      </c>
      <c r="C433">
        <v>-20.659012000000001</v>
      </c>
      <c r="N433">
        <v>1139540000</v>
      </c>
      <c r="O433">
        <v>-22.540426</v>
      </c>
    </row>
    <row r="434" spans="2:15" x14ac:dyDescent="0.25">
      <c r="B434">
        <v>1218585000</v>
      </c>
      <c r="C434">
        <v>-19.349184000000001</v>
      </c>
      <c r="N434">
        <v>1218585000</v>
      </c>
      <c r="O434">
        <v>-19.627082999999999</v>
      </c>
    </row>
    <row r="435" spans="2:15" x14ac:dyDescent="0.25">
      <c r="B435">
        <v>1297630000</v>
      </c>
      <c r="C435">
        <v>-18.156513</v>
      </c>
      <c r="N435">
        <v>1297630000</v>
      </c>
      <c r="O435">
        <v>-17.486277000000001</v>
      </c>
    </row>
    <row r="436" spans="2:15" x14ac:dyDescent="0.25">
      <c r="B436">
        <v>1376675000</v>
      </c>
      <c r="C436">
        <v>-17.020074999999999</v>
      </c>
      <c r="N436">
        <v>1376675000</v>
      </c>
      <c r="O436">
        <v>-16.082972999999999</v>
      </c>
    </row>
    <row r="437" spans="2:15" x14ac:dyDescent="0.25">
      <c r="B437">
        <v>1455720000</v>
      </c>
      <c r="C437">
        <v>-15.938055</v>
      </c>
      <c r="N437">
        <v>1455720000</v>
      </c>
      <c r="O437">
        <v>-15.198053</v>
      </c>
    </row>
    <row r="438" spans="2:15" x14ac:dyDescent="0.25">
      <c r="B438">
        <v>1534765000</v>
      </c>
      <c r="C438">
        <v>-14.913724</v>
      </c>
      <c r="N438">
        <v>1534765000</v>
      </c>
      <c r="O438">
        <v>-14.553686000000001</v>
      </c>
    </row>
    <row r="439" spans="2:15" x14ac:dyDescent="0.25">
      <c r="B439">
        <v>1613810000</v>
      </c>
      <c r="C439">
        <v>-13.723789999999999</v>
      </c>
      <c r="N439">
        <v>1613810000</v>
      </c>
      <c r="O439">
        <v>-13.903848</v>
      </c>
    </row>
    <row r="440" spans="2:15" x14ac:dyDescent="0.25">
      <c r="B440">
        <v>1692855000</v>
      </c>
      <c r="C440">
        <v>-12.413947</v>
      </c>
      <c r="N440">
        <v>1692855000</v>
      </c>
      <c r="O440">
        <v>-13.374986</v>
      </c>
    </row>
    <row r="441" spans="2:15" x14ac:dyDescent="0.25">
      <c r="B441">
        <v>1771900000</v>
      </c>
      <c r="C441">
        <v>-11.096076999999999</v>
      </c>
      <c r="N441">
        <v>1771900000</v>
      </c>
      <c r="O441">
        <v>-12.718152</v>
      </c>
    </row>
    <row r="442" spans="2:15" x14ac:dyDescent="0.25">
      <c r="B442">
        <v>1850945000</v>
      </c>
      <c r="C442">
        <v>-9.7190989999999999</v>
      </c>
      <c r="N442">
        <v>1850945000</v>
      </c>
      <c r="O442">
        <v>-11.978662</v>
      </c>
    </row>
    <row r="443" spans="2:15" x14ac:dyDescent="0.25">
      <c r="B443">
        <v>1929990000</v>
      </c>
      <c r="C443">
        <v>-8.4214344000000008</v>
      </c>
      <c r="N443">
        <v>1929990000</v>
      </c>
      <c r="O443">
        <v>-11.145311</v>
      </c>
    </row>
    <row r="444" spans="2:15" x14ac:dyDescent="0.25">
      <c r="B444">
        <v>2009035000</v>
      </c>
      <c r="C444">
        <v>-7.4371171</v>
      </c>
      <c r="N444">
        <v>2009035000</v>
      </c>
      <c r="O444">
        <v>-10.438038000000001</v>
      </c>
    </row>
    <row r="445" spans="2:15" x14ac:dyDescent="0.25">
      <c r="B445">
        <v>2088080000</v>
      </c>
      <c r="C445">
        <v>-6.8107680999999998</v>
      </c>
      <c r="N445">
        <v>2088080000</v>
      </c>
      <c r="O445">
        <v>-9.7609005</v>
      </c>
    </row>
    <row r="446" spans="2:15" x14ac:dyDescent="0.25">
      <c r="B446">
        <v>2167125000</v>
      </c>
      <c r="C446">
        <v>-6.4986271999999996</v>
      </c>
      <c r="N446">
        <v>2167125000</v>
      </c>
      <c r="O446">
        <v>-9.1424035999999997</v>
      </c>
    </row>
    <row r="447" spans="2:15" x14ac:dyDescent="0.25">
      <c r="B447">
        <v>2246170000</v>
      </c>
      <c r="C447">
        <v>-6.5242901</v>
      </c>
      <c r="N447">
        <v>2246170000</v>
      </c>
      <c r="O447">
        <v>-8.6264458000000008</v>
      </c>
    </row>
    <row r="448" spans="2:15" x14ac:dyDescent="0.25">
      <c r="B448">
        <v>2325215000</v>
      </c>
      <c r="C448">
        <v>-6.7052468999999997</v>
      </c>
      <c r="N448">
        <v>2325215000</v>
      </c>
      <c r="O448">
        <v>-8.2351284000000007</v>
      </c>
    </row>
    <row r="449" spans="2:15" x14ac:dyDescent="0.25">
      <c r="B449">
        <v>2404260000</v>
      </c>
      <c r="C449">
        <v>-6.9325479999999997</v>
      </c>
      <c r="N449">
        <v>2404260000</v>
      </c>
      <c r="O449">
        <v>-7.9083619000000001</v>
      </c>
    </row>
    <row r="450" spans="2:15" x14ac:dyDescent="0.25">
      <c r="B450">
        <v>2483305000</v>
      </c>
      <c r="C450">
        <v>-7.1395302000000003</v>
      </c>
      <c r="N450">
        <v>2483305000</v>
      </c>
      <c r="O450">
        <v>-7.6545734000000003</v>
      </c>
    </row>
    <row r="451" spans="2:15" x14ac:dyDescent="0.25">
      <c r="B451">
        <v>2562350000</v>
      </c>
      <c r="C451">
        <v>-7.2832632000000004</v>
      </c>
      <c r="N451">
        <v>2562350000</v>
      </c>
      <c r="O451">
        <v>-7.5109820000000003</v>
      </c>
    </row>
    <row r="452" spans="2:15" x14ac:dyDescent="0.25">
      <c r="B452">
        <v>2641395000</v>
      </c>
      <c r="C452">
        <v>-7.3895502000000004</v>
      </c>
      <c r="N452">
        <v>2641395000</v>
      </c>
      <c r="O452">
        <v>-7.3886237000000001</v>
      </c>
    </row>
    <row r="453" spans="2:15" x14ac:dyDescent="0.25">
      <c r="B453">
        <v>2720440000</v>
      </c>
      <c r="C453">
        <v>-7.4782887000000002</v>
      </c>
      <c r="N453">
        <v>2720440000</v>
      </c>
      <c r="O453">
        <v>-7.3243136</v>
      </c>
    </row>
    <row r="454" spans="2:15" x14ac:dyDescent="0.25">
      <c r="B454">
        <v>2799485000</v>
      </c>
      <c r="C454">
        <v>-7.5487456000000002</v>
      </c>
      <c r="N454">
        <v>2799485000</v>
      </c>
      <c r="O454">
        <v>-7.2850770999999996</v>
      </c>
    </row>
    <row r="455" spans="2:15" x14ac:dyDescent="0.25">
      <c r="B455">
        <v>2878530000</v>
      </c>
      <c r="C455">
        <v>-7.6046886000000002</v>
      </c>
      <c r="N455">
        <v>2878530000</v>
      </c>
      <c r="O455">
        <v>-7.2841782999999998</v>
      </c>
    </row>
    <row r="456" spans="2:15" x14ac:dyDescent="0.25">
      <c r="B456">
        <v>2957575000</v>
      </c>
      <c r="C456">
        <v>-7.6566691000000002</v>
      </c>
      <c r="N456">
        <v>2957575000</v>
      </c>
      <c r="O456">
        <v>-7.3135738000000003</v>
      </c>
    </row>
    <row r="457" spans="2:15" x14ac:dyDescent="0.25">
      <c r="B457">
        <v>3036620000</v>
      </c>
      <c r="C457">
        <v>-7.6945791000000003</v>
      </c>
      <c r="N457">
        <v>3036620000</v>
      </c>
      <c r="O457">
        <v>-7.3584642000000002</v>
      </c>
    </row>
    <row r="458" spans="2:15" x14ac:dyDescent="0.25">
      <c r="B458">
        <v>3115665000</v>
      </c>
      <c r="C458">
        <v>-7.7019786999999997</v>
      </c>
      <c r="N458">
        <v>3115665000</v>
      </c>
      <c r="O458">
        <v>-7.4025173000000004</v>
      </c>
    </row>
    <row r="459" spans="2:15" x14ac:dyDescent="0.25">
      <c r="B459">
        <v>3194710000</v>
      </c>
      <c r="C459">
        <v>-7.7117958</v>
      </c>
      <c r="N459">
        <v>3194710000</v>
      </c>
      <c r="O459">
        <v>-7.4527593000000003</v>
      </c>
    </row>
    <row r="460" spans="2:15" x14ac:dyDescent="0.25">
      <c r="B460">
        <v>3273755000</v>
      </c>
      <c r="C460">
        <v>-7.7060437000000004</v>
      </c>
      <c r="N460">
        <v>3273755000</v>
      </c>
      <c r="O460">
        <v>-7.5112380999999999</v>
      </c>
    </row>
    <row r="461" spans="2:15" x14ac:dyDescent="0.25">
      <c r="B461">
        <v>3352800000</v>
      </c>
      <c r="C461">
        <v>-7.7003665000000003</v>
      </c>
      <c r="N461">
        <v>3352800000</v>
      </c>
      <c r="O461">
        <v>-7.5654348999999996</v>
      </c>
    </row>
    <row r="462" spans="2:15" x14ac:dyDescent="0.25">
      <c r="B462">
        <v>3431845000</v>
      </c>
      <c r="C462">
        <v>-7.6972288999999998</v>
      </c>
      <c r="N462">
        <v>3431845000</v>
      </c>
      <c r="O462">
        <v>-7.6324072000000003</v>
      </c>
    </row>
    <row r="463" spans="2:15" x14ac:dyDescent="0.25">
      <c r="B463">
        <v>3510890000</v>
      </c>
      <c r="C463">
        <v>-7.7009319999999999</v>
      </c>
      <c r="N463">
        <v>3510890000</v>
      </c>
      <c r="O463">
        <v>-7.7014914000000001</v>
      </c>
    </row>
    <row r="464" spans="2:15" x14ac:dyDescent="0.25">
      <c r="B464">
        <v>3589935000</v>
      </c>
      <c r="C464">
        <v>-7.6990666000000001</v>
      </c>
      <c r="N464">
        <v>3589935000</v>
      </c>
      <c r="O464">
        <v>-7.7835964999999998</v>
      </c>
    </row>
    <row r="465" spans="2:15" x14ac:dyDescent="0.25">
      <c r="B465">
        <v>3668980000</v>
      </c>
      <c r="C465">
        <v>-7.6864052000000003</v>
      </c>
      <c r="N465">
        <v>3668980000</v>
      </c>
      <c r="O465">
        <v>-7.8556476000000002</v>
      </c>
    </row>
    <row r="466" spans="2:15" x14ac:dyDescent="0.25">
      <c r="B466">
        <v>3748025000</v>
      </c>
      <c r="C466">
        <v>-7.6689343000000001</v>
      </c>
      <c r="N466">
        <v>3748025000</v>
      </c>
      <c r="O466">
        <v>-7.9335084</v>
      </c>
    </row>
    <row r="467" spans="2:15" x14ac:dyDescent="0.25">
      <c r="B467">
        <v>3827070000</v>
      </c>
      <c r="C467">
        <v>-7.6381807000000004</v>
      </c>
      <c r="N467">
        <v>3827070000</v>
      </c>
      <c r="O467">
        <v>-8.0058413000000002</v>
      </c>
    </row>
    <row r="468" spans="2:15" x14ac:dyDescent="0.25">
      <c r="B468">
        <v>3906115000</v>
      </c>
      <c r="C468">
        <v>-7.5887547</v>
      </c>
      <c r="N468">
        <v>3906115000</v>
      </c>
      <c r="O468">
        <v>-8.0762319999999992</v>
      </c>
    </row>
    <row r="469" spans="2:15" x14ac:dyDescent="0.25">
      <c r="B469">
        <v>3985160000</v>
      </c>
      <c r="C469">
        <v>-7.5344595999999999</v>
      </c>
      <c r="N469">
        <v>3985160000</v>
      </c>
      <c r="O469">
        <v>-8.1384144000000003</v>
      </c>
    </row>
    <row r="470" spans="2:15" x14ac:dyDescent="0.25">
      <c r="B470">
        <v>4064205000</v>
      </c>
      <c r="C470">
        <v>-7.4934229999999999</v>
      </c>
      <c r="N470">
        <v>4064205000</v>
      </c>
      <c r="O470">
        <v>-8.1933869999999995</v>
      </c>
    </row>
    <row r="471" spans="2:15" x14ac:dyDescent="0.25">
      <c r="B471">
        <v>4143250000</v>
      </c>
      <c r="C471">
        <v>-7.4533209999999999</v>
      </c>
      <c r="N471">
        <v>4143250000</v>
      </c>
      <c r="O471">
        <v>-8.2469710999999997</v>
      </c>
    </row>
    <row r="472" spans="2:15" x14ac:dyDescent="0.25">
      <c r="B472">
        <v>4222295000</v>
      </c>
      <c r="C472">
        <v>-7.4217057000000004</v>
      </c>
      <c r="N472">
        <v>4222295000</v>
      </c>
      <c r="O472">
        <v>-8.2929706999999997</v>
      </c>
    </row>
    <row r="473" spans="2:15" x14ac:dyDescent="0.25">
      <c r="B473">
        <v>4301340000</v>
      </c>
      <c r="C473">
        <v>-7.4106312000000001</v>
      </c>
      <c r="N473">
        <v>4301340000</v>
      </c>
      <c r="O473">
        <v>-8.3363198999999994</v>
      </c>
    </row>
    <row r="474" spans="2:15" x14ac:dyDescent="0.25">
      <c r="B474">
        <v>4380385000</v>
      </c>
      <c r="C474">
        <v>-7.4137696999999996</v>
      </c>
      <c r="N474">
        <v>4380385000</v>
      </c>
      <c r="O474">
        <v>-8.3536252999999991</v>
      </c>
    </row>
    <row r="475" spans="2:15" x14ac:dyDescent="0.25">
      <c r="B475">
        <v>4459430000</v>
      </c>
      <c r="C475">
        <v>-7.4186272999999998</v>
      </c>
      <c r="N475">
        <v>4459430000</v>
      </c>
      <c r="O475">
        <v>-8.3713368999999993</v>
      </c>
    </row>
    <row r="476" spans="2:15" x14ac:dyDescent="0.25">
      <c r="B476">
        <v>4538475000</v>
      </c>
      <c r="C476">
        <v>-7.4292854999999998</v>
      </c>
      <c r="N476">
        <v>4538475000</v>
      </c>
      <c r="O476">
        <v>-8.3801632000000001</v>
      </c>
    </row>
    <row r="477" spans="2:15" x14ac:dyDescent="0.25">
      <c r="B477">
        <v>4617520000</v>
      </c>
      <c r="C477">
        <v>-7.4407768000000001</v>
      </c>
      <c r="N477">
        <v>4617520000</v>
      </c>
      <c r="O477">
        <v>-8.3884974000000003</v>
      </c>
    </row>
    <row r="478" spans="2:15" x14ac:dyDescent="0.25">
      <c r="B478">
        <v>4696565000</v>
      </c>
      <c r="C478">
        <v>-7.4619407999999998</v>
      </c>
      <c r="N478">
        <v>4696565000</v>
      </c>
      <c r="O478">
        <v>-8.3883495000000003</v>
      </c>
    </row>
    <row r="479" spans="2:15" x14ac:dyDescent="0.25">
      <c r="B479">
        <v>4775610000</v>
      </c>
      <c r="C479">
        <v>-7.4834174999999998</v>
      </c>
      <c r="N479">
        <v>4775610000</v>
      </c>
      <c r="O479">
        <v>-8.4070301000000001</v>
      </c>
    </row>
    <row r="480" spans="2:15" x14ac:dyDescent="0.25">
      <c r="B480">
        <v>4854655000</v>
      </c>
      <c r="C480">
        <v>-7.5011577999999997</v>
      </c>
      <c r="N480">
        <v>4854655000</v>
      </c>
      <c r="O480">
        <v>-8.4357232999999994</v>
      </c>
    </row>
    <row r="481" spans="2:15" x14ac:dyDescent="0.25">
      <c r="B481">
        <v>4933700000</v>
      </c>
      <c r="C481">
        <v>-7.5286818000000002</v>
      </c>
      <c r="N481">
        <v>4933700000</v>
      </c>
      <c r="O481">
        <v>-8.4726190999999993</v>
      </c>
    </row>
    <row r="482" spans="2:15" x14ac:dyDescent="0.25">
      <c r="B482">
        <v>5012745000</v>
      </c>
      <c r="C482">
        <v>-7.5619306999999996</v>
      </c>
      <c r="N482">
        <v>5012745000</v>
      </c>
      <c r="O482">
        <v>-8.5167903999999997</v>
      </c>
    </row>
    <row r="483" spans="2:15" x14ac:dyDescent="0.25">
      <c r="B483">
        <v>5091790000</v>
      </c>
      <c r="C483">
        <v>-7.5876068999999999</v>
      </c>
      <c r="N483">
        <v>5091790000</v>
      </c>
      <c r="O483">
        <v>-8.5779017999999994</v>
      </c>
    </row>
    <row r="484" spans="2:15" x14ac:dyDescent="0.25">
      <c r="B484">
        <v>5170835000</v>
      </c>
      <c r="C484">
        <v>-7.6000642999999997</v>
      </c>
      <c r="N484">
        <v>5170835000</v>
      </c>
      <c r="O484">
        <v>-8.6385983999999993</v>
      </c>
    </row>
    <row r="485" spans="2:15" x14ac:dyDescent="0.25">
      <c r="B485">
        <v>5249880000</v>
      </c>
      <c r="C485">
        <v>-7.6043428999999998</v>
      </c>
      <c r="N485">
        <v>5249880000</v>
      </c>
      <c r="O485">
        <v>-8.6962203999999996</v>
      </c>
    </row>
    <row r="486" spans="2:15" x14ac:dyDescent="0.25">
      <c r="B486">
        <v>5328925000</v>
      </c>
      <c r="C486">
        <v>-7.5914741000000001</v>
      </c>
      <c r="N486">
        <v>5328925000</v>
      </c>
      <c r="O486">
        <v>-8.7594165999999998</v>
      </c>
    </row>
    <row r="487" spans="2:15" x14ac:dyDescent="0.25">
      <c r="B487">
        <v>5407970000</v>
      </c>
      <c r="C487">
        <v>-7.5749415999999998</v>
      </c>
      <c r="N487">
        <v>5407970000</v>
      </c>
      <c r="O487">
        <v>-8.8264008</v>
      </c>
    </row>
    <row r="488" spans="2:15" x14ac:dyDescent="0.25">
      <c r="B488">
        <v>5487015000</v>
      </c>
      <c r="C488">
        <v>-7.5731077000000004</v>
      </c>
      <c r="N488">
        <v>5487015000</v>
      </c>
      <c r="O488">
        <v>-8.8979406000000001</v>
      </c>
    </row>
    <row r="489" spans="2:15" x14ac:dyDescent="0.25">
      <c r="B489">
        <v>5566060000</v>
      </c>
      <c r="C489">
        <v>-7.5837808000000004</v>
      </c>
      <c r="N489">
        <v>5566060000</v>
      </c>
      <c r="O489">
        <v>-8.9706249000000007</v>
      </c>
    </row>
    <row r="490" spans="2:15" x14ac:dyDescent="0.25">
      <c r="B490">
        <v>5645105000</v>
      </c>
      <c r="C490">
        <v>-7.6057271999999996</v>
      </c>
      <c r="N490">
        <v>5645105000</v>
      </c>
      <c r="O490">
        <v>-9.0325088999999998</v>
      </c>
    </row>
    <row r="491" spans="2:15" x14ac:dyDescent="0.25">
      <c r="B491">
        <v>5724150000</v>
      </c>
      <c r="C491">
        <v>-7.6460008999999998</v>
      </c>
      <c r="N491">
        <v>5724150000</v>
      </c>
      <c r="O491">
        <v>-9.0918340999999998</v>
      </c>
    </row>
    <row r="492" spans="2:15" x14ac:dyDescent="0.25">
      <c r="B492">
        <v>5803195000</v>
      </c>
      <c r="C492">
        <v>-7.6872673000000002</v>
      </c>
      <c r="N492">
        <v>5803195000</v>
      </c>
      <c r="O492">
        <v>-9.1571531000000004</v>
      </c>
    </row>
    <row r="493" spans="2:15" x14ac:dyDescent="0.25">
      <c r="B493">
        <v>5882240000</v>
      </c>
      <c r="C493">
        <v>-7.7113813999999996</v>
      </c>
      <c r="N493">
        <v>5882240000</v>
      </c>
      <c r="O493">
        <v>-9.2222203999999994</v>
      </c>
    </row>
    <row r="494" spans="2:15" x14ac:dyDescent="0.25">
      <c r="B494">
        <v>5961285000</v>
      </c>
      <c r="C494">
        <v>-7.7401185000000003</v>
      </c>
      <c r="N494">
        <v>5961285000</v>
      </c>
      <c r="O494">
        <v>-9.2844324</v>
      </c>
    </row>
    <row r="495" spans="2:15" x14ac:dyDescent="0.25">
      <c r="B495">
        <v>6040330000</v>
      </c>
      <c r="C495">
        <v>-7.7733587999999996</v>
      </c>
      <c r="N495">
        <v>6040330000</v>
      </c>
      <c r="O495">
        <v>-9.3451442999999994</v>
      </c>
    </row>
    <row r="496" spans="2:15" x14ac:dyDescent="0.25">
      <c r="B496">
        <v>6119375000</v>
      </c>
      <c r="C496">
        <v>-7.7902255</v>
      </c>
      <c r="N496">
        <v>6119375000</v>
      </c>
      <c r="O496">
        <v>-9.4002771000000003</v>
      </c>
    </row>
    <row r="497" spans="2:15" x14ac:dyDescent="0.25">
      <c r="B497">
        <v>6198420000</v>
      </c>
      <c r="C497">
        <v>-7.8156533000000001</v>
      </c>
      <c r="N497">
        <v>6198420000</v>
      </c>
      <c r="O497">
        <v>-9.4506692999999995</v>
      </c>
    </row>
    <row r="498" spans="2:15" x14ac:dyDescent="0.25">
      <c r="B498">
        <v>6277465000</v>
      </c>
      <c r="C498">
        <v>-7.8466825</v>
      </c>
      <c r="N498">
        <v>6277465000</v>
      </c>
      <c r="O498">
        <v>-9.5019206999999994</v>
      </c>
    </row>
    <row r="499" spans="2:15" x14ac:dyDescent="0.25">
      <c r="B499">
        <v>6356510000</v>
      </c>
      <c r="C499">
        <v>-7.8793782999999999</v>
      </c>
      <c r="N499">
        <v>6356510000</v>
      </c>
      <c r="O499">
        <v>-9.5597963000000004</v>
      </c>
    </row>
    <row r="500" spans="2:15" x14ac:dyDescent="0.25">
      <c r="B500">
        <v>6435555000</v>
      </c>
      <c r="C500">
        <v>-7.9116302000000003</v>
      </c>
      <c r="N500">
        <v>6435555000</v>
      </c>
      <c r="O500">
        <v>-9.6151514000000002</v>
      </c>
    </row>
    <row r="501" spans="2:15" x14ac:dyDescent="0.25">
      <c r="B501">
        <v>6514600000</v>
      </c>
      <c r="C501">
        <v>-7.9521059999999997</v>
      </c>
      <c r="N501">
        <v>6514600000</v>
      </c>
      <c r="O501">
        <v>-9.6547394000000004</v>
      </c>
    </row>
    <row r="502" spans="2:15" x14ac:dyDescent="0.25">
      <c r="B502">
        <v>6593645000</v>
      </c>
      <c r="C502">
        <v>-7.9848051</v>
      </c>
      <c r="N502">
        <v>6593645000</v>
      </c>
      <c r="O502">
        <v>-9.6888503999999998</v>
      </c>
    </row>
    <row r="503" spans="2:15" x14ac:dyDescent="0.25">
      <c r="B503">
        <v>6672690000</v>
      </c>
      <c r="C503">
        <v>-8.0105467000000008</v>
      </c>
      <c r="N503">
        <v>6672690000</v>
      </c>
      <c r="O503">
        <v>-9.7271967000000004</v>
      </c>
    </row>
    <row r="504" spans="2:15" x14ac:dyDescent="0.25">
      <c r="B504">
        <v>6751735000</v>
      </c>
      <c r="C504">
        <v>-8.0430326000000001</v>
      </c>
      <c r="N504">
        <v>6751735000</v>
      </c>
      <c r="O504">
        <v>-9.7618074000000004</v>
      </c>
    </row>
    <row r="505" spans="2:15" x14ac:dyDescent="0.25">
      <c r="B505">
        <v>6830780000</v>
      </c>
      <c r="C505">
        <v>-8.0655307999999994</v>
      </c>
      <c r="N505">
        <v>6830780000</v>
      </c>
      <c r="O505">
        <v>-9.8041525000000007</v>
      </c>
    </row>
    <row r="506" spans="2:15" x14ac:dyDescent="0.25">
      <c r="B506">
        <v>6909825000</v>
      </c>
      <c r="C506">
        <v>-8.0865115999999997</v>
      </c>
      <c r="N506">
        <v>6909825000</v>
      </c>
      <c r="O506">
        <v>-9.8504342999999999</v>
      </c>
    </row>
    <row r="507" spans="2:15" x14ac:dyDescent="0.25">
      <c r="B507">
        <v>6988870000</v>
      </c>
      <c r="C507">
        <v>-8.1124611000000009</v>
      </c>
      <c r="N507">
        <v>6988870000</v>
      </c>
      <c r="O507">
        <v>-9.8829670000000007</v>
      </c>
    </row>
    <row r="508" spans="2:15" x14ac:dyDescent="0.25">
      <c r="B508">
        <v>7067915000</v>
      </c>
      <c r="C508">
        <v>-8.1416941000000005</v>
      </c>
      <c r="N508">
        <v>7067915000</v>
      </c>
      <c r="O508">
        <v>-9.9027089999999998</v>
      </c>
    </row>
    <row r="509" spans="2:15" x14ac:dyDescent="0.25">
      <c r="B509">
        <v>7146960000</v>
      </c>
      <c r="C509">
        <v>-8.1608295000000002</v>
      </c>
      <c r="N509">
        <v>7146960000</v>
      </c>
      <c r="O509">
        <v>-9.9367762000000006</v>
      </c>
    </row>
    <row r="510" spans="2:15" x14ac:dyDescent="0.25">
      <c r="B510">
        <v>7226005000</v>
      </c>
      <c r="C510">
        <v>-8.1873778999999995</v>
      </c>
      <c r="N510">
        <v>7226005000</v>
      </c>
      <c r="O510">
        <v>-9.9753922999999993</v>
      </c>
    </row>
    <row r="511" spans="2:15" x14ac:dyDescent="0.25">
      <c r="B511">
        <v>7305050000</v>
      </c>
      <c r="C511">
        <v>-8.2154865000000008</v>
      </c>
      <c r="N511">
        <v>7305050000</v>
      </c>
      <c r="O511">
        <v>-10.014398999999999</v>
      </c>
    </row>
    <row r="512" spans="2:15" x14ac:dyDescent="0.25">
      <c r="B512">
        <v>7384095000</v>
      </c>
      <c r="C512">
        <v>-8.2342367000000003</v>
      </c>
      <c r="N512">
        <v>7384095000</v>
      </c>
      <c r="O512">
        <v>-10.048700999999999</v>
      </c>
    </row>
    <row r="513" spans="2:15" x14ac:dyDescent="0.25">
      <c r="B513">
        <v>7463140000</v>
      </c>
      <c r="C513">
        <v>-8.2504082000000007</v>
      </c>
      <c r="N513">
        <v>7463140000</v>
      </c>
      <c r="O513">
        <v>-10.06612</v>
      </c>
    </row>
    <row r="514" spans="2:15" x14ac:dyDescent="0.25">
      <c r="B514">
        <v>7542185000</v>
      </c>
      <c r="C514">
        <v>-8.2646122000000002</v>
      </c>
      <c r="N514">
        <v>7542185000</v>
      </c>
      <c r="O514">
        <v>-10.068072000000001</v>
      </c>
    </row>
    <row r="515" spans="2:15" x14ac:dyDescent="0.25">
      <c r="B515">
        <v>7621230000</v>
      </c>
      <c r="C515">
        <v>-8.2624016000000005</v>
      </c>
      <c r="N515">
        <v>7621230000</v>
      </c>
      <c r="O515">
        <v>-10.062678</v>
      </c>
    </row>
    <row r="516" spans="2:15" x14ac:dyDescent="0.25">
      <c r="B516">
        <v>7700275000</v>
      </c>
      <c r="C516">
        <v>-8.2481317999999995</v>
      </c>
      <c r="N516">
        <v>7700275000</v>
      </c>
      <c r="O516">
        <v>-10.058172000000001</v>
      </c>
    </row>
    <row r="517" spans="2:15" x14ac:dyDescent="0.25">
      <c r="B517">
        <v>7779320000</v>
      </c>
      <c r="C517">
        <v>-8.2367907000000002</v>
      </c>
      <c r="N517">
        <v>7779320000</v>
      </c>
      <c r="O517">
        <v>-10.054570999999999</v>
      </c>
    </row>
    <row r="518" spans="2:15" x14ac:dyDescent="0.25">
      <c r="B518">
        <v>7858365000</v>
      </c>
      <c r="C518">
        <v>-8.2218285000000009</v>
      </c>
      <c r="N518">
        <v>7858365000</v>
      </c>
      <c r="O518">
        <v>-10.041172</v>
      </c>
    </row>
    <row r="519" spans="2:15" x14ac:dyDescent="0.25">
      <c r="B519">
        <v>7937410000</v>
      </c>
      <c r="C519">
        <v>-8.1984662999999998</v>
      </c>
      <c r="N519">
        <v>7937410000</v>
      </c>
      <c r="O519">
        <v>-10.012505000000001</v>
      </c>
    </row>
    <row r="520" spans="2:15" x14ac:dyDescent="0.25">
      <c r="B520">
        <v>8016455000</v>
      </c>
      <c r="C520">
        <v>-8.1856766000000007</v>
      </c>
      <c r="N520">
        <v>8016455000</v>
      </c>
      <c r="O520">
        <v>-9.9888086000000005</v>
      </c>
    </row>
    <row r="521" spans="2:15" x14ac:dyDescent="0.25">
      <c r="B521">
        <v>8095500000</v>
      </c>
      <c r="C521">
        <v>-8.1873932000000007</v>
      </c>
      <c r="N521">
        <v>8095500000</v>
      </c>
      <c r="O521">
        <v>-9.9750662000000005</v>
      </c>
    </row>
    <row r="522" spans="2:15" x14ac:dyDescent="0.25">
      <c r="B522">
        <v>8174545000</v>
      </c>
      <c r="C522">
        <v>-8.1891279000000008</v>
      </c>
      <c r="N522">
        <v>8174545000</v>
      </c>
      <c r="O522">
        <v>-9.9837264999999995</v>
      </c>
    </row>
    <row r="523" spans="2:15" x14ac:dyDescent="0.25">
      <c r="B523">
        <v>8253590000</v>
      </c>
      <c r="C523">
        <v>-8.2064629</v>
      </c>
      <c r="N523">
        <v>8253590000</v>
      </c>
      <c r="O523">
        <v>-10.014327</v>
      </c>
    </row>
    <row r="524" spans="2:15" x14ac:dyDescent="0.25">
      <c r="B524">
        <v>8332635000</v>
      </c>
      <c r="C524">
        <v>-8.2407979999999998</v>
      </c>
      <c r="N524">
        <v>8332635000</v>
      </c>
      <c r="O524">
        <v>-10.055061</v>
      </c>
    </row>
    <row r="525" spans="2:15" x14ac:dyDescent="0.25">
      <c r="B525">
        <v>8411680000</v>
      </c>
      <c r="C525">
        <v>-8.2857675999999998</v>
      </c>
      <c r="N525">
        <v>8411680000</v>
      </c>
      <c r="O525">
        <v>-10.103275999999999</v>
      </c>
    </row>
    <row r="526" spans="2:15" x14ac:dyDescent="0.25">
      <c r="B526">
        <v>8490725000</v>
      </c>
      <c r="C526">
        <v>-8.3360518999999993</v>
      </c>
      <c r="N526">
        <v>8490725000</v>
      </c>
      <c r="O526">
        <v>-10.15269</v>
      </c>
    </row>
    <row r="527" spans="2:15" x14ac:dyDescent="0.25">
      <c r="B527">
        <v>8569770000</v>
      </c>
      <c r="C527">
        <v>-8.3899478999999992</v>
      </c>
      <c r="N527">
        <v>8569770000</v>
      </c>
      <c r="O527">
        <v>-10.216471</v>
      </c>
    </row>
    <row r="528" spans="2:15" x14ac:dyDescent="0.25">
      <c r="B528">
        <v>8648815000</v>
      </c>
      <c r="C528">
        <v>-8.4291277000000004</v>
      </c>
      <c r="N528">
        <v>8648815000</v>
      </c>
      <c r="O528">
        <v>-10.24823</v>
      </c>
    </row>
    <row r="529" spans="2:15" x14ac:dyDescent="0.25">
      <c r="B529">
        <v>8727860000</v>
      </c>
      <c r="C529">
        <v>-8.4654197999999994</v>
      </c>
      <c r="N529">
        <v>8727860000</v>
      </c>
      <c r="O529">
        <v>-10.289163</v>
      </c>
    </row>
    <row r="530" spans="2:15" x14ac:dyDescent="0.25">
      <c r="B530">
        <v>8806905000</v>
      </c>
      <c r="C530">
        <v>-8.4960994999999997</v>
      </c>
      <c r="N530">
        <v>8806905000</v>
      </c>
      <c r="O530">
        <v>-10.302432</v>
      </c>
    </row>
    <row r="531" spans="2:15" x14ac:dyDescent="0.25">
      <c r="B531">
        <v>8885950000</v>
      </c>
      <c r="C531">
        <v>-8.5142840999999994</v>
      </c>
      <c r="N531">
        <v>8885950000</v>
      </c>
      <c r="O531">
        <v>-10.309303</v>
      </c>
    </row>
    <row r="532" spans="2:15" x14ac:dyDescent="0.25">
      <c r="B532">
        <v>8964995000</v>
      </c>
      <c r="C532">
        <v>-8.5268792999999992</v>
      </c>
      <c r="N532">
        <v>8964995000</v>
      </c>
      <c r="O532">
        <v>-10.295627</v>
      </c>
    </row>
    <row r="533" spans="2:15" x14ac:dyDescent="0.25">
      <c r="B533">
        <v>9044040000</v>
      </c>
      <c r="C533">
        <v>-8.5441923000000006</v>
      </c>
      <c r="N533">
        <v>9044040000</v>
      </c>
      <c r="O533">
        <v>-10.311180999999999</v>
      </c>
    </row>
    <row r="534" spans="2:15" x14ac:dyDescent="0.25">
      <c r="B534">
        <v>9123085000</v>
      </c>
      <c r="C534">
        <v>-8.5556450000000002</v>
      </c>
      <c r="N534">
        <v>9123085000</v>
      </c>
      <c r="O534">
        <v>-10.296716</v>
      </c>
    </row>
    <row r="535" spans="2:15" x14ac:dyDescent="0.25">
      <c r="B535">
        <v>9202130000</v>
      </c>
      <c r="C535">
        <v>-8.557518</v>
      </c>
      <c r="N535">
        <v>9202130000</v>
      </c>
      <c r="O535">
        <v>-10.29382</v>
      </c>
    </row>
    <row r="536" spans="2:15" x14ac:dyDescent="0.25">
      <c r="B536">
        <v>9281175000</v>
      </c>
      <c r="C536">
        <v>-8.5631380000000004</v>
      </c>
      <c r="N536">
        <v>9281175000</v>
      </c>
      <c r="O536">
        <v>-10.281055</v>
      </c>
    </row>
    <row r="537" spans="2:15" x14ac:dyDescent="0.25">
      <c r="B537">
        <v>9360220000</v>
      </c>
      <c r="C537">
        <v>-8.5668535000000006</v>
      </c>
      <c r="N537">
        <v>9360220000</v>
      </c>
      <c r="O537">
        <v>-10.269373</v>
      </c>
    </row>
    <row r="538" spans="2:15" x14ac:dyDescent="0.25">
      <c r="B538">
        <v>9439265000</v>
      </c>
      <c r="C538">
        <v>-8.5687475000000006</v>
      </c>
      <c r="N538">
        <v>9439265000</v>
      </c>
      <c r="O538">
        <v>-10.252459999999999</v>
      </c>
    </row>
    <row r="539" spans="2:15" x14ac:dyDescent="0.25">
      <c r="B539">
        <v>9518310000</v>
      </c>
      <c r="C539">
        <v>-8.5676135999999996</v>
      </c>
      <c r="N539">
        <v>9518310000</v>
      </c>
      <c r="O539">
        <v>-10.240913000000001</v>
      </c>
    </row>
    <row r="540" spans="2:15" x14ac:dyDescent="0.25">
      <c r="B540">
        <v>9597355000</v>
      </c>
      <c r="C540">
        <v>-8.5688352999999999</v>
      </c>
      <c r="N540">
        <v>9597355000</v>
      </c>
      <c r="O540">
        <v>-10.231434</v>
      </c>
    </row>
    <row r="541" spans="2:15" x14ac:dyDescent="0.25">
      <c r="B541">
        <v>9676400000</v>
      </c>
      <c r="C541">
        <v>-8.5657759000000002</v>
      </c>
      <c r="N541">
        <v>9676400000</v>
      </c>
      <c r="O541">
        <v>-10.211176</v>
      </c>
    </row>
    <row r="542" spans="2:15" x14ac:dyDescent="0.25">
      <c r="B542">
        <v>9755445000</v>
      </c>
      <c r="C542">
        <v>-8.5685997</v>
      </c>
      <c r="N542">
        <v>9755445000</v>
      </c>
      <c r="O542">
        <v>-10.187744</v>
      </c>
    </row>
    <row r="543" spans="2:15" x14ac:dyDescent="0.25">
      <c r="B543">
        <v>9834490000</v>
      </c>
      <c r="C543">
        <v>-8.5624924</v>
      </c>
      <c r="N543">
        <v>9834490000</v>
      </c>
      <c r="O543">
        <v>-10.174568000000001</v>
      </c>
    </row>
    <row r="544" spans="2:15" x14ac:dyDescent="0.25">
      <c r="B544">
        <v>9913535000</v>
      </c>
      <c r="C544">
        <v>-8.5573502000000001</v>
      </c>
      <c r="N544">
        <v>9913535000</v>
      </c>
      <c r="O544">
        <v>-10.160182000000001</v>
      </c>
    </row>
    <row r="545" spans="2:15" x14ac:dyDescent="0.25">
      <c r="B545">
        <v>9992580000</v>
      </c>
      <c r="C545">
        <v>-8.5488500999999992</v>
      </c>
      <c r="N545">
        <v>9992580000</v>
      </c>
      <c r="O545">
        <v>-10.136901999999999</v>
      </c>
    </row>
    <row r="546" spans="2:15" x14ac:dyDescent="0.25">
      <c r="B546">
        <v>10071625000</v>
      </c>
      <c r="C546">
        <v>-8.5420198000000003</v>
      </c>
      <c r="N546">
        <v>10071625000</v>
      </c>
      <c r="O546">
        <v>-10.119643999999999</v>
      </c>
    </row>
    <row r="547" spans="2:15" x14ac:dyDescent="0.25">
      <c r="B547">
        <v>10150670000</v>
      </c>
      <c r="C547">
        <v>-8.5213680000000007</v>
      </c>
      <c r="N547">
        <v>10150670000</v>
      </c>
      <c r="O547">
        <v>-10.095477000000001</v>
      </c>
    </row>
    <row r="548" spans="2:15" x14ac:dyDescent="0.25">
      <c r="B548">
        <v>10229715000</v>
      </c>
      <c r="C548">
        <v>-8.5000534000000005</v>
      </c>
      <c r="N548">
        <v>10229715000</v>
      </c>
      <c r="O548">
        <v>-10.076040000000001</v>
      </c>
    </row>
    <row r="549" spans="2:15" x14ac:dyDescent="0.25">
      <c r="B549">
        <v>10308760000</v>
      </c>
      <c r="C549">
        <v>-8.4715366000000003</v>
      </c>
      <c r="N549">
        <v>10308760000</v>
      </c>
      <c r="O549">
        <v>-10.065785999999999</v>
      </c>
    </row>
    <row r="550" spans="2:15" x14ac:dyDescent="0.25">
      <c r="B550">
        <v>10387805000</v>
      </c>
      <c r="C550">
        <v>-8.4482736999999997</v>
      </c>
      <c r="N550">
        <v>10387805000</v>
      </c>
      <c r="O550">
        <v>-10.051647000000001</v>
      </c>
    </row>
    <row r="551" spans="2:15" x14ac:dyDescent="0.25">
      <c r="B551">
        <v>10466850000</v>
      </c>
      <c r="C551">
        <v>-8.4268769999999993</v>
      </c>
      <c r="N551">
        <v>10466850000</v>
      </c>
      <c r="O551">
        <v>-10.044309999999999</v>
      </c>
    </row>
    <row r="552" spans="2:15" x14ac:dyDescent="0.25">
      <c r="B552">
        <v>10545895000</v>
      </c>
      <c r="C552">
        <v>-8.4229831999999991</v>
      </c>
      <c r="N552">
        <v>10545895000</v>
      </c>
      <c r="O552">
        <v>-10.03994</v>
      </c>
    </row>
    <row r="553" spans="2:15" x14ac:dyDescent="0.25">
      <c r="B553">
        <v>10624940000</v>
      </c>
      <c r="C553">
        <v>-8.4334021000000003</v>
      </c>
      <c r="N553">
        <v>10624940000</v>
      </c>
      <c r="O553">
        <v>-10.027659999999999</v>
      </c>
    </row>
    <row r="554" spans="2:15" x14ac:dyDescent="0.25">
      <c r="B554">
        <v>10703985000</v>
      </c>
      <c r="C554">
        <v>-8.4621543999999993</v>
      </c>
      <c r="N554">
        <v>10703985000</v>
      </c>
      <c r="O554">
        <v>-10.019831999999999</v>
      </c>
    </row>
    <row r="555" spans="2:15" x14ac:dyDescent="0.25">
      <c r="B555">
        <v>10783030000</v>
      </c>
      <c r="C555">
        <v>-8.4975147</v>
      </c>
      <c r="N555">
        <v>10783030000</v>
      </c>
      <c r="O555">
        <v>-10.01262</v>
      </c>
    </row>
    <row r="556" spans="2:15" x14ac:dyDescent="0.25">
      <c r="B556">
        <v>10862075000</v>
      </c>
      <c r="C556">
        <v>-8.5370407000000004</v>
      </c>
      <c r="N556">
        <v>10862075000</v>
      </c>
      <c r="O556">
        <v>-10.006717999999999</v>
      </c>
    </row>
    <row r="557" spans="2:15" x14ac:dyDescent="0.25">
      <c r="B557">
        <v>10941120000</v>
      </c>
      <c r="C557">
        <v>-8.5860786000000004</v>
      </c>
      <c r="N557">
        <v>10941120000</v>
      </c>
      <c r="O557">
        <v>-9.9990625000000009</v>
      </c>
    </row>
    <row r="558" spans="2:15" x14ac:dyDescent="0.25">
      <c r="B558">
        <v>11020165000</v>
      </c>
      <c r="C558">
        <v>-8.6391144000000004</v>
      </c>
      <c r="N558">
        <v>11020165000</v>
      </c>
      <c r="O558">
        <v>-9.9822091999999998</v>
      </c>
    </row>
    <row r="559" spans="2:15" x14ac:dyDescent="0.25">
      <c r="B559">
        <v>11099210000</v>
      </c>
      <c r="C559">
        <v>-8.6926012000000004</v>
      </c>
      <c r="N559">
        <v>11099210000</v>
      </c>
      <c r="O559">
        <v>-9.9663401</v>
      </c>
    </row>
    <row r="560" spans="2:15" x14ac:dyDescent="0.25">
      <c r="B560">
        <v>11178255000</v>
      </c>
      <c r="C560">
        <v>-8.7541198999999992</v>
      </c>
      <c r="N560">
        <v>11178255000</v>
      </c>
      <c r="O560">
        <v>-9.9562501999999995</v>
      </c>
    </row>
    <row r="561" spans="2:15" x14ac:dyDescent="0.25">
      <c r="B561">
        <v>11257300000</v>
      </c>
      <c r="C561">
        <v>-8.8337573999999996</v>
      </c>
      <c r="N561">
        <v>11257300000</v>
      </c>
      <c r="O561">
        <v>-9.9478673999999998</v>
      </c>
    </row>
    <row r="562" spans="2:15" x14ac:dyDescent="0.25">
      <c r="B562">
        <v>11336345000</v>
      </c>
      <c r="C562">
        <v>-8.9183655000000002</v>
      </c>
      <c r="N562">
        <v>11336345000</v>
      </c>
      <c r="O562">
        <v>-9.9385995999999999</v>
      </c>
    </row>
    <row r="563" spans="2:15" x14ac:dyDescent="0.25">
      <c r="B563">
        <v>11415390000</v>
      </c>
      <c r="C563">
        <v>-9.0149240000000006</v>
      </c>
      <c r="N563">
        <v>11415390000</v>
      </c>
      <c r="O563">
        <v>-9.9221667999999994</v>
      </c>
    </row>
    <row r="564" spans="2:15" x14ac:dyDescent="0.25">
      <c r="B564">
        <v>11494435000</v>
      </c>
      <c r="C564">
        <v>-9.1287936999999992</v>
      </c>
      <c r="N564">
        <v>11494435000</v>
      </c>
      <c r="O564">
        <v>-9.9034575999999994</v>
      </c>
    </row>
    <row r="565" spans="2:15" x14ac:dyDescent="0.25">
      <c r="B565">
        <v>11573480000</v>
      </c>
      <c r="C565">
        <v>-9.2636385000000008</v>
      </c>
      <c r="N565">
        <v>11573480000</v>
      </c>
      <c r="O565">
        <v>-9.8884907000000002</v>
      </c>
    </row>
    <row r="566" spans="2:15" x14ac:dyDescent="0.25">
      <c r="B566">
        <v>11652525000</v>
      </c>
      <c r="C566">
        <v>-9.4047345999999994</v>
      </c>
      <c r="N566">
        <v>11652525000</v>
      </c>
      <c r="O566">
        <v>-9.8696003000000001</v>
      </c>
    </row>
    <row r="567" spans="2:15" x14ac:dyDescent="0.25">
      <c r="B567">
        <v>11731570000</v>
      </c>
      <c r="C567">
        <v>-9.5728188000000003</v>
      </c>
      <c r="N567">
        <v>11731570000</v>
      </c>
      <c r="O567">
        <v>-9.8457623000000005</v>
      </c>
    </row>
    <row r="568" spans="2:15" x14ac:dyDescent="0.25">
      <c r="B568">
        <v>11810615000</v>
      </c>
      <c r="C568">
        <v>-9.7593212000000005</v>
      </c>
      <c r="N568">
        <v>11810615000</v>
      </c>
      <c r="O568">
        <v>-9.8285397999999997</v>
      </c>
    </row>
    <row r="569" spans="2:15" x14ac:dyDescent="0.25">
      <c r="B569">
        <v>11889660000</v>
      </c>
      <c r="C569">
        <v>-9.9655056000000002</v>
      </c>
      <c r="N569">
        <v>11889660000</v>
      </c>
      <c r="O569">
        <v>-9.8098927000000007</v>
      </c>
    </row>
    <row r="570" spans="2:15" x14ac:dyDescent="0.25">
      <c r="B570">
        <v>11968705000</v>
      </c>
      <c r="C570">
        <v>-10.189314</v>
      </c>
      <c r="N570">
        <v>11968705000</v>
      </c>
      <c r="O570">
        <v>-9.7955722999999999</v>
      </c>
    </row>
    <row r="571" spans="2:15" x14ac:dyDescent="0.25">
      <c r="B571">
        <v>12047750000</v>
      </c>
      <c r="C571">
        <v>-10.437082999999999</v>
      </c>
      <c r="N571">
        <v>12047750000</v>
      </c>
      <c r="O571">
        <v>-9.7926455000000008</v>
      </c>
    </row>
    <row r="572" spans="2:15" x14ac:dyDescent="0.25">
      <c r="B572">
        <v>12126795000</v>
      </c>
      <c r="C572">
        <v>-10.703412</v>
      </c>
      <c r="N572">
        <v>12126795000</v>
      </c>
      <c r="O572">
        <v>-9.7974701</v>
      </c>
    </row>
    <row r="573" spans="2:15" x14ac:dyDescent="0.25">
      <c r="B573">
        <v>12205840000</v>
      </c>
      <c r="C573">
        <v>-10.999115</v>
      </c>
      <c r="N573">
        <v>12205840000</v>
      </c>
      <c r="O573">
        <v>-9.8113337000000005</v>
      </c>
    </row>
    <row r="574" spans="2:15" x14ac:dyDescent="0.25">
      <c r="B574">
        <v>12284885000</v>
      </c>
      <c r="C574">
        <v>-11.310643000000001</v>
      </c>
      <c r="N574">
        <v>12284885000</v>
      </c>
      <c r="O574">
        <v>-9.8335056000000005</v>
      </c>
    </row>
    <row r="575" spans="2:15" x14ac:dyDescent="0.25">
      <c r="B575">
        <v>12363930000</v>
      </c>
      <c r="C575">
        <v>-11.650209</v>
      </c>
      <c r="N575">
        <v>12363930000</v>
      </c>
      <c r="O575">
        <v>-9.8552160000000004</v>
      </c>
    </row>
    <row r="576" spans="2:15" x14ac:dyDescent="0.25">
      <c r="B576">
        <v>12442975000</v>
      </c>
      <c r="C576">
        <v>-12.013453</v>
      </c>
      <c r="N576">
        <v>12442975000</v>
      </c>
      <c r="O576">
        <v>-9.8833780000000004</v>
      </c>
    </row>
    <row r="577" spans="2:15" x14ac:dyDescent="0.25">
      <c r="B577">
        <v>12522020000</v>
      </c>
      <c r="C577">
        <v>-12.394143</v>
      </c>
      <c r="N577">
        <v>12522020000</v>
      </c>
      <c r="O577">
        <v>-9.9184169999999998</v>
      </c>
    </row>
    <row r="578" spans="2:15" x14ac:dyDescent="0.25">
      <c r="B578">
        <v>12601065000</v>
      </c>
      <c r="C578">
        <v>-12.792471000000001</v>
      </c>
      <c r="N578">
        <v>12601065000</v>
      </c>
      <c r="O578">
        <v>-9.9558248999999996</v>
      </c>
    </row>
    <row r="579" spans="2:15" x14ac:dyDescent="0.25">
      <c r="B579">
        <v>12680110000</v>
      </c>
      <c r="C579">
        <v>-13.221482999999999</v>
      </c>
      <c r="N579">
        <v>12680110000</v>
      </c>
      <c r="O579">
        <v>-9.9914912999999999</v>
      </c>
    </row>
    <row r="580" spans="2:15" x14ac:dyDescent="0.25">
      <c r="B580">
        <v>12759155000</v>
      </c>
      <c r="C580">
        <v>-13.663869</v>
      </c>
      <c r="N580">
        <v>12759155000</v>
      </c>
      <c r="O580">
        <v>-10.030571</v>
      </c>
    </row>
    <row r="581" spans="2:15" x14ac:dyDescent="0.25">
      <c r="B581">
        <v>12838200000</v>
      </c>
      <c r="C581">
        <v>-14.132253</v>
      </c>
      <c r="N581">
        <v>12838200000</v>
      </c>
      <c r="O581">
        <v>-10.096887000000001</v>
      </c>
    </row>
    <row r="582" spans="2:15" x14ac:dyDescent="0.25">
      <c r="B582">
        <v>12917245000</v>
      </c>
      <c r="C582">
        <v>-14.627954000000001</v>
      </c>
      <c r="N582">
        <v>12917245000</v>
      </c>
      <c r="O582">
        <v>-10.177235</v>
      </c>
    </row>
    <row r="583" spans="2:15" x14ac:dyDescent="0.25">
      <c r="B583">
        <v>12996290000</v>
      </c>
      <c r="C583">
        <v>-15.146507</v>
      </c>
      <c r="N583">
        <v>12996290000</v>
      </c>
      <c r="O583">
        <v>-10.242967</v>
      </c>
    </row>
    <row r="584" spans="2:15" x14ac:dyDescent="0.25">
      <c r="B584">
        <v>13075335000</v>
      </c>
      <c r="C584">
        <v>-15.688744</v>
      </c>
      <c r="N584">
        <v>13075335000</v>
      </c>
      <c r="O584">
        <v>-10.333093</v>
      </c>
    </row>
    <row r="585" spans="2:15" x14ac:dyDescent="0.25">
      <c r="B585">
        <v>13154380000</v>
      </c>
      <c r="C585">
        <v>-16.251093000000001</v>
      </c>
      <c r="N585">
        <v>13154380000</v>
      </c>
      <c r="O585">
        <v>-10.465063000000001</v>
      </c>
    </row>
    <row r="586" spans="2:15" x14ac:dyDescent="0.25">
      <c r="B586">
        <v>13233425000</v>
      </c>
      <c r="C586">
        <v>-16.826381999999999</v>
      </c>
      <c r="N586">
        <v>13233425000</v>
      </c>
      <c r="O586">
        <v>-10.607023999999999</v>
      </c>
    </row>
    <row r="587" spans="2:15" x14ac:dyDescent="0.25">
      <c r="B587">
        <v>13312470000</v>
      </c>
      <c r="C587">
        <v>-17.416461999999999</v>
      </c>
      <c r="N587">
        <v>13312470000</v>
      </c>
      <c r="O587">
        <v>-10.831901999999999</v>
      </c>
    </row>
    <row r="588" spans="2:15" x14ac:dyDescent="0.25">
      <c r="B588">
        <v>13391515000</v>
      </c>
      <c r="C588">
        <v>-18.022196000000001</v>
      </c>
      <c r="N588">
        <v>13391515000</v>
      </c>
      <c r="O588">
        <v>-11.150601</v>
      </c>
    </row>
    <row r="589" spans="2:15" x14ac:dyDescent="0.25">
      <c r="B589">
        <v>13470560000</v>
      </c>
      <c r="C589">
        <v>-18.642796000000001</v>
      </c>
      <c r="N589">
        <v>13470560000</v>
      </c>
      <c r="O589">
        <v>-11.490640000000001</v>
      </c>
    </row>
    <row r="590" spans="2:15" x14ac:dyDescent="0.25">
      <c r="B590">
        <v>13549605000</v>
      </c>
      <c r="C590">
        <v>-19.284224999999999</v>
      </c>
      <c r="N590">
        <v>13549605000</v>
      </c>
      <c r="O590">
        <v>-11.984303000000001</v>
      </c>
    </row>
    <row r="591" spans="2:15" x14ac:dyDescent="0.25">
      <c r="B591">
        <v>13628650000</v>
      </c>
      <c r="C591">
        <v>-19.935555999999998</v>
      </c>
      <c r="N591">
        <v>13628650000</v>
      </c>
      <c r="O591">
        <v>-12.735818</v>
      </c>
    </row>
    <row r="592" spans="2:15" x14ac:dyDescent="0.25">
      <c r="B592">
        <v>13707695000</v>
      </c>
      <c r="C592">
        <v>-20.589794000000001</v>
      </c>
      <c r="N592">
        <v>13707695000</v>
      </c>
      <c r="O592">
        <v>-13.648445000000001</v>
      </c>
    </row>
    <row r="593" spans="2:15" x14ac:dyDescent="0.25">
      <c r="B593">
        <v>13786740000</v>
      </c>
      <c r="C593">
        <v>-21.240819999999999</v>
      </c>
      <c r="N593">
        <v>13786740000</v>
      </c>
      <c r="O593">
        <v>-14.793733</v>
      </c>
    </row>
    <row r="594" spans="2:15" x14ac:dyDescent="0.25">
      <c r="B594">
        <v>13865785000</v>
      </c>
      <c r="C594">
        <v>-21.876974000000001</v>
      </c>
      <c r="N594">
        <v>13865785000</v>
      </c>
      <c r="O594">
        <v>-16.299067000000001</v>
      </c>
    </row>
    <row r="595" spans="2:15" x14ac:dyDescent="0.25">
      <c r="B595">
        <v>13944830000</v>
      </c>
      <c r="C595">
        <v>-22.470924</v>
      </c>
      <c r="N595">
        <v>13944830000</v>
      </c>
      <c r="O595">
        <v>-17.806843000000001</v>
      </c>
    </row>
    <row r="596" spans="2:15" x14ac:dyDescent="0.25">
      <c r="B596">
        <v>14023875000</v>
      </c>
      <c r="C596">
        <v>-22.997143000000001</v>
      </c>
      <c r="N596">
        <v>14023875000</v>
      </c>
      <c r="O596">
        <v>-18.942876999999999</v>
      </c>
    </row>
    <row r="597" spans="2:15" x14ac:dyDescent="0.25">
      <c r="B597">
        <v>14102920000</v>
      </c>
      <c r="C597">
        <v>-23.391285</v>
      </c>
      <c r="N597">
        <v>14102920000</v>
      </c>
      <c r="O597">
        <v>-20.283923999999999</v>
      </c>
    </row>
    <row r="598" spans="2:15" x14ac:dyDescent="0.25">
      <c r="B598">
        <v>14181965000</v>
      </c>
      <c r="C598">
        <v>-23.648223999999999</v>
      </c>
      <c r="N598">
        <v>14181965000</v>
      </c>
      <c r="O598">
        <v>-21.782178999999999</v>
      </c>
    </row>
    <row r="599" spans="2:15" x14ac:dyDescent="0.25">
      <c r="B599">
        <v>14261010000</v>
      </c>
      <c r="C599">
        <v>-23.74511</v>
      </c>
      <c r="N599">
        <v>14261010000</v>
      </c>
      <c r="O599">
        <v>-22.544853</v>
      </c>
    </row>
    <row r="600" spans="2:15" x14ac:dyDescent="0.25">
      <c r="B600">
        <v>14340055000</v>
      </c>
      <c r="C600">
        <v>-23.658667000000001</v>
      </c>
      <c r="N600">
        <v>14340055000</v>
      </c>
      <c r="O600">
        <v>-22.838225999999999</v>
      </c>
    </row>
    <row r="601" spans="2:15" x14ac:dyDescent="0.25">
      <c r="B601">
        <v>14419100000</v>
      </c>
      <c r="C601">
        <v>-23.415863000000002</v>
      </c>
      <c r="N601">
        <v>14419100000</v>
      </c>
      <c r="O601">
        <v>-23.350667999999999</v>
      </c>
    </row>
    <row r="602" spans="2:15" x14ac:dyDescent="0.25">
      <c r="B602">
        <v>14498145000</v>
      </c>
      <c r="C602">
        <v>-23.060499</v>
      </c>
      <c r="N602">
        <v>14498145000</v>
      </c>
      <c r="O602">
        <v>-23.221111000000001</v>
      </c>
    </row>
    <row r="603" spans="2:15" x14ac:dyDescent="0.25">
      <c r="B603">
        <v>14577190000</v>
      </c>
      <c r="C603">
        <v>-22.589003000000002</v>
      </c>
      <c r="N603">
        <v>14577190000</v>
      </c>
      <c r="O603">
        <v>-22.393450000000001</v>
      </c>
    </row>
    <row r="604" spans="2:15" x14ac:dyDescent="0.25">
      <c r="B604">
        <v>14656235000</v>
      </c>
      <c r="C604">
        <v>-22.020845000000001</v>
      </c>
      <c r="N604">
        <v>14656235000</v>
      </c>
      <c r="O604">
        <v>-21.618282000000001</v>
      </c>
    </row>
    <row r="605" spans="2:15" x14ac:dyDescent="0.25">
      <c r="B605">
        <v>14735280000</v>
      </c>
      <c r="C605">
        <v>-21.410316000000002</v>
      </c>
      <c r="N605">
        <v>14735280000</v>
      </c>
      <c r="O605">
        <v>-20.699487999999999</v>
      </c>
    </row>
    <row r="606" spans="2:15" x14ac:dyDescent="0.25">
      <c r="B606">
        <v>14814325000</v>
      </c>
      <c r="C606">
        <v>-20.770078999999999</v>
      </c>
      <c r="N606">
        <v>14814325000</v>
      </c>
      <c r="O606">
        <v>-19.447855000000001</v>
      </c>
    </row>
    <row r="607" spans="2:15" x14ac:dyDescent="0.25">
      <c r="B607">
        <v>14893370000</v>
      </c>
      <c r="C607">
        <v>-20.104372000000001</v>
      </c>
      <c r="N607">
        <v>14893370000</v>
      </c>
      <c r="O607">
        <v>-18.327649999999998</v>
      </c>
    </row>
    <row r="608" spans="2:15" x14ac:dyDescent="0.25">
      <c r="B608">
        <v>14972415000</v>
      </c>
      <c r="C608">
        <v>-19.454027</v>
      </c>
      <c r="N608">
        <v>14972415000</v>
      </c>
      <c r="O608">
        <v>-17.319479000000001</v>
      </c>
    </row>
    <row r="609" spans="2:15" x14ac:dyDescent="0.25">
      <c r="B609">
        <v>15051460000</v>
      </c>
      <c r="C609">
        <v>-18.818854999999999</v>
      </c>
      <c r="N609">
        <v>15051460000</v>
      </c>
      <c r="O609">
        <v>-16.482258000000002</v>
      </c>
    </row>
    <row r="610" spans="2:15" x14ac:dyDescent="0.25">
      <c r="B610">
        <v>15130505000</v>
      </c>
      <c r="C610">
        <v>-18.215527000000002</v>
      </c>
      <c r="N610">
        <v>15130505000</v>
      </c>
      <c r="O610">
        <v>-16.076435</v>
      </c>
    </row>
    <row r="611" spans="2:15" x14ac:dyDescent="0.25">
      <c r="B611">
        <v>15209550000</v>
      </c>
      <c r="C611">
        <v>-17.637239000000001</v>
      </c>
      <c r="N611">
        <v>15209550000</v>
      </c>
      <c r="O611">
        <v>-15.934372</v>
      </c>
    </row>
    <row r="612" spans="2:15" x14ac:dyDescent="0.25">
      <c r="B612">
        <v>15288595000</v>
      </c>
      <c r="C612">
        <v>-17.108145</v>
      </c>
      <c r="N612">
        <v>15288595000</v>
      </c>
      <c r="O612">
        <v>-15.883255</v>
      </c>
    </row>
    <row r="613" spans="2:15" x14ac:dyDescent="0.25">
      <c r="B613">
        <v>15367640000</v>
      </c>
      <c r="C613">
        <v>-16.605288999999999</v>
      </c>
      <c r="N613">
        <v>15367640000</v>
      </c>
      <c r="O613">
        <v>-16.032357999999999</v>
      </c>
    </row>
    <row r="614" spans="2:15" x14ac:dyDescent="0.25">
      <c r="B614">
        <v>15446685000</v>
      </c>
      <c r="C614">
        <v>-16.158086999999998</v>
      </c>
      <c r="N614">
        <v>15446685000</v>
      </c>
      <c r="O614">
        <v>-16.438867999999999</v>
      </c>
    </row>
    <row r="615" spans="2:15" x14ac:dyDescent="0.25">
      <c r="B615">
        <v>15525730000</v>
      </c>
      <c r="C615">
        <v>-15.779835</v>
      </c>
      <c r="N615">
        <v>15525730000</v>
      </c>
      <c r="O615">
        <v>-16.950935000000001</v>
      </c>
    </row>
    <row r="616" spans="2:15" x14ac:dyDescent="0.25">
      <c r="B616">
        <v>15604775000</v>
      </c>
      <c r="C616">
        <v>-15.48842</v>
      </c>
      <c r="N616">
        <v>15604775000</v>
      </c>
      <c r="O616">
        <v>-17.538595000000001</v>
      </c>
    </row>
    <row r="617" spans="2:15" x14ac:dyDescent="0.25">
      <c r="B617">
        <v>15683820000</v>
      </c>
      <c r="C617">
        <v>-15.296474</v>
      </c>
      <c r="N617">
        <v>15683820000</v>
      </c>
      <c r="O617">
        <v>-18.271538</v>
      </c>
    </row>
    <row r="618" spans="2:15" x14ac:dyDescent="0.25">
      <c r="B618">
        <v>15762865000</v>
      </c>
      <c r="C618">
        <v>-15.296148000000001</v>
      </c>
      <c r="N618">
        <v>15762865000</v>
      </c>
      <c r="O618">
        <v>-19.111418</v>
      </c>
    </row>
    <row r="619" spans="2:15" x14ac:dyDescent="0.25">
      <c r="B619">
        <v>15841910000</v>
      </c>
      <c r="C619">
        <v>-15.524749999999999</v>
      </c>
      <c r="N619">
        <v>15841910000</v>
      </c>
      <c r="O619">
        <v>-20.009176</v>
      </c>
    </row>
    <row r="620" spans="2:15" x14ac:dyDescent="0.25">
      <c r="B620">
        <v>15920955000</v>
      </c>
      <c r="C620">
        <v>-15.785271</v>
      </c>
      <c r="N620">
        <v>15920955000</v>
      </c>
      <c r="O620">
        <v>-20.775956999999998</v>
      </c>
    </row>
    <row r="621" spans="2:15" x14ac:dyDescent="0.25">
      <c r="B621">
        <v>16000000000</v>
      </c>
      <c r="C621">
        <v>-16.059946</v>
      </c>
      <c r="N621">
        <v>16000000000</v>
      </c>
      <c r="O621">
        <v>-21.380445000000002</v>
      </c>
    </row>
    <row r="622" spans="2:15" x14ac:dyDescent="0.25">
      <c r="B622" t="s">
        <v>21</v>
      </c>
      <c r="N622" t="s">
        <v>21</v>
      </c>
    </row>
    <row r="625" spans="2:15" x14ac:dyDescent="0.25">
      <c r="B625" t="s">
        <v>23</v>
      </c>
      <c r="N625" t="s">
        <v>23</v>
      </c>
    </row>
    <row r="626" spans="2:15" x14ac:dyDescent="0.25">
      <c r="B626" t="s">
        <v>19</v>
      </c>
      <c r="C626" t="s">
        <v>289</v>
      </c>
      <c r="N626" t="s">
        <v>19</v>
      </c>
      <c r="O626" t="s">
        <v>289</v>
      </c>
    </row>
    <row r="627" spans="2:15" x14ac:dyDescent="0.25">
      <c r="B627">
        <v>191000000</v>
      </c>
      <c r="C627">
        <v>-77.773712000000003</v>
      </c>
      <c r="N627">
        <v>191000000</v>
      </c>
      <c r="O627">
        <v>-76.176124999999999</v>
      </c>
    </row>
    <row r="628" spans="2:15" x14ac:dyDescent="0.25">
      <c r="B628">
        <v>270045000</v>
      </c>
      <c r="C628">
        <v>-73.015038000000004</v>
      </c>
      <c r="N628">
        <v>270045000</v>
      </c>
      <c r="O628">
        <v>-73.161918999999997</v>
      </c>
    </row>
    <row r="629" spans="2:15" x14ac:dyDescent="0.25">
      <c r="B629">
        <v>349090000</v>
      </c>
      <c r="C629">
        <v>-66.537743000000006</v>
      </c>
      <c r="N629">
        <v>349090000</v>
      </c>
      <c r="O629">
        <v>-68.965721000000002</v>
      </c>
    </row>
    <row r="630" spans="2:15" x14ac:dyDescent="0.25">
      <c r="B630">
        <v>428135000</v>
      </c>
      <c r="C630">
        <v>-58.964905000000002</v>
      </c>
      <c r="N630">
        <v>428135000</v>
      </c>
      <c r="O630">
        <v>-64.132889000000006</v>
      </c>
    </row>
    <row r="631" spans="2:15" x14ac:dyDescent="0.25">
      <c r="B631">
        <v>507180000</v>
      </c>
      <c r="C631">
        <v>-50.924118</v>
      </c>
      <c r="N631">
        <v>507180000</v>
      </c>
      <c r="O631">
        <v>-59.907508999999997</v>
      </c>
    </row>
    <row r="632" spans="2:15" x14ac:dyDescent="0.25">
      <c r="B632">
        <v>586225000</v>
      </c>
      <c r="C632">
        <v>-44.692284000000001</v>
      </c>
      <c r="N632">
        <v>586225000</v>
      </c>
      <c r="O632">
        <v>-55.856181999999997</v>
      </c>
    </row>
    <row r="633" spans="2:15" x14ac:dyDescent="0.25">
      <c r="B633">
        <v>665270000</v>
      </c>
      <c r="C633">
        <v>-39.353122999999997</v>
      </c>
      <c r="N633">
        <v>665270000</v>
      </c>
      <c r="O633">
        <v>-51.272423000000003</v>
      </c>
    </row>
    <row r="634" spans="2:15" x14ac:dyDescent="0.25">
      <c r="B634">
        <v>744315000</v>
      </c>
      <c r="C634">
        <v>-35.167937999999999</v>
      </c>
      <c r="N634">
        <v>744315000</v>
      </c>
      <c r="O634">
        <v>-46.863083000000003</v>
      </c>
    </row>
    <row r="635" spans="2:15" x14ac:dyDescent="0.25">
      <c r="B635">
        <v>823360000</v>
      </c>
      <c r="C635">
        <v>-31.40082</v>
      </c>
      <c r="N635">
        <v>823360000</v>
      </c>
      <c r="O635">
        <v>-42.519917</v>
      </c>
    </row>
    <row r="636" spans="2:15" x14ac:dyDescent="0.25">
      <c r="B636">
        <v>902405000</v>
      </c>
      <c r="C636">
        <v>-28.330126</v>
      </c>
      <c r="N636">
        <v>902405000</v>
      </c>
      <c r="O636">
        <v>-38.248333000000002</v>
      </c>
    </row>
    <row r="637" spans="2:15" x14ac:dyDescent="0.25">
      <c r="B637">
        <v>981450000</v>
      </c>
      <c r="C637">
        <v>-25.576976999999999</v>
      </c>
      <c r="N637">
        <v>981450000</v>
      </c>
      <c r="O637">
        <v>-34.072273000000003</v>
      </c>
    </row>
    <row r="638" spans="2:15" x14ac:dyDescent="0.25">
      <c r="B638">
        <v>1060495000</v>
      </c>
      <c r="C638">
        <v>-23.308696999999999</v>
      </c>
      <c r="N638">
        <v>1060495000</v>
      </c>
      <c r="O638">
        <v>-29.902918</v>
      </c>
    </row>
    <row r="639" spans="2:15" x14ac:dyDescent="0.25">
      <c r="B639">
        <v>1139540000</v>
      </c>
      <c r="C639">
        <v>-21.330832000000001</v>
      </c>
      <c r="N639">
        <v>1139540000</v>
      </c>
      <c r="O639">
        <v>-26.268042000000001</v>
      </c>
    </row>
    <row r="640" spans="2:15" x14ac:dyDescent="0.25">
      <c r="B640">
        <v>1218585000</v>
      </c>
      <c r="C640">
        <v>-19.856822999999999</v>
      </c>
      <c r="N640">
        <v>1218585000</v>
      </c>
      <c r="O640">
        <v>-22.802084000000001</v>
      </c>
    </row>
    <row r="641" spans="2:15" x14ac:dyDescent="0.25">
      <c r="B641">
        <v>1297630000</v>
      </c>
      <c r="C641">
        <v>-18.553856</v>
      </c>
      <c r="N641">
        <v>1297630000</v>
      </c>
      <c r="O641">
        <v>-19.937078</v>
      </c>
    </row>
    <row r="642" spans="2:15" x14ac:dyDescent="0.25">
      <c r="B642">
        <v>1376675000</v>
      </c>
      <c r="C642">
        <v>-17.395828000000002</v>
      </c>
      <c r="N642">
        <v>1376675000</v>
      </c>
      <c r="O642">
        <v>-17.865376000000001</v>
      </c>
    </row>
    <row r="643" spans="2:15" x14ac:dyDescent="0.25">
      <c r="B643">
        <v>1455720000</v>
      </c>
      <c r="C643">
        <v>-16.327759</v>
      </c>
      <c r="N643">
        <v>1455720000</v>
      </c>
      <c r="O643">
        <v>-16.424685</v>
      </c>
    </row>
    <row r="644" spans="2:15" x14ac:dyDescent="0.25">
      <c r="B644">
        <v>1534765000</v>
      </c>
      <c r="C644">
        <v>-15.354198</v>
      </c>
      <c r="N644">
        <v>1534765000</v>
      </c>
      <c r="O644">
        <v>-15.366745</v>
      </c>
    </row>
    <row r="645" spans="2:15" x14ac:dyDescent="0.25">
      <c r="B645">
        <v>1613810000</v>
      </c>
      <c r="C645">
        <v>-14.203977</v>
      </c>
      <c r="N645">
        <v>1613810000</v>
      </c>
      <c r="O645">
        <v>-14.501580000000001</v>
      </c>
    </row>
    <row r="646" spans="2:15" x14ac:dyDescent="0.25">
      <c r="B646">
        <v>1692855000</v>
      </c>
      <c r="C646">
        <v>-12.93172</v>
      </c>
      <c r="N646">
        <v>1692855000</v>
      </c>
      <c r="O646">
        <v>-13.924291999999999</v>
      </c>
    </row>
    <row r="647" spans="2:15" x14ac:dyDescent="0.25">
      <c r="B647">
        <v>1771900000</v>
      </c>
      <c r="C647">
        <v>-11.625557000000001</v>
      </c>
      <c r="N647">
        <v>1771900000</v>
      </c>
      <c r="O647">
        <v>-13.206146</v>
      </c>
    </row>
    <row r="648" spans="2:15" x14ac:dyDescent="0.25">
      <c r="B648">
        <v>1850945000</v>
      </c>
      <c r="C648">
        <v>-10.197514</v>
      </c>
      <c r="N648">
        <v>1850945000</v>
      </c>
      <c r="O648">
        <v>-12.428553000000001</v>
      </c>
    </row>
    <row r="649" spans="2:15" x14ac:dyDescent="0.25">
      <c r="B649">
        <v>1929990000</v>
      </c>
      <c r="C649">
        <v>-8.8305968999999997</v>
      </c>
      <c r="N649">
        <v>1929990000</v>
      </c>
      <c r="O649">
        <v>-11.544788</v>
      </c>
    </row>
    <row r="650" spans="2:15" x14ac:dyDescent="0.25">
      <c r="B650">
        <v>2009035000</v>
      </c>
      <c r="C650">
        <v>-7.7655544000000001</v>
      </c>
      <c r="N650">
        <v>2009035000</v>
      </c>
      <c r="O650">
        <v>-10.786538999999999</v>
      </c>
    </row>
    <row r="651" spans="2:15" x14ac:dyDescent="0.25">
      <c r="B651">
        <v>2088080000</v>
      </c>
      <c r="C651">
        <v>-7.0606312999999998</v>
      </c>
      <c r="N651">
        <v>2088080000</v>
      </c>
      <c r="O651">
        <v>-10.056544000000001</v>
      </c>
    </row>
    <row r="652" spans="2:15" x14ac:dyDescent="0.25">
      <c r="B652">
        <v>2167125000</v>
      </c>
      <c r="C652">
        <v>-6.6856985</v>
      </c>
      <c r="N652">
        <v>2167125000</v>
      </c>
      <c r="O652">
        <v>-9.395937</v>
      </c>
    </row>
    <row r="653" spans="2:15" x14ac:dyDescent="0.25">
      <c r="B653">
        <v>2246170000</v>
      </c>
      <c r="C653">
        <v>-6.6956363000000003</v>
      </c>
      <c r="N653">
        <v>2246170000</v>
      </c>
      <c r="O653">
        <v>-8.8458719000000006</v>
      </c>
    </row>
    <row r="654" spans="2:15" x14ac:dyDescent="0.25">
      <c r="B654">
        <v>2325215000</v>
      </c>
      <c r="C654">
        <v>-6.8706360000000002</v>
      </c>
      <c r="N654">
        <v>2325215000</v>
      </c>
      <c r="O654">
        <v>-8.4372577999999994</v>
      </c>
    </row>
    <row r="655" spans="2:15" x14ac:dyDescent="0.25">
      <c r="B655">
        <v>2404260000</v>
      </c>
      <c r="C655">
        <v>-7.1100158999999996</v>
      </c>
      <c r="N655">
        <v>2404260000</v>
      </c>
      <c r="O655">
        <v>-8.0903158000000008</v>
      </c>
    </row>
    <row r="656" spans="2:15" x14ac:dyDescent="0.25">
      <c r="B656">
        <v>2483305000</v>
      </c>
      <c r="C656">
        <v>-7.3329477000000001</v>
      </c>
      <c r="N656">
        <v>2483305000</v>
      </c>
      <c r="O656">
        <v>-7.8201384999999997</v>
      </c>
    </row>
    <row r="657" spans="2:15" x14ac:dyDescent="0.25">
      <c r="B657">
        <v>2562350000</v>
      </c>
      <c r="C657">
        <v>-7.4874701000000004</v>
      </c>
      <c r="N657">
        <v>2562350000</v>
      </c>
      <c r="O657">
        <v>-7.6711111000000001</v>
      </c>
    </row>
    <row r="658" spans="2:15" x14ac:dyDescent="0.25">
      <c r="B658">
        <v>2641395000</v>
      </c>
      <c r="C658">
        <v>-7.5996451</v>
      </c>
      <c r="N658">
        <v>2641395000</v>
      </c>
      <c r="O658">
        <v>-7.5359582999999999</v>
      </c>
    </row>
    <row r="659" spans="2:15" x14ac:dyDescent="0.25">
      <c r="B659">
        <v>2720440000</v>
      </c>
      <c r="C659">
        <v>-7.6868634</v>
      </c>
      <c r="N659">
        <v>2720440000</v>
      </c>
      <c r="O659">
        <v>-7.4663057000000004</v>
      </c>
    </row>
    <row r="660" spans="2:15" x14ac:dyDescent="0.25">
      <c r="B660">
        <v>2799485000</v>
      </c>
      <c r="C660">
        <v>-7.7522411</v>
      </c>
      <c r="N660">
        <v>2799485000</v>
      </c>
      <c r="O660">
        <v>-7.4198779999999998</v>
      </c>
    </row>
    <row r="661" spans="2:15" x14ac:dyDescent="0.25">
      <c r="B661">
        <v>2878530000</v>
      </c>
      <c r="C661">
        <v>-7.7980847000000004</v>
      </c>
      <c r="N661">
        <v>2878530000</v>
      </c>
      <c r="O661">
        <v>-7.4146533000000003</v>
      </c>
    </row>
    <row r="662" spans="2:15" x14ac:dyDescent="0.25">
      <c r="B662">
        <v>2957575000</v>
      </c>
      <c r="C662">
        <v>-7.8378757999999999</v>
      </c>
      <c r="N662">
        <v>2957575000</v>
      </c>
      <c r="O662">
        <v>-7.4391736999999996</v>
      </c>
    </row>
    <row r="663" spans="2:15" x14ac:dyDescent="0.25">
      <c r="B663">
        <v>3036620000</v>
      </c>
      <c r="C663">
        <v>-7.8610081999999997</v>
      </c>
      <c r="N663">
        <v>3036620000</v>
      </c>
      <c r="O663">
        <v>-7.4821672000000001</v>
      </c>
    </row>
    <row r="664" spans="2:15" x14ac:dyDescent="0.25">
      <c r="B664">
        <v>3115665000</v>
      </c>
      <c r="C664">
        <v>-7.8609685999999996</v>
      </c>
      <c r="N664">
        <v>3115665000</v>
      </c>
      <c r="O664">
        <v>-7.5190668000000001</v>
      </c>
    </row>
    <row r="665" spans="2:15" x14ac:dyDescent="0.25">
      <c r="B665">
        <v>3194710000</v>
      </c>
      <c r="C665">
        <v>-7.8620790999999999</v>
      </c>
      <c r="N665">
        <v>3194710000</v>
      </c>
      <c r="O665">
        <v>-7.5676230999999996</v>
      </c>
    </row>
    <row r="666" spans="2:15" x14ac:dyDescent="0.25">
      <c r="B666">
        <v>3273755000</v>
      </c>
      <c r="C666">
        <v>-7.8495888999999996</v>
      </c>
      <c r="N666">
        <v>3273755000</v>
      </c>
      <c r="O666">
        <v>-7.6192903999999997</v>
      </c>
    </row>
    <row r="667" spans="2:15" x14ac:dyDescent="0.25">
      <c r="B667">
        <v>3352800000</v>
      </c>
      <c r="C667">
        <v>-7.8381885999999996</v>
      </c>
      <c r="N667">
        <v>3352800000</v>
      </c>
      <c r="O667">
        <v>-7.6698050000000002</v>
      </c>
    </row>
    <row r="668" spans="2:15" x14ac:dyDescent="0.25">
      <c r="B668">
        <v>3431845000</v>
      </c>
      <c r="C668">
        <v>-7.8326739999999999</v>
      </c>
      <c r="N668">
        <v>3431845000</v>
      </c>
      <c r="O668">
        <v>-7.7316627999999996</v>
      </c>
    </row>
    <row r="669" spans="2:15" x14ac:dyDescent="0.25">
      <c r="B669">
        <v>3510890000</v>
      </c>
      <c r="C669">
        <v>-7.8261247000000003</v>
      </c>
      <c r="N669">
        <v>3510890000</v>
      </c>
      <c r="O669">
        <v>-7.7991742999999998</v>
      </c>
    </row>
    <row r="670" spans="2:15" x14ac:dyDescent="0.25">
      <c r="B670">
        <v>3589935000</v>
      </c>
      <c r="C670">
        <v>-7.8164444</v>
      </c>
      <c r="N670">
        <v>3589935000</v>
      </c>
      <c r="O670">
        <v>-7.8737501999999999</v>
      </c>
    </row>
    <row r="671" spans="2:15" x14ac:dyDescent="0.25">
      <c r="B671">
        <v>3668980000</v>
      </c>
      <c r="C671">
        <v>-7.7978000999999999</v>
      </c>
      <c r="N671">
        <v>3668980000</v>
      </c>
      <c r="O671">
        <v>-7.9396180999999997</v>
      </c>
    </row>
    <row r="672" spans="2:15" x14ac:dyDescent="0.25">
      <c r="B672">
        <v>3748025000</v>
      </c>
      <c r="C672">
        <v>-7.7760648999999997</v>
      </c>
      <c r="N672">
        <v>3748025000</v>
      </c>
      <c r="O672">
        <v>-8.0118132000000006</v>
      </c>
    </row>
    <row r="673" spans="2:15" x14ac:dyDescent="0.25">
      <c r="B673">
        <v>3827070000</v>
      </c>
      <c r="C673">
        <v>-7.7402606</v>
      </c>
      <c r="N673">
        <v>3827070000</v>
      </c>
      <c r="O673">
        <v>-8.0775223</v>
      </c>
    </row>
    <row r="674" spans="2:15" x14ac:dyDescent="0.25">
      <c r="B674">
        <v>3906115000</v>
      </c>
      <c r="C674">
        <v>-7.6887835999999998</v>
      </c>
      <c r="N674">
        <v>3906115000</v>
      </c>
      <c r="O674">
        <v>-8.1409263999999997</v>
      </c>
    </row>
    <row r="675" spans="2:15" x14ac:dyDescent="0.25">
      <c r="B675">
        <v>3985160000</v>
      </c>
      <c r="C675">
        <v>-7.6325497999999996</v>
      </c>
      <c r="N675">
        <v>3985160000</v>
      </c>
      <c r="O675">
        <v>-8.1972733000000009</v>
      </c>
    </row>
    <row r="676" spans="2:15" x14ac:dyDescent="0.25">
      <c r="B676">
        <v>4064205000</v>
      </c>
      <c r="C676">
        <v>-7.5902472000000003</v>
      </c>
      <c r="N676">
        <v>4064205000</v>
      </c>
      <c r="O676">
        <v>-8.2490357999999997</v>
      </c>
    </row>
    <row r="677" spans="2:15" x14ac:dyDescent="0.25">
      <c r="B677">
        <v>4143250000</v>
      </c>
      <c r="C677">
        <v>-7.5466541999999999</v>
      </c>
      <c r="N677">
        <v>4143250000</v>
      </c>
      <c r="O677">
        <v>-8.2947559000000002</v>
      </c>
    </row>
    <row r="678" spans="2:15" x14ac:dyDescent="0.25">
      <c r="B678">
        <v>4222295000</v>
      </c>
      <c r="C678">
        <v>-7.515326</v>
      </c>
      <c r="N678">
        <v>4222295000</v>
      </c>
      <c r="O678">
        <v>-8.3354855000000008</v>
      </c>
    </row>
    <row r="679" spans="2:15" x14ac:dyDescent="0.25">
      <c r="B679">
        <v>4301340000</v>
      </c>
      <c r="C679">
        <v>-7.5050401999999998</v>
      </c>
      <c r="N679">
        <v>4301340000</v>
      </c>
      <c r="O679">
        <v>-8.3728247000000007</v>
      </c>
    </row>
    <row r="680" spans="2:15" x14ac:dyDescent="0.25">
      <c r="B680">
        <v>4380385000</v>
      </c>
      <c r="C680">
        <v>-7.5110250000000001</v>
      </c>
      <c r="N680">
        <v>4380385000</v>
      </c>
      <c r="O680">
        <v>-8.3901252999999993</v>
      </c>
    </row>
    <row r="681" spans="2:15" x14ac:dyDescent="0.25">
      <c r="B681">
        <v>4459430000</v>
      </c>
      <c r="C681">
        <v>-7.5143446999999997</v>
      </c>
      <c r="N681">
        <v>4459430000</v>
      </c>
      <c r="O681">
        <v>-8.4056072000000004</v>
      </c>
    </row>
    <row r="682" spans="2:15" x14ac:dyDescent="0.25">
      <c r="B682">
        <v>4538475000</v>
      </c>
      <c r="C682">
        <v>-7.5239881999999998</v>
      </c>
      <c r="N682">
        <v>4538475000</v>
      </c>
      <c r="O682">
        <v>-8.4168196000000002</v>
      </c>
    </row>
    <row r="683" spans="2:15" x14ac:dyDescent="0.25">
      <c r="B683">
        <v>4617520000</v>
      </c>
      <c r="C683">
        <v>-7.5324854999999999</v>
      </c>
      <c r="N683">
        <v>4617520000</v>
      </c>
      <c r="O683">
        <v>-8.4303092999999993</v>
      </c>
    </row>
    <row r="684" spans="2:15" x14ac:dyDescent="0.25">
      <c r="B684">
        <v>4696565000</v>
      </c>
      <c r="C684">
        <v>-7.5487637999999997</v>
      </c>
      <c r="N684">
        <v>4696565000</v>
      </c>
      <c r="O684">
        <v>-8.4380178000000008</v>
      </c>
    </row>
    <row r="685" spans="2:15" x14ac:dyDescent="0.25">
      <c r="B685">
        <v>4775610000</v>
      </c>
      <c r="C685">
        <v>-7.5640840999999996</v>
      </c>
      <c r="N685">
        <v>4775610000</v>
      </c>
      <c r="O685">
        <v>-8.4693202999999997</v>
      </c>
    </row>
    <row r="686" spans="2:15" x14ac:dyDescent="0.25">
      <c r="B686">
        <v>4854655000</v>
      </c>
      <c r="C686">
        <v>-7.5784944999999997</v>
      </c>
      <c r="N686">
        <v>4854655000</v>
      </c>
      <c r="O686">
        <v>-8.5107564999999994</v>
      </c>
    </row>
    <row r="687" spans="2:15" x14ac:dyDescent="0.25">
      <c r="B687">
        <v>4933700000</v>
      </c>
      <c r="C687">
        <v>-7.6017894999999998</v>
      </c>
      <c r="N687">
        <v>4933700000</v>
      </c>
      <c r="O687">
        <v>-8.5598916999999997</v>
      </c>
    </row>
    <row r="688" spans="2:15" x14ac:dyDescent="0.25">
      <c r="B688">
        <v>5012745000</v>
      </c>
      <c r="C688">
        <v>-7.6311597999999998</v>
      </c>
      <c r="N688">
        <v>5012745000</v>
      </c>
      <c r="O688">
        <v>-8.6119661000000001</v>
      </c>
    </row>
    <row r="689" spans="2:15" x14ac:dyDescent="0.25">
      <c r="B689">
        <v>5091790000</v>
      </c>
      <c r="C689">
        <v>-7.6546358999999997</v>
      </c>
      <c r="N689">
        <v>5091790000</v>
      </c>
      <c r="O689">
        <v>-8.6769466000000008</v>
      </c>
    </row>
    <row r="690" spans="2:15" x14ac:dyDescent="0.25">
      <c r="B690">
        <v>5170835000</v>
      </c>
      <c r="C690">
        <v>-7.6653557000000001</v>
      </c>
      <c r="N690">
        <v>5170835000</v>
      </c>
      <c r="O690">
        <v>-8.7301044000000001</v>
      </c>
    </row>
    <row r="691" spans="2:15" x14ac:dyDescent="0.25">
      <c r="B691">
        <v>5249880000</v>
      </c>
      <c r="C691">
        <v>-7.6708616999999997</v>
      </c>
      <c r="N691">
        <v>5249880000</v>
      </c>
      <c r="O691">
        <v>-8.7846002999999993</v>
      </c>
    </row>
    <row r="692" spans="2:15" x14ac:dyDescent="0.25">
      <c r="B692">
        <v>5328925000</v>
      </c>
      <c r="C692">
        <v>-7.6652408000000003</v>
      </c>
      <c r="N692">
        <v>5328925000</v>
      </c>
      <c r="O692">
        <v>-8.8468590000000003</v>
      </c>
    </row>
    <row r="693" spans="2:15" x14ac:dyDescent="0.25">
      <c r="B693">
        <v>5407970000</v>
      </c>
      <c r="C693">
        <v>-7.6555299999999997</v>
      </c>
      <c r="N693">
        <v>5407970000</v>
      </c>
      <c r="O693">
        <v>-8.9110899000000003</v>
      </c>
    </row>
    <row r="694" spans="2:15" x14ac:dyDescent="0.25">
      <c r="B694">
        <v>5487015000</v>
      </c>
      <c r="C694">
        <v>-7.6627283000000004</v>
      </c>
      <c r="N694">
        <v>5487015000</v>
      </c>
      <c r="O694">
        <v>-8.9805297999999993</v>
      </c>
    </row>
    <row r="695" spans="2:15" x14ac:dyDescent="0.25">
      <c r="B695">
        <v>5566060000</v>
      </c>
      <c r="C695">
        <v>-7.6830715999999999</v>
      </c>
      <c r="N695">
        <v>5566060000</v>
      </c>
      <c r="O695">
        <v>-9.0559434999999997</v>
      </c>
    </row>
    <row r="696" spans="2:15" x14ac:dyDescent="0.25">
      <c r="B696">
        <v>5645105000</v>
      </c>
      <c r="C696">
        <v>-7.7124281000000003</v>
      </c>
      <c r="N696">
        <v>5645105000</v>
      </c>
      <c r="O696">
        <v>-9.1196318000000005</v>
      </c>
    </row>
    <row r="697" spans="2:15" x14ac:dyDescent="0.25">
      <c r="B697">
        <v>5724150000</v>
      </c>
      <c r="C697">
        <v>-7.7546743999999999</v>
      </c>
      <c r="N697">
        <v>5724150000</v>
      </c>
      <c r="O697">
        <v>-9.1770753999999997</v>
      </c>
    </row>
    <row r="698" spans="2:15" x14ac:dyDescent="0.25">
      <c r="B698">
        <v>5803195000</v>
      </c>
      <c r="C698">
        <v>-7.8008813999999997</v>
      </c>
      <c r="N698">
        <v>5803195000</v>
      </c>
      <c r="O698">
        <v>-9.2433318999999994</v>
      </c>
    </row>
    <row r="699" spans="2:15" x14ac:dyDescent="0.25">
      <c r="B699">
        <v>5882240000</v>
      </c>
      <c r="C699">
        <v>-7.8270616999999998</v>
      </c>
      <c r="N699">
        <v>5882240000</v>
      </c>
      <c r="O699">
        <v>-9.3092021999999996</v>
      </c>
    </row>
    <row r="700" spans="2:15" x14ac:dyDescent="0.25">
      <c r="B700">
        <v>5961285000</v>
      </c>
      <c r="C700">
        <v>-7.8566718</v>
      </c>
      <c r="N700">
        <v>5961285000</v>
      </c>
      <c r="O700">
        <v>-9.3686284999999998</v>
      </c>
    </row>
    <row r="701" spans="2:15" x14ac:dyDescent="0.25">
      <c r="B701">
        <v>6040330000</v>
      </c>
      <c r="C701">
        <v>-7.8929472000000001</v>
      </c>
      <c r="N701">
        <v>6040330000</v>
      </c>
      <c r="O701">
        <v>-9.4228114999999999</v>
      </c>
    </row>
    <row r="702" spans="2:15" x14ac:dyDescent="0.25">
      <c r="B702">
        <v>6119375000</v>
      </c>
      <c r="C702">
        <v>-7.9160538000000003</v>
      </c>
      <c r="N702">
        <v>6119375000</v>
      </c>
      <c r="O702">
        <v>-9.4712867999999997</v>
      </c>
    </row>
    <row r="703" spans="2:15" x14ac:dyDescent="0.25">
      <c r="B703">
        <v>6198420000</v>
      </c>
      <c r="C703">
        <v>-7.9442835000000001</v>
      </c>
      <c r="N703">
        <v>6198420000</v>
      </c>
      <c r="O703">
        <v>-9.5164328000000005</v>
      </c>
    </row>
    <row r="704" spans="2:15" x14ac:dyDescent="0.25">
      <c r="B704">
        <v>6277465000</v>
      </c>
      <c r="C704">
        <v>-7.9809369999999999</v>
      </c>
      <c r="N704">
        <v>6277465000</v>
      </c>
      <c r="O704">
        <v>-9.5653181000000007</v>
      </c>
    </row>
    <row r="705" spans="2:15" x14ac:dyDescent="0.25">
      <c r="B705">
        <v>6356510000</v>
      </c>
      <c r="C705">
        <v>-8.0168351999999992</v>
      </c>
      <c r="N705">
        <v>6356510000</v>
      </c>
      <c r="O705">
        <v>-9.6201323999999993</v>
      </c>
    </row>
    <row r="706" spans="2:15" x14ac:dyDescent="0.25">
      <c r="B706">
        <v>6435555000</v>
      </c>
      <c r="C706">
        <v>-8.0505638000000008</v>
      </c>
      <c r="N706">
        <v>6435555000</v>
      </c>
      <c r="O706">
        <v>-9.6745014000000005</v>
      </c>
    </row>
    <row r="707" spans="2:15" x14ac:dyDescent="0.25">
      <c r="B707">
        <v>6514600000</v>
      </c>
      <c r="C707">
        <v>-8.0894642000000001</v>
      </c>
      <c r="N707">
        <v>6514600000</v>
      </c>
      <c r="O707">
        <v>-9.7166938999999992</v>
      </c>
    </row>
    <row r="708" spans="2:15" x14ac:dyDescent="0.25">
      <c r="B708">
        <v>6593645000</v>
      </c>
      <c r="C708">
        <v>-8.1195974</v>
      </c>
      <c r="N708">
        <v>6593645000</v>
      </c>
      <c r="O708">
        <v>-9.7532157999999995</v>
      </c>
    </row>
    <row r="709" spans="2:15" x14ac:dyDescent="0.25">
      <c r="B709">
        <v>6672690000</v>
      </c>
      <c r="C709">
        <v>-8.1408939</v>
      </c>
      <c r="N709">
        <v>6672690000</v>
      </c>
      <c r="O709">
        <v>-9.7947979000000007</v>
      </c>
    </row>
    <row r="710" spans="2:15" x14ac:dyDescent="0.25">
      <c r="B710">
        <v>6751735000</v>
      </c>
      <c r="C710">
        <v>-8.1717423999999994</v>
      </c>
      <c r="N710">
        <v>6751735000</v>
      </c>
      <c r="O710">
        <v>-9.8328790999999995</v>
      </c>
    </row>
    <row r="711" spans="2:15" x14ac:dyDescent="0.25">
      <c r="B711">
        <v>6830780000</v>
      </c>
      <c r="C711">
        <v>-8.1942167000000001</v>
      </c>
      <c r="N711">
        <v>6830780000</v>
      </c>
      <c r="O711">
        <v>-9.8744688000000007</v>
      </c>
    </row>
    <row r="712" spans="2:15" x14ac:dyDescent="0.25">
      <c r="B712">
        <v>6909825000</v>
      </c>
      <c r="C712">
        <v>-8.2145680999999993</v>
      </c>
      <c r="N712">
        <v>6909825000</v>
      </c>
      <c r="O712">
        <v>-9.9187393000000004</v>
      </c>
    </row>
    <row r="713" spans="2:15" x14ac:dyDescent="0.25">
      <c r="B713">
        <v>6988870000</v>
      </c>
      <c r="C713">
        <v>-8.2383241999999992</v>
      </c>
      <c r="N713">
        <v>6988870000</v>
      </c>
      <c r="O713">
        <v>-9.9533366999999995</v>
      </c>
    </row>
    <row r="714" spans="2:15" x14ac:dyDescent="0.25">
      <c r="B714">
        <v>7067915000</v>
      </c>
      <c r="C714">
        <v>-8.2682590000000005</v>
      </c>
      <c r="N714">
        <v>7067915000</v>
      </c>
      <c r="O714">
        <v>-9.9756002000000006</v>
      </c>
    </row>
    <row r="715" spans="2:15" x14ac:dyDescent="0.25">
      <c r="B715">
        <v>7146960000</v>
      </c>
      <c r="C715">
        <v>-8.2857409000000004</v>
      </c>
      <c r="N715">
        <v>7146960000</v>
      </c>
      <c r="O715">
        <v>-10.012598000000001</v>
      </c>
    </row>
    <row r="716" spans="2:15" x14ac:dyDescent="0.25">
      <c r="B716">
        <v>7226005000</v>
      </c>
      <c r="C716">
        <v>-8.3102093000000004</v>
      </c>
      <c r="N716">
        <v>7226005000</v>
      </c>
      <c r="O716">
        <v>-10.052155000000001</v>
      </c>
    </row>
    <row r="717" spans="2:15" x14ac:dyDescent="0.25">
      <c r="B717">
        <v>7305050000</v>
      </c>
      <c r="C717">
        <v>-8.3339213999999995</v>
      </c>
      <c r="N717">
        <v>7305050000</v>
      </c>
      <c r="O717">
        <v>-10.090508</v>
      </c>
    </row>
    <row r="718" spans="2:15" x14ac:dyDescent="0.25">
      <c r="B718">
        <v>7384095000</v>
      </c>
      <c r="C718">
        <v>-8.3488588000000004</v>
      </c>
      <c r="N718">
        <v>7384095000</v>
      </c>
      <c r="O718">
        <v>-10.121922</v>
      </c>
    </row>
    <row r="719" spans="2:15" x14ac:dyDescent="0.25">
      <c r="B719">
        <v>7463140000</v>
      </c>
      <c r="C719">
        <v>-8.3582391999999999</v>
      </c>
      <c r="N719">
        <v>7463140000</v>
      </c>
      <c r="O719">
        <v>-10.133786000000001</v>
      </c>
    </row>
    <row r="720" spans="2:15" x14ac:dyDescent="0.25">
      <c r="B720">
        <v>7542185000</v>
      </c>
      <c r="C720">
        <v>-8.3667754999999993</v>
      </c>
      <c r="N720">
        <v>7542185000</v>
      </c>
      <c r="O720">
        <v>-10.133913</v>
      </c>
    </row>
    <row r="721" spans="2:15" x14ac:dyDescent="0.25">
      <c r="B721">
        <v>7621230000</v>
      </c>
      <c r="C721">
        <v>-8.3566923000000006</v>
      </c>
      <c r="N721">
        <v>7621230000</v>
      </c>
      <c r="O721">
        <v>-10.127197000000001</v>
      </c>
    </row>
    <row r="722" spans="2:15" x14ac:dyDescent="0.25">
      <c r="B722">
        <v>7700275000</v>
      </c>
      <c r="C722">
        <v>-8.3384256000000008</v>
      </c>
      <c r="N722">
        <v>7700275000</v>
      </c>
      <c r="O722">
        <v>-10.123279999999999</v>
      </c>
    </row>
    <row r="723" spans="2:15" x14ac:dyDescent="0.25">
      <c r="B723">
        <v>7779320000</v>
      </c>
      <c r="C723">
        <v>-8.3265200000000004</v>
      </c>
      <c r="N723">
        <v>7779320000</v>
      </c>
      <c r="O723">
        <v>-10.119349</v>
      </c>
    </row>
    <row r="724" spans="2:15" x14ac:dyDescent="0.25">
      <c r="B724">
        <v>7858365000</v>
      </c>
      <c r="C724">
        <v>-8.3113040999999992</v>
      </c>
      <c r="N724">
        <v>7858365000</v>
      </c>
      <c r="O724">
        <v>-10.104941</v>
      </c>
    </row>
    <row r="725" spans="2:15" x14ac:dyDescent="0.25">
      <c r="B725">
        <v>7937410000</v>
      </c>
      <c r="C725">
        <v>-8.2878428</v>
      </c>
      <c r="N725">
        <v>7937410000</v>
      </c>
      <c r="O725">
        <v>-10.079413000000001</v>
      </c>
    </row>
    <row r="726" spans="2:15" x14ac:dyDescent="0.25">
      <c r="B726">
        <v>8016455000</v>
      </c>
      <c r="C726">
        <v>-8.2763452999999991</v>
      </c>
      <c r="N726">
        <v>8016455000</v>
      </c>
      <c r="O726">
        <v>-10.065693</v>
      </c>
    </row>
    <row r="727" spans="2:15" x14ac:dyDescent="0.25">
      <c r="B727">
        <v>8095500000</v>
      </c>
      <c r="C727">
        <v>-8.2812985999999995</v>
      </c>
      <c r="N727">
        <v>8095500000</v>
      </c>
      <c r="O727">
        <v>-10.058078</v>
      </c>
    </row>
    <row r="728" spans="2:15" x14ac:dyDescent="0.25">
      <c r="B728">
        <v>8174545000</v>
      </c>
      <c r="C728">
        <v>-8.2852029999999992</v>
      </c>
      <c r="N728">
        <v>8174545000</v>
      </c>
      <c r="O728">
        <v>-10.070546</v>
      </c>
    </row>
    <row r="729" spans="2:15" x14ac:dyDescent="0.25">
      <c r="B729">
        <v>8253590000</v>
      </c>
      <c r="C729">
        <v>-8.3100556999999995</v>
      </c>
      <c r="N729">
        <v>8253590000</v>
      </c>
      <c r="O729">
        <v>-10.107464</v>
      </c>
    </row>
    <row r="730" spans="2:15" x14ac:dyDescent="0.25">
      <c r="B730">
        <v>8332635000</v>
      </c>
      <c r="C730">
        <v>-8.3542128000000009</v>
      </c>
      <c r="N730">
        <v>8332635000</v>
      </c>
      <c r="O730">
        <v>-10.153449</v>
      </c>
    </row>
    <row r="731" spans="2:15" x14ac:dyDescent="0.25">
      <c r="B731">
        <v>8411680000</v>
      </c>
      <c r="C731">
        <v>-8.4067278000000005</v>
      </c>
      <c r="N731">
        <v>8411680000</v>
      </c>
      <c r="O731">
        <v>-10.204926</v>
      </c>
    </row>
    <row r="732" spans="2:15" x14ac:dyDescent="0.25">
      <c r="B732">
        <v>8490725000</v>
      </c>
      <c r="C732">
        <v>-8.4644660999999992</v>
      </c>
      <c r="N732">
        <v>8490725000</v>
      </c>
      <c r="O732">
        <v>-10.261183000000001</v>
      </c>
    </row>
    <row r="733" spans="2:15" x14ac:dyDescent="0.25">
      <c r="B733">
        <v>8569770000</v>
      </c>
      <c r="C733">
        <v>-8.5269584999999992</v>
      </c>
      <c r="N733">
        <v>8569770000</v>
      </c>
      <c r="O733">
        <v>-10.332039999999999</v>
      </c>
    </row>
    <row r="734" spans="2:15" x14ac:dyDescent="0.25">
      <c r="B734">
        <v>8648815000</v>
      </c>
      <c r="C734">
        <v>-8.5690632000000004</v>
      </c>
      <c r="N734">
        <v>8648815000</v>
      </c>
      <c r="O734">
        <v>-10.364903</v>
      </c>
    </row>
    <row r="735" spans="2:15" x14ac:dyDescent="0.25">
      <c r="B735">
        <v>8727860000</v>
      </c>
      <c r="C735">
        <v>-8.6062049999999992</v>
      </c>
      <c r="N735">
        <v>8727860000</v>
      </c>
      <c r="O735">
        <v>-10.407287999999999</v>
      </c>
    </row>
    <row r="736" spans="2:15" x14ac:dyDescent="0.25">
      <c r="B736">
        <v>8806905000</v>
      </c>
      <c r="C736">
        <v>-8.6382551000000003</v>
      </c>
      <c r="N736">
        <v>8806905000</v>
      </c>
      <c r="O736">
        <v>-10.423738999999999</v>
      </c>
    </row>
    <row r="737" spans="2:15" x14ac:dyDescent="0.25">
      <c r="B737">
        <v>8885950000</v>
      </c>
      <c r="C737">
        <v>-8.6563730000000003</v>
      </c>
      <c r="N737">
        <v>8885950000</v>
      </c>
      <c r="O737">
        <v>-10.434972</v>
      </c>
    </row>
    <row r="738" spans="2:15" x14ac:dyDescent="0.25">
      <c r="B738">
        <v>8964995000</v>
      </c>
      <c r="C738">
        <v>-8.6635065000000004</v>
      </c>
      <c r="N738">
        <v>8964995000</v>
      </c>
      <c r="O738">
        <v>-10.420911</v>
      </c>
    </row>
    <row r="739" spans="2:15" x14ac:dyDescent="0.25">
      <c r="B739">
        <v>9044040000</v>
      </c>
      <c r="C739">
        <v>-8.6767672999999998</v>
      </c>
      <c r="N739">
        <v>9044040000</v>
      </c>
      <c r="O739">
        <v>-10.442124</v>
      </c>
    </row>
    <row r="740" spans="2:15" x14ac:dyDescent="0.25">
      <c r="B740">
        <v>9123085000</v>
      </c>
      <c r="C740">
        <v>-8.6869917000000001</v>
      </c>
      <c r="N740">
        <v>9123085000</v>
      </c>
      <c r="O740">
        <v>-10.428373000000001</v>
      </c>
    </row>
    <row r="741" spans="2:15" x14ac:dyDescent="0.25">
      <c r="B741">
        <v>9202130000</v>
      </c>
      <c r="C741">
        <v>-8.6861829999999998</v>
      </c>
      <c r="N741">
        <v>9202130000</v>
      </c>
      <c r="O741">
        <v>-10.424579</v>
      </c>
    </row>
    <row r="742" spans="2:15" x14ac:dyDescent="0.25">
      <c r="B742">
        <v>9281175000</v>
      </c>
      <c r="C742">
        <v>-8.6883420999999998</v>
      </c>
      <c r="N742">
        <v>9281175000</v>
      </c>
      <c r="O742">
        <v>-10.409985000000001</v>
      </c>
    </row>
    <row r="743" spans="2:15" x14ac:dyDescent="0.25">
      <c r="B743">
        <v>9360220000</v>
      </c>
      <c r="C743">
        <v>-8.6918001</v>
      </c>
      <c r="N743">
        <v>9360220000</v>
      </c>
      <c r="O743">
        <v>-10.401928</v>
      </c>
    </row>
    <row r="744" spans="2:15" x14ac:dyDescent="0.25">
      <c r="B744">
        <v>9439265000</v>
      </c>
      <c r="C744">
        <v>-8.6911316000000003</v>
      </c>
      <c r="N744">
        <v>9439265000</v>
      </c>
      <c r="O744">
        <v>-10.385756000000001</v>
      </c>
    </row>
    <row r="745" spans="2:15" x14ac:dyDescent="0.25">
      <c r="B745">
        <v>9518310000</v>
      </c>
      <c r="C745">
        <v>-8.6863212999999995</v>
      </c>
      <c r="N745">
        <v>9518310000</v>
      </c>
      <c r="O745">
        <v>-10.372062</v>
      </c>
    </row>
    <row r="746" spans="2:15" x14ac:dyDescent="0.25">
      <c r="B746">
        <v>9597355000</v>
      </c>
      <c r="C746">
        <v>-8.6840706000000001</v>
      </c>
      <c r="N746">
        <v>9597355000</v>
      </c>
      <c r="O746">
        <v>-10.363398</v>
      </c>
    </row>
    <row r="747" spans="2:15" x14ac:dyDescent="0.25">
      <c r="B747">
        <v>9676400000</v>
      </c>
      <c r="C747">
        <v>-8.6778315999999993</v>
      </c>
      <c r="N747">
        <v>9676400000</v>
      </c>
      <c r="O747">
        <v>-10.343052</v>
      </c>
    </row>
    <row r="748" spans="2:15" x14ac:dyDescent="0.25">
      <c r="B748">
        <v>9755445000</v>
      </c>
      <c r="C748">
        <v>-8.6755943000000002</v>
      </c>
      <c r="N748">
        <v>9755445000</v>
      </c>
      <c r="O748">
        <v>-10.315638999999999</v>
      </c>
    </row>
    <row r="749" spans="2:15" x14ac:dyDescent="0.25">
      <c r="B749">
        <v>9834490000</v>
      </c>
      <c r="C749">
        <v>-8.6673536000000002</v>
      </c>
      <c r="N749">
        <v>9834490000</v>
      </c>
      <c r="O749">
        <v>-10.297653</v>
      </c>
    </row>
    <row r="750" spans="2:15" x14ac:dyDescent="0.25">
      <c r="B750">
        <v>9913535000</v>
      </c>
      <c r="C750">
        <v>-8.6567307000000007</v>
      </c>
      <c r="N750">
        <v>9913535000</v>
      </c>
      <c r="O750">
        <v>-10.279864</v>
      </c>
    </row>
    <row r="751" spans="2:15" x14ac:dyDescent="0.25">
      <c r="B751">
        <v>9992580000</v>
      </c>
      <c r="C751">
        <v>-8.6433915999999993</v>
      </c>
      <c r="N751">
        <v>9992580000</v>
      </c>
      <c r="O751">
        <v>-10.250063000000001</v>
      </c>
    </row>
    <row r="752" spans="2:15" x14ac:dyDescent="0.25">
      <c r="B752">
        <v>10071625000</v>
      </c>
      <c r="C752">
        <v>-8.6326160000000005</v>
      </c>
      <c r="N752">
        <v>10071625000</v>
      </c>
      <c r="O752">
        <v>-10.226519</v>
      </c>
    </row>
    <row r="753" spans="2:15" x14ac:dyDescent="0.25">
      <c r="B753">
        <v>10150670000</v>
      </c>
      <c r="C753">
        <v>-8.6130818999999992</v>
      </c>
      <c r="N753">
        <v>10150670000</v>
      </c>
      <c r="O753">
        <v>-10.197201</v>
      </c>
    </row>
    <row r="754" spans="2:15" x14ac:dyDescent="0.25">
      <c r="B754">
        <v>10229715000</v>
      </c>
      <c r="C754">
        <v>-8.5918045000000003</v>
      </c>
      <c r="N754">
        <v>10229715000</v>
      </c>
      <c r="O754">
        <v>-10.172788000000001</v>
      </c>
    </row>
    <row r="755" spans="2:15" x14ac:dyDescent="0.25">
      <c r="B755">
        <v>10308760000</v>
      </c>
      <c r="C755">
        <v>-8.5681601000000001</v>
      </c>
      <c r="N755">
        <v>10308760000</v>
      </c>
      <c r="O755">
        <v>-10.156929999999999</v>
      </c>
    </row>
    <row r="756" spans="2:15" x14ac:dyDescent="0.25">
      <c r="B756">
        <v>10387805000</v>
      </c>
      <c r="C756">
        <v>-8.5563354</v>
      </c>
      <c r="N756">
        <v>10387805000</v>
      </c>
      <c r="O756">
        <v>-10.135538</v>
      </c>
    </row>
    <row r="757" spans="2:15" x14ac:dyDescent="0.25">
      <c r="B757">
        <v>10466850000</v>
      </c>
      <c r="C757">
        <v>-8.5447149000000007</v>
      </c>
      <c r="N757">
        <v>10466850000</v>
      </c>
      <c r="O757">
        <v>-10.124124999999999</v>
      </c>
    </row>
    <row r="758" spans="2:15" x14ac:dyDescent="0.25">
      <c r="B758">
        <v>10545895000</v>
      </c>
      <c r="C758">
        <v>-8.5483750999999994</v>
      </c>
      <c r="N758">
        <v>10545895000</v>
      </c>
      <c r="O758">
        <v>-10.114532000000001</v>
      </c>
    </row>
    <row r="759" spans="2:15" x14ac:dyDescent="0.25">
      <c r="B759">
        <v>10624940000</v>
      </c>
      <c r="C759">
        <v>-8.5666388999999992</v>
      </c>
      <c r="N759">
        <v>10624940000</v>
      </c>
      <c r="O759">
        <v>-10.09976</v>
      </c>
    </row>
    <row r="760" spans="2:15" x14ac:dyDescent="0.25">
      <c r="B760">
        <v>10703985000</v>
      </c>
      <c r="C760">
        <v>-8.6000022999999999</v>
      </c>
      <c r="N760">
        <v>10703985000</v>
      </c>
      <c r="O760">
        <v>-10.090814999999999</v>
      </c>
    </row>
    <row r="761" spans="2:15" x14ac:dyDescent="0.25">
      <c r="B761">
        <v>10783030000</v>
      </c>
      <c r="C761">
        <v>-8.6332827000000005</v>
      </c>
      <c r="N761">
        <v>10783030000</v>
      </c>
      <c r="O761">
        <v>-10.084966</v>
      </c>
    </row>
    <row r="762" spans="2:15" x14ac:dyDescent="0.25">
      <c r="B762">
        <v>10862075000</v>
      </c>
      <c r="C762">
        <v>-8.6738768000000004</v>
      </c>
      <c r="N762">
        <v>10862075000</v>
      </c>
      <c r="O762">
        <v>-10.079302</v>
      </c>
    </row>
    <row r="763" spans="2:15" x14ac:dyDescent="0.25">
      <c r="B763">
        <v>10941120000</v>
      </c>
      <c r="C763">
        <v>-8.7207641999999996</v>
      </c>
      <c r="N763">
        <v>10941120000</v>
      </c>
      <c r="O763">
        <v>-10.074519</v>
      </c>
    </row>
    <row r="764" spans="2:15" x14ac:dyDescent="0.25">
      <c r="B764">
        <v>11020165000</v>
      </c>
      <c r="C764">
        <v>-8.7716741999999996</v>
      </c>
      <c r="N764">
        <v>11020165000</v>
      </c>
      <c r="O764">
        <v>-10.059381999999999</v>
      </c>
    </row>
    <row r="765" spans="2:15" x14ac:dyDescent="0.25">
      <c r="B765">
        <v>11099210000</v>
      </c>
      <c r="C765">
        <v>-8.8251343000000002</v>
      </c>
      <c r="N765">
        <v>11099210000</v>
      </c>
      <c r="O765">
        <v>-10.049056</v>
      </c>
    </row>
    <row r="766" spans="2:15" x14ac:dyDescent="0.25">
      <c r="B766">
        <v>11178255000</v>
      </c>
      <c r="C766">
        <v>-8.8893374999999999</v>
      </c>
      <c r="N766">
        <v>11178255000</v>
      </c>
      <c r="O766">
        <v>-10.041665999999999</v>
      </c>
    </row>
    <row r="767" spans="2:15" x14ac:dyDescent="0.25">
      <c r="B767">
        <v>11257300000</v>
      </c>
      <c r="C767">
        <v>-8.9671859999999999</v>
      </c>
      <c r="N767">
        <v>11257300000</v>
      </c>
      <c r="O767">
        <v>-10.036636</v>
      </c>
    </row>
    <row r="768" spans="2:15" x14ac:dyDescent="0.25">
      <c r="B768">
        <v>11336345000</v>
      </c>
      <c r="C768">
        <v>-9.0537089999999996</v>
      </c>
      <c r="N768">
        <v>11336345000</v>
      </c>
      <c r="O768">
        <v>-10.033056</v>
      </c>
    </row>
    <row r="769" spans="2:15" x14ac:dyDescent="0.25">
      <c r="B769">
        <v>11415390000</v>
      </c>
      <c r="C769">
        <v>-9.1513205000000006</v>
      </c>
      <c r="N769">
        <v>11415390000</v>
      </c>
      <c r="O769">
        <v>-10.021435</v>
      </c>
    </row>
    <row r="770" spans="2:15" x14ac:dyDescent="0.25">
      <c r="B770">
        <v>11494435000</v>
      </c>
      <c r="C770">
        <v>-9.2645625999999996</v>
      </c>
      <c r="N770">
        <v>11494435000</v>
      </c>
      <c r="O770">
        <v>-10.005236999999999</v>
      </c>
    </row>
    <row r="771" spans="2:15" x14ac:dyDescent="0.25">
      <c r="B771">
        <v>11573480000</v>
      </c>
      <c r="C771">
        <v>-9.3928928000000003</v>
      </c>
      <c r="N771">
        <v>11573480000</v>
      </c>
      <c r="O771">
        <v>-9.9951772999999999</v>
      </c>
    </row>
    <row r="772" spans="2:15" x14ac:dyDescent="0.25">
      <c r="B772">
        <v>11652525000</v>
      </c>
      <c r="C772">
        <v>-9.5305481000000007</v>
      </c>
      <c r="N772">
        <v>11652525000</v>
      </c>
      <c r="O772">
        <v>-9.9798621999999995</v>
      </c>
    </row>
    <row r="773" spans="2:15" x14ac:dyDescent="0.25">
      <c r="B773">
        <v>11731570000</v>
      </c>
      <c r="C773">
        <v>-9.6944122000000004</v>
      </c>
      <c r="N773">
        <v>11731570000</v>
      </c>
      <c r="O773">
        <v>-9.9609509000000003</v>
      </c>
    </row>
    <row r="774" spans="2:15" x14ac:dyDescent="0.25">
      <c r="B774">
        <v>11810615000</v>
      </c>
      <c r="C774">
        <v>-9.8723496999999991</v>
      </c>
      <c r="N774">
        <v>11810615000</v>
      </c>
      <c r="O774">
        <v>-9.9503517000000006</v>
      </c>
    </row>
    <row r="775" spans="2:15" x14ac:dyDescent="0.25">
      <c r="B775">
        <v>11889660000</v>
      </c>
      <c r="C775">
        <v>-10.071351</v>
      </c>
      <c r="N775">
        <v>11889660000</v>
      </c>
      <c r="O775">
        <v>-9.9410191000000001</v>
      </c>
    </row>
    <row r="776" spans="2:15" x14ac:dyDescent="0.25">
      <c r="B776">
        <v>11968705000</v>
      </c>
      <c r="C776">
        <v>-10.292665</v>
      </c>
      <c r="N776">
        <v>11968705000</v>
      </c>
      <c r="O776">
        <v>-9.9387559999999997</v>
      </c>
    </row>
    <row r="777" spans="2:15" x14ac:dyDescent="0.25">
      <c r="B777">
        <v>12047750000</v>
      </c>
      <c r="C777">
        <v>-10.534286</v>
      </c>
      <c r="N777">
        <v>12047750000</v>
      </c>
      <c r="O777">
        <v>-9.9458169999999999</v>
      </c>
    </row>
    <row r="778" spans="2:15" x14ac:dyDescent="0.25">
      <c r="B778">
        <v>12126795000</v>
      </c>
      <c r="C778">
        <v>-10.794836</v>
      </c>
      <c r="N778">
        <v>12126795000</v>
      </c>
      <c r="O778">
        <v>-9.9583396999999998</v>
      </c>
    </row>
    <row r="779" spans="2:15" x14ac:dyDescent="0.25">
      <c r="B779">
        <v>12205840000</v>
      </c>
      <c r="C779">
        <v>-11.088634000000001</v>
      </c>
      <c r="N779">
        <v>12205840000</v>
      </c>
      <c r="O779">
        <v>-9.9818219999999993</v>
      </c>
    </row>
    <row r="780" spans="2:15" x14ac:dyDescent="0.25">
      <c r="B780">
        <v>12284885000</v>
      </c>
      <c r="C780">
        <v>-11.397078</v>
      </c>
      <c r="N780">
        <v>12284885000</v>
      </c>
      <c r="O780">
        <v>-10.015325000000001</v>
      </c>
    </row>
    <row r="781" spans="2:15" x14ac:dyDescent="0.25">
      <c r="B781">
        <v>12363930000</v>
      </c>
      <c r="C781">
        <v>-11.735450999999999</v>
      </c>
      <c r="N781">
        <v>12363930000</v>
      </c>
      <c r="O781">
        <v>-10.047611</v>
      </c>
    </row>
    <row r="782" spans="2:15" x14ac:dyDescent="0.25">
      <c r="B782">
        <v>12442975000</v>
      </c>
      <c r="C782">
        <v>-12.099078</v>
      </c>
      <c r="N782">
        <v>12442975000</v>
      </c>
      <c r="O782">
        <v>-10.088354000000001</v>
      </c>
    </row>
    <row r="783" spans="2:15" x14ac:dyDescent="0.25">
      <c r="B783">
        <v>12522020000</v>
      </c>
      <c r="C783">
        <v>-12.479661999999999</v>
      </c>
      <c r="N783">
        <v>12522020000</v>
      </c>
      <c r="O783">
        <v>-10.136424999999999</v>
      </c>
    </row>
    <row r="784" spans="2:15" x14ac:dyDescent="0.25">
      <c r="B784">
        <v>12601065000</v>
      </c>
      <c r="C784">
        <v>-12.881231</v>
      </c>
      <c r="N784">
        <v>12601065000</v>
      </c>
      <c r="O784">
        <v>-10.192721000000001</v>
      </c>
    </row>
    <row r="785" spans="2:15" x14ac:dyDescent="0.25">
      <c r="B785">
        <v>12680110000</v>
      </c>
      <c r="C785">
        <v>-13.313116000000001</v>
      </c>
      <c r="N785">
        <v>12680110000</v>
      </c>
      <c r="O785">
        <v>-10.243325</v>
      </c>
    </row>
    <row r="786" spans="2:15" x14ac:dyDescent="0.25">
      <c r="B786">
        <v>12759155000</v>
      </c>
      <c r="C786">
        <v>-13.755782</v>
      </c>
      <c r="N786">
        <v>12759155000</v>
      </c>
      <c r="O786">
        <v>-10.299410999999999</v>
      </c>
    </row>
    <row r="787" spans="2:15" x14ac:dyDescent="0.25">
      <c r="B787">
        <v>12838200000</v>
      </c>
      <c r="C787">
        <v>-14.225237</v>
      </c>
      <c r="N787">
        <v>12838200000</v>
      </c>
      <c r="O787">
        <v>-10.40423</v>
      </c>
    </row>
    <row r="788" spans="2:15" x14ac:dyDescent="0.25">
      <c r="B788">
        <v>12917245000</v>
      </c>
      <c r="C788">
        <v>-14.72186</v>
      </c>
      <c r="N788">
        <v>12917245000</v>
      </c>
      <c r="O788">
        <v>-10.536716</v>
      </c>
    </row>
    <row r="789" spans="2:15" x14ac:dyDescent="0.25">
      <c r="B789">
        <v>12996290000</v>
      </c>
      <c r="C789">
        <v>-15.237640000000001</v>
      </c>
      <c r="N789">
        <v>12996290000</v>
      </c>
      <c r="O789">
        <v>-10.637613999999999</v>
      </c>
    </row>
    <row r="790" spans="2:15" x14ac:dyDescent="0.25">
      <c r="B790">
        <v>13075335000</v>
      </c>
      <c r="C790">
        <v>-15.774692999999999</v>
      </c>
      <c r="N790">
        <v>13075335000</v>
      </c>
      <c r="O790">
        <v>-10.799818999999999</v>
      </c>
    </row>
    <row r="791" spans="2:15" x14ac:dyDescent="0.25">
      <c r="B791">
        <v>13154380000</v>
      </c>
      <c r="C791">
        <v>-16.336969</v>
      </c>
      <c r="N791">
        <v>13154380000</v>
      </c>
      <c r="O791">
        <v>-11.051831999999999</v>
      </c>
    </row>
    <row r="792" spans="2:15" x14ac:dyDescent="0.25">
      <c r="B792">
        <v>13233425000</v>
      </c>
      <c r="C792">
        <v>-16.912952000000001</v>
      </c>
      <c r="N792">
        <v>13233425000</v>
      </c>
      <c r="O792">
        <v>-11.337243000000001</v>
      </c>
    </row>
    <row r="793" spans="2:15" x14ac:dyDescent="0.25">
      <c r="B793">
        <v>13312470000</v>
      </c>
      <c r="C793">
        <v>-17.500388999999998</v>
      </c>
      <c r="N793">
        <v>13312470000</v>
      </c>
      <c r="O793">
        <v>-11.820956000000001</v>
      </c>
    </row>
    <row r="794" spans="2:15" x14ac:dyDescent="0.25">
      <c r="B794">
        <v>13391515000</v>
      </c>
      <c r="C794">
        <v>-18.109701000000001</v>
      </c>
      <c r="N794">
        <v>13391515000</v>
      </c>
      <c r="O794">
        <v>-12.499257</v>
      </c>
    </row>
    <row r="795" spans="2:15" x14ac:dyDescent="0.25">
      <c r="B795">
        <v>13470560000</v>
      </c>
      <c r="C795">
        <v>-18.731294999999999</v>
      </c>
      <c r="N795">
        <v>13470560000</v>
      </c>
      <c r="O795">
        <v>-13.193251</v>
      </c>
    </row>
    <row r="796" spans="2:15" x14ac:dyDescent="0.25">
      <c r="B796">
        <v>13549605000</v>
      </c>
      <c r="C796">
        <v>-19.375806999999998</v>
      </c>
      <c r="N796">
        <v>13549605000</v>
      </c>
      <c r="O796">
        <v>-14.117603000000001</v>
      </c>
    </row>
    <row r="797" spans="2:15" x14ac:dyDescent="0.25">
      <c r="B797">
        <v>13628650000</v>
      </c>
      <c r="C797">
        <v>-20.035515</v>
      </c>
      <c r="N797">
        <v>13628650000</v>
      </c>
      <c r="O797">
        <v>-15.387373</v>
      </c>
    </row>
    <row r="798" spans="2:15" x14ac:dyDescent="0.25">
      <c r="B798">
        <v>13707695000</v>
      </c>
      <c r="C798">
        <v>-20.7013</v>
      </c>
      <c r="N798">
        <v>13707695000</v>
      </c>
      <c r="O798">
        <v>-16.741599999999998</v>
      </c>
    </row>
    <row r="799" spans="2:15" x14ac:dyDescent="0.25">
      <c r="B799">
        <v>13786740000</v>
      </c>
      <c r="C799">
        <v>-21.357067000000001</v>
      </c>
      <c r="N799">
        <v>13786740000</v>
      </c>
      <c r="O799">
        <v>-18.272355999999998</v>
      </c>
    </row>
    <row r="800" spans="2:15" x14ac:dyDescent="0.25">
      <c r="B800">
        <v>13865785000</v>
      </c>
      <c r="C800">
        <v>-22.006491</v>
      </c>
      <c r="N800">
        <v>13865785000</v>
      </c>
      <c r="O800">
        <v>-20.157617999999999</v>
      </c>
    </row>
    <row r="801" spans="2:15" x14ac:dyDescent="0.25">
      <c r="B801">
        <v>13944830000</v>
      </c>
      <c r="C801">
        <v>-22.608861999999998</v>
      </c>
      <c r="N801">
        <v>13944830000</v>
      </c>
      <c r="O801">
        <v>-21.905723999999999</v>
      </c>
    </row>
    <row r="802" spans="2:15" x14ac:dyDescent="0.25">
      <c r="B802">
        <v>14023875000</v>
      </c>
      <c r="C802">
        <v>-23.14114</v>
      </c>
      <c r="N802">
        <v>14023875000</v>
      </c>
      <c r="O802">
        <v>-23.14547</v>
      </c>
    </row>
    <row r="803" spans="2:15" x14ac:dyDescent="0.25">
      <c r="B803">
        <v>14102920000</v>
      </c>
      <c r="C803">
        <v>-23.566393000000001</v>
      </c>
      <c r="N803">
        <v>14102920000</v>
      </c>
      <c r="O803">
        <v>-24.532724000000002</v>
      </c>
    </row>
    <row r="804" spans="2:15" x14ac:dyDescent="0.25">
      <c r="B804">
        <v>14181965000</v>
      </c>
      <c r="C804">
        <v>-23.837012999999999</v>
      </c>
      <c r="N804">
        <v>14181965000</v>
      </c>
      <c r="O804">
        <v>-26.026969999999999</v>
      </c>
    </row>
    <row r="805" spans="2:15" x14ac:dyDescent="0.25">
      <c r="B805">
        <v>14261010000</v>
      </c>
      <c r="C805">
        <v>-23.955317000000001</v>
      </c>
      <c r="N805">
        <v>14261010000</v>
      </c>
      <c r="O805">
        <v>-26.785736</v>
      </c>
    </row>
    <row r="806" spans="2:15" x14ac:dyDescent="0.25">
      <c r="B806">
        <v>14340055000</v>
      </c>
      <c r="C806">
        <v>-23.894123</v>
      </c>
      <c r="N806">
        <v>14340055000</v>
      </c>
      <c r="O806">
        <v>-27.108715</v>
      </c>
    </row>
    <row r="807" spans="2:15" x14ac:dyDescent="0.25">
      <c r="B807">
        <v>14419100000</v>
      </c>
      <c r="C807">
        <v>-23.677305</v>
      </c>
      <c r="N807">
        <v>14419100000</v>
      </c>
      <c r="O807">
        <v>-27.662392000000001</v>
      </c>
    </row>
    <row r="808" spans="2:15" x14ac:dyDescent="0.25">
      <c r="B808">
        <v>14498145000</v>
      </c>
      <c r="C808">
        <v>-23.342655000000001</v>
      </c>
      <c r="N808">
        <v>14498145000</v>
      </c>
      <c r="O808">
        <v>-27.594671000000002</v>
      </c>
    </row>
    <row r="809" spans="2:15" x14ac:dyDescent="0.25">
      <c r="B809">
        <v>14577190000</v>
      </c>
      <c r="C809">
        <v>-22.913315000000001</v>
      </c>
      <c r="N809">
        <v>14577190000</v>
      </c>
      <c r="O809">
        <v>-26.818781000000001</v>
      </c>
    </row>
    <row r="810" spans="2:15" x14ac:dyDescent="0.25">
      <c r="B810">
        <v>14656235000</v>
      </c>
      <c r="C810">
        <v>-22.379759</v>
      </c>
      <c r="N810">
        <v>14656235000</v>
      </c>
      <c r="O810">
        <v>-26.051659000000001</v>
      </c>
    </row>
    <row r="811" spans="2:15" x14ac:dyDescent="0.25">
      <c r="B811">
        <v>14735280000</v>
      </c>
      <c r="C811">
        <v>-21.796474</v>
      </c>
      <c r="N811">
        <v>14735280000</v>
      </c>
      <c r="O811">
        <v>-25.018989999999999</v>
      </c>
    </row>
    <row r="812" spans="2:15" x14ac:dyDescent="0.25">
      <c r="B812">
        <v>14814325000</v>
      </c>
      <c r="C812">
        <v>-21.179247</v>
      </c>
      <c r="N812">
        <v>14814325000</v>
      </c>
      <c r="O812">
        <v>-23.542079999999999</v>
      </c>
    </row>
    <row r="813" spans="2:15" x14ac:dyDescent="0.25">
      <c r="B813">
        <v>14893370000</v>
      </c>
      <c r="C813">
        <v>-20.519207000000002</v>
      </c>
      <c r="N813">
        <v>14893370000</v>
      </c>
      <c r="O813">
        <v>-22.141864999999999</v>
      </c>
    </row>
    <row r="814" spans="2:15" x14ac:dyDescent="0.25">
      <c r="B814">
        <v>14972415000</v>
      </c>
      <c r="C814">
        <v>-19.871765</v>
      </c>
      <c r="N814">
        <v>14972415000</v>
      </c>
      <c r="O814">
        <v>-20.748598000000001</v>
      </c>
    </row>
    <row r="815" spans="2:15" x14ac:dyDescent="0.25">
      <c r="B815">
        <v>15051460000</v>
      </c>
      <c r="C815">
        <v>-19.239031000000001</v>
      </c>
      <c r="N815">
        <v>15051460000</v>
      </c>
      <c r="O815">
        <v>-19.341647999999999</v>
      </c>
    </row>
    <row r="816" spans="2:15" x14ac:dyDescent="0.25">
      <c r="B816">
        <v>15130505000</v>
      </c>
      <c r="C816">
        <v>-18.637647999999999</v>
      </c>
      <c r="N816">
        <v>15130505000</v>
      </c>
      <c r="O816">
        <v>-18.395351000000002</v>
      </c>
    </row>
    <row r="817" spans="2:15" x14ac:dyDescent="0.25">
      <c r="B817">
        <v>15209550000</v>
      </c>
      <c r="C817">
        <v>-18.068549999999998</v>
      </c>
      <c r="N817">
        <v>15209550000</v>
      </c>
      <c r="O817">
        <v>-17.806412000000002</v>
      </c>
    </row>
    <row r="818" spans="2:15" x14ac:dyDescent="0.25">
      <c r="B818">
        <v>15288595000</v>
      </c>
      <c r="C818">
        <v>-17.551988999999999</v>
      </c>
      <c r="N818">
        <v>15288595000</v>
      </c>
      <c r="O818">
        <v>-17.268378999999999</v>
      </c>
    </row>
    <row r="819" spans="2:15" x14ac:dyDescent="0.25">
      <c r="B819">
        <v>15367640000</v>
      </c>
      <c r="C819">
        <v>-17.072572999999998</v>
      </c>
      <c r="N819">
        <v>15367640000</v>
      </c>
      <c r="O819">
        <v>-17.019646000000002</v>
      </c>
    </row>
    <row r="820" spans="2:15" x14ac:dyDescent="0.25">
      <c r="B820">
        <v>15446685000</v>
      </c>
      <c r="C820">
        <v>-16.655811</v>
      </c>
      <c r="N820">
        <v>15446685000</v>
      </c>
      <c r="O820">
        <v>-17.231300000000001</v>
      </c>
    </row>
    <row r="821" spans="2:15" x14ac:dyDescent="0.25">
      <c r="B821">
        <v>15525730000</v>
      </c>
      <c r="C821">
        <v>-16.348016999999999</v>
      </c>
      <c r="N821">
        <v>15525730000</v>
      </c>
      <c r="O821">
        <v>-17.604507000000002</v>
      </c>
    </row>
    <row r="822" spans="2:15" x14ac:dyDescent="0.25">
      <c r="B822">
        <v>15604775000</v>
      </c>
      <c r="C822">
        <v>-16.162808999999999</v>
      </c>
      <c r="N822">
        <v>15604775000</v>
      </c>
      <c r="O822">
        <v>-18.033698999999999</v>
      </c>
    </row>
    <row r="823" spans="2:15" x14ac:dyDescent="0.25">
      <c r="B823">
        <v>15683820000</v>
      </c>
      <c r="C823">
        <v>-16.128784</v>
      </c>
      <c r="N823">
        <v>15683820000</v>
      </c>
      <c r="O823">
        <v>-18.694925000000001</v>
      </c>
    </row>
    <row r="824" spans="2:15" x14ac:dyDescent="0.25">
      <c r="B824">
        <v>15762865000</v>
      </c>
      <c r="C824">
        <v>-16.412907000000001</v>
      </c>
      <c r="N824">
        <v>15762865000</v>
      </c>
      <c r="O824">
        <v>-19.492559</v>
      </c>
    </row>
    <row r="825" spans="2:15" x14ac:dyDescent="0.25">
      <c r="B825">
        <v>15841910000</v>
      </c>
      <c r="C825">
        <v>-17.054234999999998</v>
      </c>
      <c r="N825">
        <v>15841910000</v>
      </c>
      <c r="O825">
        <v>-20.339963999999998</v>
      </c>
    </row>
    <row r="826" spans="2:15" x14ac:dyDescent="0.25">
      <c r="B826">
        <v>15920955000</v>
      </c>
      <c r="C826">
        <v>-17.68947</v>
      </c>
      <c r="N826">
        <v>15920955000</v>
      </c>
      <c r="O826">
        <v>-21.069689</v>
      </c>
    </row>
    <row r="827" spans="2:15" x14ac:dyDescent="0.25">
      <c r="B827">
        <v>16000000000</v>
      </c>
      <c r="C827">
        <v>-18.296192000000001</v>
      </c>
      <c r="N827">
        <v>16000000000</v>
      </c>
      <c r="O827">
        <v>-21.666048</v>
      </c>
    </row>
    <row r="828" spans="2:15" x14ac:dyDescent="0.25">
      <c r="B828" t="s">
        <v>21</v>
      </c>
      <c r="N828" t="s">
        <v>21</v>
      </c>
    </row>
    <row r="831" spans="2:15" x14ac:dyDescent="0.25">
      <c r="B831" t="s">
        <v>24</v>
      </c>
      <c r="N831" t="s">
        <v>24</v>
      </c>
    </row>
    <row r="832" spans="2:15" x14ac:dyDescent="0.25">
      <c r="B832" t="s">
        <v>19</v>
      </c>
      <c r="C832" t="s">
        <v>290</v>
      </c>
      <c r="N832" t="s">
        <v>19</v>
      </c>
      <c r="O832" t="s">
        <v>290</v>
      </c>
    </row>
    <row r="833" spans="2:15" x14ac:dyDescent="0.25">
      <c r="B833">
        <v>191000000</v>
      </c>
      <c r="C833">
        <v>-90.280356999999995</v>
      </c>
      <c r="N833">
        <v>191000000</v>
      </c>
      <c r="O833">
        <v>-76.794014000000004</v>
      </c>
    </row>
    <row r="834" spans="2:15" x14ac:dyDescent="0.25">
      <c r="B834">
        <v>270045000</v>
      </c>
      <c r="C834">
        <v>-76.436295000000001</v>
      </c>
      <c r="N834">
        <v>270045000</v>
      </c>
      <c r="O834">
        <v>-80.410194000000004</v>
      </c>
    </row>
    <row r="835" spans="2:15" x14ac:dyDescent="0.25">
      <c r="B835">
        <v>349090000</v>
      </c>
      <c r="C835">
        <v>-66.878967000000003</v>
      </c>
      <c r="N835">
        <v>349090000</v>
      </c>
      <c r="O835">
        <v>-80.597556999999995</v>
      </c>
    </row>
    <row r="836" spans="2:15" x14ac:dyDescent="0.25">
      <c r="B836">
        <v>428135000</v>
      </c>
      <c r="C836">
        <v>-64.018600000000006</v>
      </c>
      <c r="N836">
        <v>428135000</v>
      </c>
      <c r="O836">
        <v>-74.160431000000003</v>
      </c>
    </row>
    <row r="837" spans="2:15" x14ac:dyDescent="0.25">
      <c r="B837">
        <v>507180000</v>
      </c>
      <c r="C837">
        <v>-53.513370999999999</v>
      </c>
      <c r="N837">
        <v>507180000</v>
      </c>
      <c r="O837">
        <v>-65.162116999999995</v>
      </c>
    </row>
    <row r="838" spans="2:15" x14ac:dyDescent="0.25">
      <c r="B838">
        <v>586225000</v>
      </c>
      <c r="C838">
        <v>-48.190178000000003</v>
      </c>
      <c r="N838">
        <v>586225000</v>
      </c>
      <c r="O838">
        <v>-58.345795000000003</v>
      </c>
    </row>
    <row r="839" spans="2:15" x14ac:dyDescent="0.25">
      <c r="B839">
        <v>665270000</v>
      </c>
      <c r="C839">
        <v>-42.626407999999998</v>
      </c>
      <c r="N839">
        <v>665270000</v>
      </c>
      <c r="O839">
        <v>-53.974212999999999</v>
      </c>
    </row>
    <row r="840" spans="2:15" x14ac:dyDescent="0.25">
      <c r="B840">
        <v>744315000</v>
      </c>
      <c r="C840">
        <v>-39.338496999999997</v>
      </c>
      <c r="N840">
        <v>744315000</v>
      </c>
      <c r="O840">
        <v>-49.716175</v>
      </c>
    </row>
    <row r="841" spans="2:15" x14ac:dyDescent="0.25">
      <c r="B841">
        <v>823360000</v>
      </c>
      <c r="C841">
        <v>-34.516483000000001</v>
      </c>
      <c r="N841">
        <v>823360000</v>
      </c>
      <c r="O841">
        <v>-45.364082000000003</v>
      </c>
    </row>
    <row r="842" spans="2:15" x14ac:dyDescent="0.25">
      <c r="B842">
        <v>902405000</v>
      </c>
      <c r="C842">
        <v>-31.150309</v>
      </c>
      <c r="N842">
        <v>902405000</v>
      </c>
      <c r="O842">
        <v>-41.891044999999998</v>
      </c>
    </row>
    <row r="843" spans="2:15" x14ac:dyDescent="0.25">
      <c r="B843">
        <v>981450000</v>
      </c>
      <c r="C843">
        <v>-26.963497</v>
      </c>
      <c r="N843">
        <v>981450000</v>
      </c>
      <c r="O843">
        <v>-38.066806999999997</v>
      </c>
    </row>
    <row r="844" spans="2:15" x14ac:dyDescent="0.25">
      <c r="B844">
        <v>1060495000</v>
      </c>
      <c r="C844">
        <v>-24.756535</v>
      </c>
      <c r="N844">
        <v>1060495000</v>
      </c>
      <c r="O844">
        <v>-34.193294999999999</v>
      </c>
    </row>
    <row r="845" spans="2:15" x14ac:dyDescent="0.25">
      <c r="B845">
        <v>1139540000</v>
      </c>
      <c r="C845">
        <v>-22.124051999999999</v>
      </c>
      <c r="N845">
        <v>1139540000</v>
      </c>
      <c r="O845">
        <v>-29.964542000000002</v>
      </c>
    </row>
    <row r="846" spans="2:15" x14ac:dyDescent="0.25">
      <c r="B846">
        <v>1218585000</v>
      </c>
      <c r="C846">
        <v>-20.594904</v>
      </c>
      <c r="N846">
        <v>1218585000</v>
      </c>
      <c r="O846">
        <v>-26.363137999999999</v>
      </c>
    </row>
    <row r="847" spans="2:15" x14ac:dyDescent="0.25">
      <c r="B847">
        <v>1297630000</v>
      </c>
      <c r="C847">
        <v>-18.848431000000001</v>
      </c>
      <c r="N847">
        <v>1297630000</v>
      </c>
      <c r="O847">
        <v>-23.167622000000001</v>
      </c>
    </row>
    <row r="848" spans="2:15" x14ac:dyDescent="0.25">
      <c r="B848">
        <v>1376675000</v>
      </c>
      <c r="C848">
        <v>-17.939951000000001</v>
      </c>
      <c r="N848">
        <v>1376675000</v>
      </c>
      <c r="O848">
        <v>-20.071299</v>
      </c>
    </row>
    <row r="849" spans="2:15" x14ac:dyDescent="0.25">
      <c r="B849">
        <v>1455720000</v>
      </c>
      <c r="C849">
        <v>-16.921789</v>
      </c>
      <c r="N849">
        <v>1455720000</v>
      </c>
      <c r="O849">
        <v>-17.713619000000001</v>
      </c>
    </row>
    <row r="850" spans="2:15" x14ac:dyDescent="0.25">
      <c r="B850">
        <v>1534765000</v>
      </c>
      <c r="C850">
        <v>-15.931075999999999</v>
      </c>
      <c r="N850">
        <v>1534765000</v>
      </c>
      <c r="O850">
        <v>-16.097473000000001</v>
      </c>
    </row>
    <row r="851" spans="2:15" x14ac:dyDescent="0.25">
      <c r="B851">
        <v>1613810000</v>
      </c>
      <c r="C851">
        <v>-15.018586000000001</v>
      </c>
      <c r="N851">
        <v>1613810000</v>
      </c>
      <c r="O851">
        <v>-15.466915</v>
      </c>
    </row>
    <row r="852" spans="2:15" x14ac:dyDescent="0.25">
      <c r="B852">
        <v>1692855000</v>
      </c>
      <c r="C852">
        <v>-14.141665</v>
      </c>
      <c r="N852">
        <v>1692855000</v>
      </c>
      <c r="O852">
        <v>-14.687103</v>
      </c>
    </row>
    <row r="853" spans="2:15" x14ac:dyDescent="0.25">
      <c r="B853">
        <v>1771900000</v>
      </c>
      <c r="C853">
        <v>-12.416834</v>
      </c>
      <c r="N853">
        <v>1771900000</v>
      </c>
      <c r="O853">
        <v>-13.938772</v>
      </c>
    </row>
    <row r="854" spans="2:15" x14ac:dyDescent="0.25">
      <c r="B854">
        <v>1850945000</v>
      </c>
      <c r="C854">
        <v>-10.874262</v>
      </c>
      <c r="N854">
        <v>1850945000</v>
      </c>
      <c r="O854">
        <v>-12.957971000000001</v>
      </c>
    </row>
    <row r="855" spans="2:15" x14ac:dyDescent="0.25">
      <c r="B855">
        <v>1929990000</v>
      </c>
      <c r="C855">
        <v>-9.4597482999999993</v>
      </c>
      <c r="N855">
        <v>1929990000</v>
      </c>
      <c r="O855">
        <v>-12.099963000000001</v>
      </c>
    </row>
    <row r="856" spans="2:15" x14ac:dyDescent="0.25">
      <c r="B856">
        <v>2009035000</v>
      </c>
      <c r="C856">
        <v>-7.5496116000000004</v>
      </c>
      <c r="N856">
        <v>2009035000</v>
      </c>
      <c r="O856">
        <v>-11.082541000000001</v>
      </c>
    </row>
    <row r="857" spans="2:15" x14ac:dyDescent="0.25">
      <c r="B857">
        <v>2088080000</v>
      </c>
      <c r="C857">
        <v>-6.9120755000000003</v>
      </c>
      <c r="N857">
        <v>2088080000</v>
      </c>
      <c r="O857">
        <v>-10.338429</v>
      </c>
    </row>
    <row r="858" spans="2:15" x14ac:dyDescent="0.25">
      <c r="B858">
        <v>2167125000</v>
      </c>
      <c r="C858">
        <v>-6.5415124999999996</v>
      </c>
      <c r="N858">
        <v>2167125000</v>
      </c>
      <c r="O858">
        <v>-9.6598129000000004</v>
      </c>
    </row>
    <row r="859" spans="2:15" x14ac:dyDescent="0.25">
      <c r="B859">
        <v>2246170000</v>
      </c>
      <c r="C859">
        <v>-6.7534862000000002</v>
      </c>
      <c r="N859">
        <v>2246170000</v>
      </c>
      <c r="O859">
        <v>-9.0929278999999994</v>
      </c>
    </row>
    <row r="860" spans="2:15" x14ac:dyDescent="0.25">
      <c r="B860">
        <v>2325215000</v>
      </c>
      <c r="C860">
        <v>-7.1359138</v>
      </c>
      <c r="N860">
        <v>2325215000</v>
      </c>
      <c r="O860">
        <v>-8.6162062000000006</v>
      </c>
    </row>
    <row r="861" spans="2:15" x14ac:dyDescent="0.25">
      <c r="B861">
        <v>2404260000</v>
      </c>
      <c r="C861">
        <v>-7.4239525999999998</v>
      </c>
      <c r="N861">
        <v>2404260000</v>
      </c>
      <c r="O861">
        <v>-8.2158774999999995</v>
      </c>
    </row>
    <row r="862" spans="2:15" x14ac:dyDescent="0.25">
      <c r="B862">
        <v>2483305000</v>
      </c>
      <c r="C862">
        <v>-7.6790799999999999</v>
      </c>
      <c r="N862">
        <v>2483305000</v>
      </c>
      <c r="O862">
        <v>-8.0320148000000007</v>
      </c>
    </row>
    <row r="863" spans="2:15" x14ac:dyDescent="0.25">
      <c r="B863">
        <v>2562350000</v>
      </c>
      <c r="C863">
        <v>-7.7545438000000004</v>
      </c>
      <c r="N863">
        <v>2562350000</v>
      </c>
      <c r="O863">
        <v>-7.8535570999999997</v>
      </c>
    </row>
    <row r="864" spans="2:15" x14ac:dyDescent="0.25">
      <c r="B864">
        <v>2641395000</v>
      </c>
      <c r="C864">
        <v>-7.9232011</v>
      </c>
      <c r="N864">
        <v>2641395000</v>
      </c>
      <c r="O864">
        <v>-7.7313951999999997</v>
      </c>
    </row>
    <row r="865" spans="2:15" x14ac:dyDescent="0.25">
      <c r="B865">
        <v>2720440000</v>
      </c>
      <c r="C865">
        <v>-7.9351158000000002</v>
      </c>
      <c r="N865">
        <v>2720440000</v>
      </c>
      <c r="O865">
        <v>-7.6187825</v>
      </c>
    </row>
    <row r="866" spans="2:15" x14ac:dyDescent="0.25">
      <c r="B866">
        <v>2799485000</v>
      </c>
      <c r="C866">
        <v>-7.9990195999999996</v>
      </c>
      <c r="N866">
        <v>2799485000</v>
      </c>
      <c r="O866">
        <v>-7.5639086000000004</v>
      </c>
    </row>
    <row r="867" spans="2:15" x14ac:dyDescent="0.25">
      <c r="B867">
        <v>2878530000</v>
      </c>
      <c r="C867">
        <v>-8.0918436000000007</v>
      </c>
      <c r="N867">
        <v>2878530000</v>
      </c>
      <c r="O867">
        <v>-7.5494260999999998</v>
      </c>
    </row>
    <row r="868" spans="2:15" x14ac:dyDescent="0.25">
      <c r="B868">
        <v>2957575000</v>
      </c>
      <c r="C868">
        <v>-8.0294141999999997</v>
      </c>
      <c r="N868">
        <v>2957575000</v>
      </c>
      <c r="O868">
        <v>-7.6012130000000004</v>
      </c>
    </row>
    <row r="869" spans="2:15" x14ac:dyDescent="0.25">
      <c r="B869">
        <v>3036620000</v>
      </c>
      <c r="C869">
        <v>-8.1010846999999995</v>
      </c>
      <c r="N869">
        <v>3036620000</v>
      </c>
      <c r="O869">
        <v>-7.6468882999999996</v>
      </c>
    </row>
    <row r="870" spans="2:15" x14ac:dyDescent="0.25">
      <c r="B870">
        <v>3115665000</v>
      </c>
      <c r="C870">
        <v>-8.0659226999999998</v>
      </c>
      <c r="N870">
        <v>3115665000</v>
      </c>
      <c r="O870">
        <v>-7.6927629</v>
      </c>
    </row>
    <row r="871" spans="2:15" x14ac:dyDescent="0.25">
      <c r="B871">
        <v>3194710000</v>
      </c>
      <c r="C871">
        <v>-8.0524787999999994</v>
      </c>
      <c r="N871">
        <v>3194710000</v>
      </c>
      <c r="O871">
        <v>-7.7129412000000004</v>
      </c>
    </row>
    <row r="872" spans="2:15" x14ac:dyDescent="0.25">
      <c r="B872">
        <v>3273755000</v>
      </c>
      <c r="C872">
        <v>-8.0497493999999996</v>
      </c>
      <c r="N872">
        <v>3273755000</v>
      </c>
      <c r="O872">
        <v>-7.7436537999999997</v>
      </c>
    </row>
    <row r="873" spans="2:15" x14ac:dyDescent="0.25">
      <c r="B873">
        <v>3352800000</v>
      </c>
      <c r="C873">
        <v>-8.0212354999999995</v>
      </c>
      <c r="N873">
        <v>3352800000</v>
      </c>
      <c r="O873">
        <v>-7.8088268999999997</v>
      </c>
    </row>
    <row r="874" spans="2:15" x14ac:dyDescent="0.25">
      <c r="B874">
        <v>3431845000</v>
      </c>
      <c r="C874">
        <v>-8.0026092999999996</v>
      </c>
      <c r="N874">
        <v>3431845000</v>
      </c>
      <c r="O874">
        <v>-7.8775287000000001</v>
      </c>
    </row>
    <row r="875" spans="2:15" x14ac:dyDescent="0.25">
      <c r="B875">
        <v>3510890000</v>
      </c>
      <c r="C875">
        <v>-7.9771051000000002</v>
      </c>
      <c r="N875">
        <v>3510890000</v>
      </c>
      <c r="O875">
        <v>-7.9453588000000002</v>
      </c>
    </row>
    <row r="876" spans="2:15" x14ac:dyDescent="0.25">
      <c r="B876">
        <v>3589935000</v>
      </c>
      <c r="C876">
        <v>-7.9894533000000001</v>
      </c>
      <c r="N876">
        <v>3589935000</v>
      </c>
      <c r="O876">
        <v>-7.9853763999999998</v>
      </c>
    </row>
    <row r="877" spans="2:15" x14ac:dyDescent="0.25">
      <c r="B877">
        <v>3668980000</v>
      </c>
      <c r="C877">
        <v>-7.9699092</v>
      </c>
      <c r="N877">
        <v>3668980000</v>
      </c>
      <c r="O877">
        <v>-8.0475264000000006</v>
      </c>
    </row>
    <row r="878" spans="2:15" x14ac:dyDescent="0.25">
      <c r="B878">
        <v>3748025000</v>
      </c>
      <c r="C878">
        <v>-7.9143634</v>
      </c>
      <c r="N878">
        <v>3748025000</v>
      </c>
      <c r="O878">
        <v>-8.1103114999999999</v>
      </c>
    </row>
    <row r="879" spans="2:15" x14ac:dyDescent="0.25">
      <c r="B879">
        <v>3827070000</v>
      </c>
      <c r="C879">
        <v>-7.8781065999999997</v>
      </c>
      <c r="N879">
        <v>3827070000</v>
      </c>
      <c r="O879">
        <v>-8.1914978000000005</v>
      </c>
    </row>
    <row r="880" spans="2:15" x14ac:dyDescent="0.25">
      <c r="B880">
        <v>3906115000</v>
      </c>
      <c r="C880">
        <v>-7.8465619000000002</v>
      </c>
      <c r="N880">
        <v>3906115000</v>
      </c>
      <c r="O880">
        <v>-8.2454585999999992</v>
      </c>
    </row>
    <row r="881" spans="2:15" x14ac:dyDescent="0.25">
      <c r="B881">
        <v>3985160000</v>
      </c>
      <c r="C881">
        <v>-7.7942882000000004</v>
      </c>
      <c r="N881">
        <v>3985160000</v>
      </c>
      <c r="O881">
        <v>-8.2929601999999996</v>
      </c>
    </row>
    <row r="882" spans="2:15" x14ac:dyDescent="0.25">
      <c r="B882">
        <v>4064205000</v>
      </c>
      <c r="C882">
        <v>-7.6923018000000001</v>
      </c>
      <c r="N882">
        <v>4064205000</v>
      </c>
      <c r="O882">
        <v>-8.3316355000000009</v>
      </c>
    </row>
    <row r="883" spans="2:15" x14ac:dyDescent="0.25">
      <c r="B883">
        <v>4143250000</v>
      </c>
      <c r="C883">
        <v>-7.6277432000000003</v>
      </c>
      <c r="N883">
        <v>4143250000</v>
      </c>
      <c r="O883">
        <v>-8.3783255000000008</v>
      </c>
    </row>
    <row r="884" spans="2:15" x14ac:dyDescent="0.25">
      <c r="B884">
        <v>4222295000</v>
      </c>
      <c r="C884">
        <v>-7.6519852000000004</v>
      </c>
      <c r="N884">
        <v>4222295000</v>
      </c>
      <c r="O884">
        <v>-8.4220799999999993</v>
      </c>
    </row>
    <row r="885" spans="2:15" x14ac:dyDescent="0.25">
      <c r="B885">
        <v>4301340000</v>
      </c>
      <c r="C885">
        <v>-7.6302456999999997</v>
      </c>
      <c r="N885">
        <v>4301340000</v>
      </c>
      <c r="O885">
        <v>-8.4518918999999997</v>
      </c>
    </row>
    <row r="886" spans="2:15" x14ac:dyDescent="0.25">
      <c r="B886">
        <v>4380385000</v>
      </c>
      <c r="C886">
        <v>-7.6335297000000004</v>
      </c>
      <c r="N886">
        <v>4380385000</v>
      </c>
      <c r="O886">
        <v>-8.4781942000000008</v>
      </c>
    </row>
    <row r="887" spans="2:15" x14ac:dyDescent="0.25">
      <c r="B887">
        <v>4459430000</v>
      </c>
      <c r="C887">
        <v>-7.6518116000000003</v>
      </c>
      <c r="N887">
        <v>4459430000</v>
      </c>
      <c r="O887">
        <v>-8.4834613999999995</v>
      </c>
    </row>
    <row r="888" spans="2:15" x14ac:dyDescent="0.25">
      <c r="B888">
        <v>4538475000</v>
      </c>
      <c r="C888">
        <v>-7.6627874</v>
      </c>
      <c r="N888">
        <v>4538475000</v>
      </c>
      <c r="O888">
        <v>-8.4979104999999997</v>
      </c>
    </row>
    <row r="889" spans="2:15" x14ac:dyDescent="0.25">
      <c r="B889">
        <v>4617520000</v>
      </c>
      <c r="C889">
        <v>-7.6655397000000001</v>
      </c>
      <c r="N889">
        <v>4617520000</v>
      </c>
      <c r="O889">
        <v>-8.514329</v>
      </c>
    </row>
    <row r="890" spans="2:15" x14ac:dyDescent="0.25">
      <c r="B890">
        <v>4696565000</v>
      </c>
      <c r="C890">
        <v>-7.6738090999999997</v>
      </c>
      <c r="N890">
        <v>4696565000</v>
      </c>
      <c r="O890">
        <v>-8.5471667999999994</v>
      </c>
    </row>
    <row r="891" spans="2:15" x14ac:dyDescent="0.25">
      <c r="B891">
        <v>4775610000</v>
      </c>
      <c r="C891">
        <v>-7.6607026999999999</v>
      </c>
      <c r="N891">
        <v>4775610000</v>
      </c>
      <c r="O891">
        <v>-8.5722427000000003</v>
      </c>
    </row>
    <row r="892" spans="2:15" x14ac:dyDescent="0.25">
      <c r="B892">
        <v>4854655000</v>
      </c>
      <c r="C892">
        <v>-7.7006287999999996</v>
      </c>
      <c r="N892">
        <v>4854655000</v>
      </c>
      <c r="O892">
        <v>-8.6176872000000007</v>
      </c>
    </row>
    <row r="893" spans="2:15" x14ac:dyDescent="0.25">
      <c r="B893">
        <v>4933700000</v>
      </c>
      <c r="C893">
        <v>-7.7074122000000003</v>
      </c>
      <c r="N893">
        <v>4933700000</v>
      </c>
      <c r="O893">
        <v>-8.6884575000000002</v>
      </c>
    </row>
    <row r="894" spans="2:15" x14ac:dyDescent="0.25">
      <c r="B894">
        <v>5012745000</v>
      </c>
      <c r="C894">
        <v>-7.7196188000000001</v>
      </c>
      <c r="N894">
        <v>5012745000</v>
      </c>
      <c r="O894">
        <v>-8.7732697000000002</v>
      </c>
    </row>
    <row r="895" spans="2:15" x14ac:dyDescent="0.25">
      <c r="B895">
        <v>5091790000</v>
      </c>
      <c r="C895">
        <v>-7.7615600000000002</v>
      </c>
      <c r="N895">
        <v>5091790000</v>
      </c>
      <c r="O895">
        <v>-8.8373021999999999</v>
      </c>
    </row>
    <row r="896" spans="2:15" x14ac:dyDescent="0.25">
      <c r="B896">
        <v>5170835000</v>
      </c>
      <c r="C896">
        <v>-7.7851748000000001</v>
      </c>
      <c r="N896">
        <v>5170835000</v>
      </c>
      <c r="O896">
        <v>-8.8818912999999995</v>
      </c>
    </row>
    <row r="897" spans="2:15" x14ac:dyDescent="0.25">
      <c r="B897">
        <v>5249880000</v>
      </c>
      <c r="C897">
        <v>-7.8239068999999999</v>
      </c>
      <c r="N897">
        <v>5249880000</v>
      </c>
      <c r="O897">
        <v>-8.9167137000000007</v>
      </c>
    </row>
    <row r="898" spans="2:15" x14ac:dyDescent="0.25">
      <c r="B898">
        <v>5328925000</v>
      </c>
      <c r="C898">
        <v>-7.7863230999999997</v>
      </c>
      <c r="N898">
        <v>5328925000</v>
      </c>
      <c r="O898">
        <v>-8.9705934999999997</v>
      </c>
    </row>
    <row r="899" spans="2:15" x14ac:dyDescent="0.25">
      <c r="B899">
        <v>5407970000</v>
      </c>
      <c r="C899">
        <v>-7.7754969999999997</v>
      </c>
      <c r="N899">
        <v>5407970000</v>
      </c>
      <c r="O899">
        <v>-9.0425739000000007</v>
      </c>
    </row>
    <row r="900" spans="2:15" x14ac:dyDescent="0.25">
      <c r="B900">
        <v>5487015000</v>
      </c>
      <c r="C900">
        <v>-7.7861352000000004</v>
      </c>
      <c r="N900">
        <v>5487015000</v>
      </c>
      <c r="O900">
        <v>-9.1166362999999997</v>
      </c>
    </row>
    <row r="901" spans="2:15" x14ac:dyDescent="0.25">
      <c r="B901">
        <v>5566060000</v>
      </c>
      <c r="C901">
        <v>-7.8126182999999996</v>
      </c>
      <c r="N901">
        <v>5566060000</v>
      </c>
      <c r="O901">
        <v>-9.1888123000000004</v>
      </c>
    </row>
    <row r="902" spans="2:15" x14ac:dyDescent="0.25">
      <c r="B902">
        <v>5645105000</v>
      </c>
      <c r="C902">
        <v>-7.9298830000000002</v>
      </c>
      <c r="N902">
        <v>5645105000</v>
      </c>
      <c r="O902">
        <v>-9.2439833</v>
      </c>
    </row>
    <row r="903" spans="2:15" x14ac:dyDescent="0.25">
      <c r="B903">
        <v>5724150000</v>
      </c>
      <c r="C903">
        <v>-7.9505029</v>
      </c>
      <c r="N903">
        <v>5724150000</v>
      </c>
      <c r="O903">
        <v>-9.3025397999999999</v>
      </c>
    </row>
    <row r="904" spans="2:15" x14ac:dyDescent="0.25">
      <c r="B904">
        <v>5803195000</v>
      </c>
      <c r="C904">
        <v>-7.9720139999999997</v>
      </c>
      <c r="N904">
        <v>5803195000</v>
      </c>
      <c r="O904">
        <v>-9.3587445999999996</v>
      </c>
    </row>
    <row r="905" spans="2:15" x14ac:dyDescent="0.25">
      <c r="B905">
        <v>5882240000</v>
      </c>
      <c r="C905">
        <v>-8.0327578000000006</v>
      </c>
      <c r="N905">
        <v>5882240000</v>
      </c>
      <c r="O905">
        <v>-9.4283762000000007</v>
      </c>
    </row>
    <row r="906" spans="2:15" x14ac:dyDescent="0.25">
      <c r="B906">
        <v>5961285000</v>
      </c>
      <c r="C906">
        <v>-8.0542134999999995</v>
      </c>
      <c r="N906">
        <v>5961285000</v>
      </c>
      <c r="O906">
        <v>-9.5066852999999991</v>
      </c>
    </row>
    <row r="907" spans="2:15" x14ac:dyDescent="0.25">
      <c r="B907">
        <v>6040330000</v>
      </c>
      <c r="C907">
        <v>-8.0645770999999993</v>
      </c>
      <c r="N907">
        <v>6040330000</v>
      </c>
      <c r="O907">
        <v>-9.5639610000000008</v>
      </c>
    </row>
    <row r="908" spans="2:15" x14ac:dyDescent="0.25">
      <c r="B908">
        <v>6119375000</v>
      </c>
      <c r="C908">
        <v>-8.1095237999999998</v>
      </c>
      <c r="N908">
        <v>6119375000</v>
      </c>
      <c r="O908">
        <v>-9.5970364000000004</v>
      </c>
    </row>
    <row r="909" spans="2:15" x14ac:dyDescent="0.25">
      <c r="B909">
        <v>6198420000</v>
      </c>
      <c r="C909">
        <v>-8.1832875999999999</v>
      </c>
      <c r="N909">
        <v>6198420000</v>
      </c>
      <c r="O909">
        <v>-9.6239214000000004</v>
      </c>
    </row>
    <row r="910" spans="2:15" x14ac:dyDescent="0.25">
      <c r="B910">
        <v>6277465000</v>
      </c>
      <c r="C910">
        <v>-8.1622915000000003</v>
      </c>
      <c r="N910">
        <v>6277465000</v>
      </c>
      <c r="O910">
        <v>-9.6661061999999998</v>
      </c>
    </row>
    <row r="911" spans="2:15" x14ac:dyDescent="0.25">
      <c r="B911">
        <v>6356510000</v>
      </c>
      <c r="C911">
        <v>-8.2287645000000005</v>
      </c>
      <c r="N911">
        <v>6356510000</v>
      </c>
      <c r="O911">
        <v>-9.7405986999999996</v>
      </c>
    </row>
    <row r="912" spans="2:15" x14ac:dyDescent="0.25">
      <c r="B912">
        <v>6435555000</v>
      </c>
      <c r="C912">
        <v>-8.264761</v>
      </c>
      <c r="N912">
        <v>6435555000</v>
      </c>
      <c r="O912">
        <v>-9.8126574000000009</v>
      </c>
    </row>
    <row r="913" spans="2:15" x14ac:dyDescent="0.25">
      <c r="B913">
        <v>6514600000</v>
      </c>
      <c r="C913">
        <v>-8.3004970999999994</v>
      </c>
      <c r="N913">
        <v>6514600000</v>
      </c>
      <c r="O913">
        <v>-9.8679618999999992</v>
      </c>
    </row>
    <row r="914" spans="2:15" x14ac:dyDescent="0.25">
      <c r="B914">
        <v>6593645000</v>
      </c>
      <c r="C914">
        <v>-8.3496561000000007</v>
      </c>
      <c r="N914">
        <v>6593645000</v>
      </c>
      <c r="O914">
        <v>-9.8829021000000008</v>
      </c>
    </row>
    <row r="915" spans="2:15" x14ac:dyDescent="0.25">
      <c r="B915">
        <v>6672690000</v>
      </c>
      <c r="C915">
        <v>-8.3600922000000004</v>
      </c>
      <c r="N915">
        <v>6672690000</v>
      </c>
      <c r="O915">
        <v>-9.9019040999999994</v>
      </c>
    </row>
    <row r="916" spans="2:15" x14ac:dyDescent="0.25">
      <c r="B916">
        <v>6751735000</v>
      </c>
      <c r="C916">
        <v>-8.3638324999999991</v>
      </c>
      <c r="N916">
        <v>6751735000</v>
      </c>
      <c r="O916">
        <v>-9.9579448999999993</v>
      </c>
    </row>
    <row r="917" spans="2:15" x14ac:dyDescent="0.25">
      <c r="B917">
        <v>6830780000</v>
      </c>
      <c r="C917">
        <v>-8.3701533999999995</v>
      </c>
      <c r="N917">
        <v>6830780000</v>
      </c>
      <c r="O917">
        <v>-10.029631</v>
      </c>
    </row>
    <row r="918" spans="2:15" x14ac:dyDescent="0.25">
      <c r="B918">
        <v>6909825000</v>
      </c>
      <c r="C918">
        <v>-8.4535979999999995</v>
      </c>
      <c r="N918">
        <v>6909825000</v>
      </c>
      <c r="O918">
        <v>-10.084044</v>
      </c>
    </row>
    <row r="919" spans="2:15" x14ac:dyDescent="0.25">
      <c r="B919">
        <v>6988870000</v>
      </c>
      <c r="C919">
        <v>-8.4704647000000008</v>
      </c>
      <c r="N919">
        <v>6988870000</v>
      </c>
      <c r="O919">
        <v>-10.099425999999999</v>
      </c>
    </row>
    <row r="920" spans="2:15" x14ac:dyDescent="0.25">
      <c r="B920">
        <v>7067915000</v>
      </c>
      <c r="C920">
        <v>-8.4617491000000005</v>
      </c>
      <c r="N920">
        <v>7067915000</v>
      </c>
      <c r="O920">
        <v>-10.105062999999999</v>
      </c>
    </row>
    <row r="921" spans="2:15" x14ac:dyDescent="0.25">
      <c r="B921">
        <v>7146960000</v>
      </c>
      <c r="C921">
        <v>-8.4901648000000005</v>
      </c>
      <c r="N921">
        <v>7146960000</v>
      </c>
      <c r="O921">
        <v>-10.132455999999999</v>
      </c>
    </row>
    <row r="922" spans="2:15" x14ac:dyDescent="0.25">
      <c r="B922">
        <v>7226005000</v>
      </c>
      <c r="C922">
        <v>-8.5293101999999994</v>
      </c>
      <c r="N922">
        <v>7226005000</v>
      </c>
      <c r="O922">
        <v>-10.191172</v>
      </c>
    </row>
    <row r="923" spans="2:15" x14ac:dyDescent="0.25">
      <c r="B923">
        <v>7305050000</v>
      </c>
      <c r="C923">
        <v>-8.5382595000000006</v>
      </c>
      <c r="N923">
        <v>7305050000</v>
      </c>
      <c r="O923">
        <v>-10.253921999999999</v>
      </c>
    </row>
    <row r="924" spans="2:15" x14ac:dyDescent="0.25">
      <c r="B924">
        <v>7384095000</v>
      </c>
      <c r="C924">
        <v>-8.5763987999999998</v>
      </c>
      <c r="N924">
        <v>7384095000</v>
      </c>
      <c r="O924">
        <v>-10.285892</v>
      </c>
    </row>
    <row r="925" spans="2:15" x14ac:dyDescent="0.25">
      <c r="B925">
        <v>7463140000</v>
      </c>
      <c r="C925">
        <v>-8.5673560999999996</v>
      </c>
      <c r="N925">
        <v>7463140000</v>
      </c>
      <c r="O925">
        <v>-10.274213</v>
      </c>
    </row>
    <row r="926" spans="2:15" x14ac:dyDescent="0.25">
      <c r="B926">
        <v>7542185000</v>
      </c>
      <c r="C926">
        <v>-8.5394238999999992</v>
      </c>
      <c r="N926">
        <v>7542185000</v>
      </c>
      <c r="O926">
        <v>-10.253752</v>
      </c>
    </row>
    <row r="927" spans="2:15" x14ac:dyDescent="0.25">
      <c r="B927">
        <v>7621230000</v>
      </c>
      <c r="C927">
        <v>-8.5473622999999996</v>
      </c>
      <c r="N927">
        <v>7621230000</v>
      </c>
      <c r="O927">
        <v>-10.250216</v>
      </c>
    </row>
    <row r="928" spans="2:15" x14ac:dyDescent="0.25">
      <c r="B928">
        <v>7700275000</v>
      </c>
      <c r="C928">
        <v>-8.5665969999999998</v>
      </c>
      <c r="N928">
        <v>7700275000</v>
      </c>
      <c r="O928">
        <v>-10.258749999999999</v>
      </c>
    </row>
    <row r="929" spans="2:15" x14ac:dyDescent="0.25">
      <c r="B929">
        <v>7779320000</v>
      </c>
      <c r="C929">
        <v>-8.5124826000000002</v>
      </c>
      <c r="N929">
        <v>7779320000</v>
      </c>
      <c r="O929">
        <v>-10.261381999999999</v>
      </c>
    </row>
    <row r="930" spans="2:15" x14ac:dyDescent="0.25">
      <c r="B930">
        <v>7858365000</v>
      </c>
      <c r="C930">
        <v>-8.4560375000000008</v>
      </c>
      <c r="N930">
        <v>7858365000</v>
      </c>
      <c r="O930">
        <v>-10.245531</v>
      </c>
    </row>
    <row r="931" spans="2:15" x14ac:dyDescent="0.25">
      <c r="B931">
        <v>7937410000</v>
      </c>
      <c r="C931">
        <v>-8.4941367999999997</v>
      </c>
      <c r="N931">
        <v>7937410000</v>
      </c>
      <c r="O931">
        <v>-10.206244</v>
      </c>
    </row>
    <row r="932" spans="2:15" x14ac:dyDescent="0.25">
      <c r="B932">
        <v>8016455000</v>
      </c>
      <c r="C932">
        <v>-8.4888390999999999</v>
      </c>
      <c r="N932">
        <v>8016455000</v>
      </c>
      <c r="O932">
        <v>-10.176258000000001</v>
      </c>
    </row>
    <row r="933" spans="2:15" x14ac:dyDescent="0.25">
      <c r="B933">
        <v>8095500000</v>
      </c>
      <c r="C933">
        <v>-8.4442319999999995</v>
      </c>
      <c r="N933">
        <v>8095500000</v>
      </c>
      <c r="O933">
        <v>-10.182439</v>
      </c>
    </row>
    <row r="934" spans="2:15" x14ac:dyDescent="0.25">
      <c r="B934">
        <v>8174545000</v>
      </c>
      <c r="C934">
        <v>-8.4566002000000005</v>
      </c>
      <c r="N934">
        <v>8174545000</v>
      </c>
      <c r="O934">
        <v>-10.217898999999999</v>
      </c>
    </row>
    <row r="935" spans="2:15" x14ac:dyDescent="0.25">
      <c r="B935">
        <v>8253590000</v>
      </c>
      <c r="C935">
        <v>-8.5042629000000005</v>
      </c>
      <c r="N935">
        <v>8253590000</v>
      </c>
      <c r="O935">
        <v>-10.275971999999999</v>
      </c>
    </row>
    <row r="936" spans="2:15" x14ac:dyDescent="0.25">
      <c r="B936">
        <v>8332635000</v>
      </c>
      <c r="C936">
        <v>-8.5324477999999999</v>
      </c>
      <c r="N936">
        <v>8332635000</v>
      </c>
      <c r="O936">
        <v>-10.32297</v>
      </c>
    </row>
    <row r="937" spans="2:15" x14ac:dyDescent="0.25">
      <c r="B937">
        <v>8411680000</v>
      </c>
      <c r="C937">
        <v>-8.6481533000000006</v>
      </c>
      <c r="N937">
        <v>8411680000</v>
      </c>
      <c r="O937">
        <v>-10.384293</v>
      </c>
    </row>
    <row r="938" spans="2:15" x14ac:dyDescent="0.25">
      <c r="B938">
        <v>8490725000</v>
      </c>
      <c r="C938">
        <v>-8.7247380999999997</v>
      </c>
      <c r="N938">
        <v>8490725000</v>
      </c>
      <c r="O938">
        <v>-10.445636</v>
      </c>
    </row>
    <row r="939" spans="2:15" x14ac:dyDescent="0.25">
      <c r="B939">
        <v>8569770000</v>
      </c>
      <c r="C939">
        <v>-8.7598103999999992</v>
      </c>
      <c r="N939">
        <v>8569770000</v>
      </c>
      <c r="O939">
        <v>-10.519261</v>
      </c>
    </row>
    <row r="940" spans="2:15" x14ac:dyDescent="0.25">
      <c r="B940">
        <v>8648815000</v>
      </c>
      <c r="C940">
        <v>-8.8351048999999993</v>
      </c>
      <c r="N940">
        <v>8648815000</v>
      </c>
      <c r="O940">
        <v>-10.611572000000001</v>
      </c>
    </row>
    <row r="941" spans="2:15" x14ac:dyDescent="0.25">
      <c r="B941">
        <v>8727860000</v>
      </c>
      <c r="C941">
        <v>-8.8950604999999996</v>
      </c>
      <c r="N941">
        <v>8727860000</v>
      </c>
      <c r="O941">
        <v>-10.623495999999999</v>
      </c>
    </row>
    <row r="942" spans="2:15" x14ac:dyDescent="0.25">
      <c r="B942">
        <v>8806905000</v>
      </c>
      <c r="C942">
        <v>-8.8791761000000005</v>
      </c>
      <c r="N942">
        <v>8806905000</v>
      </c>
      <c r="O942">
        <v>-10.637995</v>
      </c>
    </row>
    <row r="943" spans="2:15" x14ac:dyDescent="0.25">
      <c r="B943">
        <v>8885950000</v>
      </c>
      <c r="C943">
        <v>-8.9173106999999998</v>
      </c>
      <c r="N943">
        <v>8885950000</v>
      </c>
      <c r="O943">
        <v>-10.606909</v>
      </c>
    </row>
    <row r="944" spans="2:15" x14ac:dyDescent="0.25">
      <c r="B944">
        <v>8964995000</v>
      </c>
      <c r="C944">
        <v>-8.9562577999999995</v>
      </c>
      <c r="N944">
        <v>8964995000</v>
      </c>
      <c r="O944">
        <v>-10.641657</v>
      </c>
    </row>
    <row r="945" spans="2:15" x14ac:dyDescent="0.25">
      <c r="B945">
        <v>9044040000</v>
      </c>
      <c r="C945">
        <v>-8.9450559999999992</v>
      </c>
      <c r="N945">
        <v>9044040000</v>
      </c>
      <c r="O945">
        <v>-10.640824</v>
      </c>
    </row>
    <row r="946" spans="2:15" x14ac:dyDescent="0.25">
      <c r="B946">
        <v>9123085000</v>
      </c>
      <c r="C946">
        <v>-8.9070187000000001</v>
      </c>
      <c r="N946">
        <v>9123085000</v>
      </c>
      <c r="O946">
        <v>-10.656753</v>
      </c>
    </row>
    <row r="947" spans="2:15" x14ac:dyDescent="0.25">
      <c r="B947">
        <v>9202130000</v>
      </c>
      <c r="C947">
        <v>-8.9386901999999999</v>
      </c>
      <c r="N947">
        <v>9202130000</v>
      </c>
      <c r="O947">
        <v>-10.635573000000001</v>
      </c>
    </row>
    <row r="948" spans="2:15" x14ac:dyDescent="0.25">
      <c r="B948">
        <v>9281175000</v>
      </c>
      <c r="C948">
        <v>-8.9854573999999996</v>
      </c>
      <c r="N948">
        <v>9281175000</v>
      </c>
      <c r="O948">
        <v>-10.623652</v>
      </c>
    </row>
    <row r="949" spans="2:15" x14ac:dyDescent="0.25">
      <c r="B949">
        <v>9360220000</v>
      </c>
      <c r="C949">
        <v>-8.9276122999999998</v>
      </c>
      <c r="N949">
        <v>9360220000</v>
      </c>
      <c r="O949">
        <v>-10.593836</v>
      </c>
    </row>
    <row r="950" spans="2:15" x14ac:dyDescent="0.25">
      <c r="B950">
        <v>9439265000</v>
      </c>
      <c r="C950">
        <v>-8.9280852999999993</v>
      </c>
      <c r="N950">
        <v>9439265000</v>
      </c>
      <c r="O950">
        <v>-10.607369</v>
      </c>
    </row>
    <row r="951" spans="2:15" x14ac:dyDescent="0.25">
      <c r="B951">
        <v>9518310000</v>
      </c>
      <c r="C951">
        <v>-8.9317322000000008</v>
      </c>
      <c r="N951">
        <v>9518310000</v>
      </c>
      <c r="O951">
        <v>-10.598001</v>
      </c>
    </row>
    <row r="952" spans="2:15" x14ac:dyDescent="0.25">
      <c r="B952">
        <v>9597355000</v>
      </c>
      <c r="C952">
        <v>-8.9185905000000005</v>
      </c>
      <c r="N952">
        <v>9597355000</v>
      </c>
      <c r="O952">
        <v>-10.568289999999999</v>
      </c>
    </row>
    <row r="953" spans="2:15" x14ac:dyDescent="0.25">
      <c r="B953">
        <v>9676400000</v>
      </c>
      <c r="C953">
        <v>-8.9193096000000001</v>
      </c>
      <c r="N953">
        <v>9676400000</v>
      </c>
      <c r="O953">
        <v>-10.543889</v>
      </c>
    </row>
    <row r="954" spans="2:15" x14ac:dyDescent="0.25">
      <c r="B954">
        <v>9755445000</v>
      </c>
      <c r="C954">
        <v>-8.9049233999999995</v>
      </c>
      <c r="N954">
        <v>9755445000</v>
      </c>
      <c r="O954">
        <v>-10.509955</v>
      </c>
    </row>
    <row r="955" spans="2:15" x14ac:dyDescent="0.25">
      <c r="B955">
        <v>9834490000</v>
      </c>
      <c r="C955">
        <v>-8.8923825999999995</v>
      </c>
      <c r="N955">
        <v>9834490000</v>
      </c>
      <c r="O955">
        <v>-10.498231000000001</v>
      </c>
    </row>
    <row r="956" spans="2:15" x14ac:dyDescent="0.25">
      <c r="B956">
        <v>9913535000</v>
      </c>
      <c r="C956">
        <v>-8.8805037000000002</v>
      </c>
      <c r="N956">
        <v>9913535000</v>
      </c>
      <c r="O956">
        <v>-10.470599</v>
      </c>
    </row>
    <row r="957" spans="2:15" x14ac:dyDescent="0.25">
      <c r="B957">
        <v>9992580000</v>
      </c>
      <c r="C957">
        <v>-8.8726024999999993</v>
      </c>
      <c r="N957">
        <v>9992580000</v>
      </c>
      <c r="O957">
        <v>-10.439586</v>
      </c>
    </row>
    <row r="958" spans="2:15" x14ac:dyDescent="0.25">
      <c r="B958">
        <v>10071625000</v>
      </c>
      <c r="C958">
        <v>-8.8582257999999996</v>
      </c>
      <c r="N958">
        <v>10071625000</v>
      </c>
      <c r="O958">
        <v>-10.406444</v>
      </c>
    </row>
    <row r="959" spans="2:15" x14ac:dyDescent="0.25">
      <c r="B959">
        <v>10150670000</v>
      </c>
      <c r="C959">
        <v>-8.8060112000000004</v>
      </c>
      <c r="N959">
        <v>10150670000</v>
      </c>
      <c r="O959">
        <v>-10.353400000000001</v>
      </c>
    </row>
    <row r="960" spans="2:15" x14ac:dyDescent="0.25">
      <c r="B960">
        <v>10229715000</v>
      </c>
      <c r="C960">
        <v>-8.8243560999999993</v>
      </c>
      <c r="N960">
        <v>10229715000</v>
      </c>
      <c r="O960">
        <v>-10.319960999999999</v>
      </c>
    </row>
    <row r="961" spans="2:15" x14ac:dyDescent="0.25">
      <c r="B961">
        <v>10308760000</v>
      </c>
      <c r="C961">
        <v>-8.7963848000000002</v>
      </c>
      <c r="N961">
        <v>10308760000</v>
      </c>
      <c r="O961">
        <v>-10.306291999999999</v>
      </c>
    </row>
    <row r="962" spans="2:15" x14ac:dyDescent="0.25">
      <c r="B962">
        <v>10387805000</v>
      </c>
      <c r="C962">
        <v>-8.7532396000000006</v>
      </c>
      <c r="N962">
        <v>10387805000</v>
      </c>
      <c r="O962">
        <v>-10.292427</v>
      </c>
    </row>
    <row r="963" spans="2:15" x14ac:dyDescent="0.25">
      <c r="B963">
        <v>10466850000</v>
      </c>
      <c r="C963">
        <v>-8.7458115000000003</v>
      </c>
      <c r="N963">
        <v>10466850000</v>
      </c>
      <c r="O963">
        <v>-10.277355</v>
      </c>
    </row>
    <row r="964" spans="2:15" x14ac:dyDescent="0.25">
      <c r="B964">
        <v>10545895000</v>
      </c>
      <c r="C964">
        <v>-8.8056926999999998</v>
      </c>
      <c r="N964">
        <v>10545895000</v>
      </c>
      <c r="O964">
        <v>-10.24518</v>
      </c>
    </row>
    <row r="965" spans="2:15" x14ac:dyDescent="0.25">
      <c r="B965">
        <v>10624940000</v>
      </c>
      <c r="C965">
        <v>-8.8113127000000002</v>
      </c>
      <c r="N965">
        <v>10624940000</v>
      </c>
      <c r="O965">
        <v>-10.220405</v>
      </c>
    </row>
    <row r="966" spans="2:15" x14ac:dyDescent="0.25">
      <c r="B966">
        <v>10703985000</v>
      </c>
      <c r="C966">
        <v>-8.8319206000000001</v>
      </c>
      <c r="N966">
        <v>10703985000</v>
      </c>
      <c r="O966">
        <v>-10.220364999999999</v>
      </c>
    </row>
    <row r="967" spans="2:15" x14ac:dyDescent="0.25">
      <c r="B967">
        <v>10783030000</v>
      </c>
      <c r="C967">
        <v>-8.8798838</v>
      </c>
      <c r="N967">
        <v>10783030000</v>
      </c>
      <c r="O967">
        <v>-10.226524</v>
      </c>
    </row>
    <row r="968" spans="2:15" x14ac:dyDescent="0.25">
      <c r="B968">
        <v>10862075000</v>
      </c>
      <c r="C968">
        <v>-8.9356670000000005</v>
      </c>
      <c r="N968">
        <v>10862075000</v>
      </c>
      <c r="O968">
        <v>-10.229739</v>
      </c>
    </row>
    <row r="969" spans="2:15" x14ac:dyDescent="0.25">
      <c r="B969">
        <v>10941120000</v>
      </c>
      <c r="C969">
        <v>-8.9567145999999997</v>
      </c>
      <c r="N969">
        <v>10941120000</v>
      </c>
      <c r="O969">
        <v>-10.225054999999999</v>
      </c>
    </row>
    <row r="970" spans="2:15" x14ac:dyDescent="0.25">
      <c r="B970">
        <v>11020165000</v>
      </c>
      <c r="C970">
        <v>-9.0081366999999997</v>
      </c>
      <c r="N970">
        <v>11020165000</v>
      </c>
      <c r="O970">
        <v>-10.218248000000001</v>
      </c>
    </row>
    <row r="971" spans="2:15" x14ac:dyDescent="0.25">
      <c r="B971">
        <v>11099210000</v>
      </c>
      <c r="C971">
        <v>-9.0743264999999997</v>
      </c>
      <c r="N971">
        <v>11099210000</v>
      </c>
      <c r="O971">
        <v>-10.21491</v>
      </c>
    </row>
    <row r="972" spans="2:15" x14ac:dyDescent="0.25">
      <c r="B972">
        <v>11178255000</v>
      </c>
      <c r="C972">
        <v>-9.1153525999999996</v>
      </c>
      <c r="N972">
        <v>11178255000</v>
      </c>
      <c r="O972">
        <v>-10.218211999999999</v>
      </c>
    </row>
    <row r="973" spans="2:15" x14ac:dyDescent="0.25">
      <c r="B973">
        <v>11257300000</v>
      </c>
      <c r="C973">
        <v>-9.1980295000000005</v>
      </c>
      <c r="N973">
        <v>11257300000</v>
      </c>
      <c r="O973">
        <v>-10.212399</v>
      </c>
    </row>
    <row r="974" spans="2:15" x14ac:dyDescent="0.25">
      <c r="B974">
        <v>11336345000</v>
      </c>
      <c r="C974">
        <v>-9.2752570999999993</v>
      </c>
      <c r="N974">
        <v>11336345000</v>
      </c>
      <c r="O974">
        <v>-10.218819999999999</v>
      </c>
    </row>
    <row r="975" spans="2:15" x14ac:dyDescent="0.25">
      <c r="B975">
        <v>11415390000</v>
      </c>
      <c r="C975">
        <v>-9.3817977999999993</v>
      </c>
      <c r="N975">
        <v>11415390000</v>
      </c>
      <c r="O975">
        <v>-10.214435</v>
      </c>
    </row>
    <row r="976" spans="2:15" x14ac:dyDescent="0.25">
      <c r="B976">
        <v>11494435000</v>
      </c>
      <c r="C976">
        <v>-9.4956837000000007</v>
      </c>
      <c r="N976">
        <v>11494435000</v>
      </c>
      <c r="O976">
        <v>-10.200701</v>
      </c>
    </row>
    <row r="977" spans="2:15" x14ac:dyDescent="0.25">
      <c r="B977">
        <v>11573480000</v>
      </c>
      <c r="C977">
        <v>-9.6051482999999998</v>
      </c>
      <c r="N977">
        <v>11573480000</v>
      </c>
      <c r="O977">
        <v>-10.182615</v>
      </c>
    </row>
    <row r="978" spans="2:15" x14ac:dyDescent="0.25">
      <c r="B978">
        <v>11652525000</v>
      </c>
      <c r="C978">
        <v>-9.7297983000000006</v>
      </c>
      <c r="N978">
        <v>11652525000</v>
      </c>
      <c r="O978">
        <v>-10.168414</v>
      </c>
    </row>
    <row r="979" spans="2:15" x14ac:dyDescent="0.25">
      <c r="B979">
        <v>11731570000</v>
      </c>
      <c r="C979">
        <v>-9.8859825000000008</v>
      </c>
      <c r="N979">
        <v>11731570000</v>
      </c>
      <c r="O979">
        <v>-10.16466</v>
      </c>
    </row>
    <row r="980" spans="2:15" x14ac:dyDescent="0.25">
      <c r="B980">
        <v>11810615000</v>
      </c>
      <c r="C980">
        <v>-10.04749</v>
      </c>
      <c r="N980">
        <v>11810615000</v>
      </c>
      <c r="O980">
        <v>-10.156164</v>
      </c>
    </row>
    <row r="981" spans="2:15" x14ac:dyDescent="0.25">
      <c r="B981">
        <v>11889660000</v>
      </c>
      <c r="C981">
        <v>-10.278736</v>
      </c>
      <c r="N981">
        <v>11889660000</v>
      </c>
      <c r="O981">
        <v>-10.143991</v>
      </c>
    </row>
    <row r="982" spans="2:15" x14ac:dyDescent="0.25">
      <c r="B982">
        <v>11968705000</v>
      </c>
      <c r="C982">
        <v>-10.459149</v>
      </c>
      <c r="N982">
        <v>11968705000</v>
      </c>
      <c r="O982">
        <v>-10.147589999999999</v>
      </c>
    </row>
    <row r="983" spans="2:15" x14ac:dyDescent="0.25">
      <c r="B983">
        <v>12047750000</v>
      </c>
      <c r="C983">
        <v>-10.689641999999999</v>
      </c>
      <c r="N983">
        <v>12047750000</v>
      </c>
      <c r="O983">
        <v>-10.173729</v>
      </c>
    </row>
    <row r="984" spans="2:15" x14ac:dyDescent="0.25">
      <c r="B984">
        <v>12126795000</v>
      </c>
      <c r="C984">
        <v>-10.945168000000001</v>
      </c>
      <c r="N984">
        <v>12126795000</v>
      </c>
      <c r="O984">
        <v>-10.212996</v>
      </c>
    </row>
    <row r="985" spans="2:15" x14ac:dyDescent="0.25">
      <c r="B985">
        <v>12205840000</v>
      </c>
      <c r="C985">
        <v>-11.212949999999999</v>
      </c>
      <c r="N985">
        <v>12205840000</v>
      </c>
      <c r="O985">
        <v>-10.250418</v>
      </c>
    </row>
    <row r="986" spans="2:15" x14ac:dyDescent="0.25">
      <c r="B986">
        <v>12284885000</v>
      </c>
      <c r="C986">
        <v>-11.549744</v>
      </c>
      <c r="N986">
        <v>12284885000</v>
      </c>
      <c r="O986">
        <v>-10.287845000000001</v>
      </c>
    </row>
    <row r="987" spans="2:15" x14ac:dyDescent="0.25">
      <c r="B987">
        <v>12363930000</v>
      </c>
      <c r="C987">
        <v>-11.898307000000001</v>
      </c>
      <c r="N987">
        <v>12363930000</v>
      </c>
      <c r="O987">
        <v>-10.342482</v>
      </c>
    </row>
    <row r="988" spans="2:15" x14ac:dyDescent="0.25">
      <c r="B988">
        <v>12442975000</v>
      </c>
      <c r="C988">
        <v>-12.235592</v>
      </c>
      <c r="N988">
        <v>12442975000</v>
      </c>
      <c r="O988">
        <v>-10.409841999999999</v>
      </c>
    </row>
    <row r="989" spans="2:15" x14ac:dyDescent="0.25">
      <c r="B989">
        <v>12522020000</v>
      </c>
      <c r="C989">
        <v>-12.634993</v>
      </c>
      <c r="N989">
        <v>12522020000</v>
      </c>
      <c r="O989">
        <v>-10.488692</v>
      </c>
    </row>
    <row r="990" spans="2:15" x14ac:dyDescent="0.25">
      <c r="B990">
        <v>12601065000</v>
      </c>
      <c r="C990">
        <v>-13.043647</v>
      </c>
      <c r="N990">
        <v>12601065000</v>
      </c>
      <c r="O990">
        <v>-10.560816000000001</v>
      </c>
    </row>
    <row r="991" spans="2:15" x14ac:dyDescent="0.25">
      <c r="B991">
        <v>12680110000</v>
      </c>
      <c r="C991">
        <v>-13.475201</v>
      </c>
      <c r="N991">
        <v>12680110000</v>
      </c>
      <c r="O991">
        <v>-10.663911000000001</v>
      </c>
    </row>
    <row r="992" spans="2:15" x14ac:dyDescent="0.25">
      <c r="B992">
        <v>12759155000</v>
      </c>
      <c r="C992">
        <v>-13.917925</v>
      </c>
      <c r="N992">
        <v>12759155000</v>
      </c>
      <c r="O992">
        <v>-10.759838999999999</v>
      </c>
    </row>
    <row r="993" spans="2:15" x14ac:dyDescent="0.25">
      <c r="B993">
        <v>12838200000</v>
      </c>
      <c r="C993">
        <v>-14.391047</v>
      </c>
      <c r="N993">
        <v>12838200000</v>
      </c>
      <c r="O993">
        <v>-10.869399</v>
      </c>
    </row>
    <row r="994" spans="2:15" x14ac:dyDescent="0.25">
      <c r="B994">
        <v>12917245000</v>
      </c>
      <c r="C994">
        <v>-14.862256</v>
      </c>
      <c r="N994">
        <v>12917245000</v>
      </c>
      <c r="O994">
        <v>-11.13472</v>
      </c>
    </row>
    <row r="995" spans="2:15" x14ac:dyDescent="0.25">
      <c r="B995">
        <v>12996290000</v>
      </c>
      <c r="C995">
        <v>-15.379724</v>
      </c>
      <c r="N995">
        <v>12996290000</v>
      </c>
      <c r="O995">
        <v>-11.512166000000001</v>
      </c>
    </row>
    <row r="996" spans="2:15" x14ac:dyDescent="0.25">
      <c r="B996">
        <v>13075335000</v>
      </c>
      <c r="C996">
        <v>-15.933342</v>
      </c>
      <c r="N996">
        <v>13075335000</v>
      </c>
      <c r="O996">
        <v>-11.801288</v>
      </c>
    </row>
    <row r="997" spans="2:15" x14ac:dyDescent="0.25">
      <c r="B997">
        <v>13154380000</v>
      </c>
      <c r="C997">
        <v>-16.460059999999999</v>
      </c>
      <c r="N997">
        <v>13154380000</v>
      </c>
      <c r="O997">
        <v>-12.1381</v>
      </c>
    </row>
    <row r="998" spans="2:15" x14ac:dyDescent="0.25">
      <c r="B998">
        <v>13233425000</v>
      </c>
      <c r="C998">
        <v>-17.063389000000001</v>
      </c>
      <c r="N998">
        <v>13233425000</v>
      </c>
      <c r="O998">
        <v>-12.708867</v>
      </c>
    </row>
    <row r="999" spans="2:15" x14ac:dyDescent="0.25">
      <c r="B999">
        <v>13312470000</v>
      </c>
      <c r="C999">
        <v>-17.653309</v>
      </c>
      <c r="N999">
        <v>13312470000</v>
      </c>
      <c r="O999">
        <v>-13.614606999999999</v>
      </c>
    </row>
    <row r="1000" spans="2:15" x14ac:dyDescent="0.25">
      <c r="B1000">
        <v>13391515000</v>
      </c>
      <c r="C1000">
        <v>-18.229596999999998</v>
      </c>
      <c r="N1000">
        <v>13391515000</v>
      </c>
      <c r="O1000">
        <v>-14.930183</v>
      </c>
    </row>
    <row r="1001" spans="2:15" x14ac:dyDescent="0.25">
      <c r="B1001">
        <v>13470560000</v>
      </c>
      <c r="C1001">
        <v>-18.87228</v>
      </c>
      <c r="N1001">
        <v>13470560000</v>
      </c>
      <c r="O1001">
        <v>-16.314488999999998</v>
      </c>
    </row>
    <row r="1002" spans="2:15" x14ac:dyDescent="0.25">
      <c r="B1002">
        <v>13549605000</v>
      </c>
      <c r="C1002">
        <v>-19.509014000000001</v>
      </c>
      <c r="N1002">
        <v>13549605000</v>
      </c>
      <c r="O1002">
        <v>-17.591290000000001</v>
      </c>
    </row>
    <row r="1003" spans="2:15" x14ac:dyDescent="0.25">
      <c r="B1003">
        <v>13628650000</v>
      </c>
      <c r="C1003">
        <v>-20.203886000000001</v>
      </c>
      <c r="N1003">
        <v>13628650000</v>
      </c>
      <c r="O1003">
        <v>-18.869904999999999</v>
      </c>
    </row>
    <row r="1004" spans="2:15" x14ac:dyDescent="0.25">
      <c r="B1004">
        <v>13707695000</v>
      </c>
      <c r="C1004">
        <v>-20.905714</v>
      </c>
      <c r="N1004">
        <v>13707695000</v>
      </c>
      <c r="O1004">
        <v>-20.508306999999999</v>
      </c>
    </row>
    <row r="1005" spans="2:15" x14ac:dyDescent="0.25">
      <c r="B1005">
        <v>13786740000</v>
      </c>
      <c r="C1005">
        <v>-21.578682000000001</v>
      </c>
      <c r="N1005">
        <v>13786740000</v>
      </c>
      <c r="O1005">
        <v>-22.512146000000001</v>
      </c>
    </row>
    <row r="1006" spans="2:15" x14ac:dyDescent="0.25">
      <c r="B1006">
        <v>13865785000</v>
      </c>
      <c r="C1006">
        <v>-22.265432000000001</v>
      </c>
      <c r="N1006">
        <v>13865785000</v>
      </c>
      <c r="O1006">
        <v>-24.430868</v>
      </c>
    </row>
    <row r="1007" spans="2:15" x14ac:dyDescent="0.25">
      <c r="B1007">
        <v>13944830000</v>
      </c>
      <c r="C1007">
        <v>-22.925204999999998</v>
      </c>
      <c r="N1007">
        <v>13944830000</v>
      </c>
      <c r="O1007">
        <v>-26.23245</v>
      </c>
    </row>
    <row r="1008" spans="2:15" x14ac:dyDescent="0.25">
      <c r="B1008">
        <v>14023875000</v>
      </c>
      <c r="C1008">
        <v>-23.501367999999999</v>
      </c>
      <c r="N1008">
        <v>14023875000</v>
      </c>
      <c r="O1008">
        <v>-27.785328</v>
      </c>
    </row>
    <row r="1009" spans="2:15" x14ac:dyDescent="0.25">
      <c r="B1009">
        <v>14102920000</v>
      </c>
      <c r="C1009">
        <v>-24.016273000000002</v>
      </c>
      <c r="N1009">
        <v>14102920000</v>
      </c>
      <c r="O1009">
        <v>-28.658337</v>
      </c>
    </row>
    <row r="1010" spans="2:15" x14ac:dyDescent="0.25">
      <c r="B1010">
        <v>14181965000</v>
      </c>
      <c r="C1010">
        <v>-24.315246999999999</v>
      </c>
      <c r="N1010">
        <v>14181965000</v>
      </c>
      <c r="O1010">
        <v>-29.565453999999999</v>
      </c>
    </row>
    <row r="1011" spans="2:15" x14ac:dyDescent="0.25">
      <c r="B1011">
        <v>14261010000</v>
      </c>
      <c r="C1011">
        <v>-24.457018000000001</v>
      </c>
      <c r="N1011">
        <v>14261010000</v>
      </c>
      <c r="O1011">
        <v>-30.931459</v>
      </c>
    </row>
    <row r="1012" spans="2:15" x14ac:dyDescent="0.25">
      <c r="B1012">
        <v>14340055000</v>
      </c>
      <c r="C1012">
        <v>-24.403552999999999</v>
      </c>
      <c r="N1012">
        <v>14340055000</v>
      </c>
      <c r="O1012">
        <v>-31.957235000000001</v>
      </c>
    </row>
    <row r="1013" spans="2:15" x14ac:dyDescent="0.25">
      <c r="B1013">
        <v>14419100000</v>
      </c>
      <c r="C1013">
        <v>-24.249731000000001</v>
      </c>
      <c r="N1013">
        <v>14419100000</v>
      </c>
      <c r="O1013">
        <v>-31.937408000000001</v>
      </c>
    </row>
    <row r="1014" spans="2:15" x14ac:dyDescent="0.25">
      <c r="B1014">
        <v>14498145000</v>
      </c>
      <c r="C1014">
        <v>-23.891566999999998</v>
      </c>
      <c r="N1014">
        <v>14498145000</v>
      </c>
      <c r="O1014">
        <v>-31.427924999999998</v>
      </c>
    </row>
    <row r="1015" spans="2:15" x14ac:dyDescent="0.25">
      <c r="B1015">
        <v>14577190000</v>
      </c>
      <c r="C1015">
        <v>-23.485158999999999</v>
      </c>
      <c r="N1015">
        <v>14577190000</v>
      </c>
      <c r="O1015">
        <v>-31.135952</v>
      </c>
    </row>
    <row r="1016" spans="2:15" x14ac:dyDescent="0.25">
      <c r="B1016">
        <v>14656235000</v>
      </c>
      <c r="C1016">
        <v>-23.031213999999999</v>
      </c>
      <c r="N1016">
        <v>14656235000</v>
      </c>
      <c r="O1016">
        <v>-30.822610999999998</v>
      </c>
    </row>
    <row r="1017" spans="2:15" x14ac:dyDescent="0.25">
      <c r="B1017">
        <v>14735280000</v>
      </c>
      <c r="C1017">
        <v>-22.419504</v>
      </c>
      <c r="N1017">
        <v>14735280000</v>
      </c>
      <c r="O1017">
        <v>-29.815394999999999</v>
      </c>
    </row>
    <row r="1018" spans="2:15" x14ac:dyDescent="0.25">
      <c r="B1018">
        <v>14814325000</v>
      </c>
      <c r="C1018">
        <v>-21.818497000000001</v>
      </c>
      <c r="N1018">
        <v>14814325000</v>
      </c>
      <c r="O1018">
        <v>-28.171002999999999</v>
      </c>
    </row>
    <row r="1019" spans="2:15" x14ac:dyDescent="0.25">
      <c r="B1019">
        <v>14893370000</v>
      </c>
      <c r="C1019">
        <v>-21.147843999999999</v>
      </c>
      <c r="N1019">
        <v>14893370000</v>
      </c>
      <c r="O1019">
        <v>-26.374165999999999</v>
      </c>
    </row>
    <row r="1020" spans="2:15" x14ac:dyDescent="0.25">
      <c r="B1020">
        <v>14972415000</v>
      </c>
      <c r="C1020">
        <v>-20.529945000000001</v>
      </c>
      <c r="N1020">
        <v>14972415000</v>
      </c>
      <c r="O1020">
        <v>-24.878689000000001</v>
      </c>
    </row>
    <row r="1021" spans="2:15" x14ac:dyDescent="0.25">
      <c r="B1021">
        <v>15051460000</v>
      </c>
      <c r="C1021">
        <v>-19.839312</v>
      </c>
      <c r="N1021">
        <v>15051460000</v>
      </c>
      <c r="O1021">
        <v>-23.709371999999998</v>
      </c>
    </row>
    <row r="1022" spans="2:15" x14ac:dyDescent="0.25">
      <c r="B1022">
        <v>15130505000</v>
      </c>
      <c r="C1022">
        <v>-19.28837</v>
      </c>
      <c r="N1022">
        <v>15130505000</v>
      </c>
      <c r="O1022">
        <v>-22.223075999999999</v>
      </c>
    </row>
    <row r="1023" spans="2:15" x14ac:dyDescent="0.25">
      <c r="B1023">
        <v>15209550000</v>
      </c>
      <c r="C1023">
        <v>-18.683491</v>
      </c>
      <c r="N1023">
        <v>15209550000</v>
      </c>
      <c r="O1023">
        <v>-20.624392</v>
      </c>
    </row>
    <row r="1024" spans="2:15" x14ac:dyDescent="0.25">
      <c r="B1024">
        <v>15288595000</v>
      </c>
      <c r="C1024">
        <v>-18.204526999999999</v>
      </c>
      <c r="N1024">
        <v>15288595000</v>
      </c>
      <c r="O1024">
        <v>-19.645627999999999</v>
      </c>
    </row>
    <row r="1025" spans="2:15" x14ac:dyDescent="0.25">
      <c r="B1025">
        <v>15367640000</v>
      </c>
      <c r="C1025">
        <v>-17.780842</v>
      </c>
      <c r="N1025">
        <v>15367640000</v>
      </c>
      <c r="O1025">
        <v>-19.176580000000001</v>
      </c>
    </row>
    <row r="1026" spans="2:15" x14ac:dyDescent="0.25">
      <c r="B1026">
        <v>15446685000</v>
      </c>
      <c r="C1026">
        <v>-17.505745000000001</v>
      </c>
      <c r="N1026">
        <v>15446685000</v>
      </c>
      <c r="O1026">
        <v>-18.854111</v>
      </c>
    </row>
    <row r="1027" spans="2:15" x14ac:dyDescent="0.25">
      <c r="B1027">
        <v>15525730000</v>
      </c>
      <c r="C1027">
        <v>-17.219152000000001</v>
      </c>
      <c r="N1027">
        <v>15525730000</v>
      </c>
      <c r="O1027">
        <v>-18.704135999999998</v>
      </c>
    </row>
    <row r="1028" spans="2:15" x14ac:dyDescent="0.25">
      <c r="B1028">
        <v>15604775000</v>
      </c>
      <c r="C1028">
        <v>-17.098963000000001</v>
      </c>
      <c r="N1028">
        <v>15604775000</v>
      </c>
      <c r="O1028">
        <v>-18.975636999999999</v>
      </c>
    </row>
    <row r="1029" spans="2:15" x14ac:dyDescent="0.25">
      <c r="B1029">
        <v>15683820000</v>
      </c>
      <c r="C1029">
        <v>-17.584038</v>
      </c>
      <c r="N1029">
        <v>15683820000</v>
      </c>
      <c r="O1029">
        <v>-19.495943</v>
      </c>
    </row>
    <row r="1030" spans="2:15" x14ac:dyDescent="0.25">
      <c r="B1030">
        <v>15762865000</v>
      </c>
      <c r="C1030">
        <v>-18.139437000000001</v>
      </c>
      <c r="N1030">
        <v>15762865000</v>
      </c>
      <c r="O1030">
        <v>-20.076504</v>
      </c>
    </row>
    <row r="1031" spans="2:15" x14ac:dyDescent="0.25">
      <c r="B1031">
        <v>15841910000</v>
      </c>
      <c r="C1031">
        <v>-19.001877</v>
      </c>
      <c r="N1031">
        <v>15841910000</v>
      </c>
      <c r="O1031">
        <v>-20.849761999999998</v>
      </c>
    </row>
    <row r="1032" spans="2:15" x14ac:dyDescent="0.25">
      <c r="B1032">
        <v>15920955000</v>
      </c>
      <c r="C1032">
        <v>-21.022535000000001</v>
      </c>
      <c r="N1032">
        <v>15920955000</v>
      </c>
      <c r="O1032">
        <v>-21.781400999999999</v>
      </c>
    </row>
    <row r="1033" spans="2:15" x14ac:dyDescent="0.25">
      <c r="B1033">
        <v>16000000000</v>
      </c>
      <c r="C1033">
        <v>-23.029274000000001</v>
      </c>
      <c r="N1033">
        <v>16000000000</v>
      </c>
      <c r="O1033">
        <v>-22.393539000000001</v>
      </c>
    </row>
    <row r="1034" spans="2:15" x14ac:dyDescent="0.25">
      <c r="B1034" t="s">
        <v>21</v>
      </c>
      <c r="N1034" t="s">
        <v>21</v>
      </c>
    </row>
    <row r="1037" spans="2:15" x14ac:dyDescent="0.25">
      <c r="B1037" t="s">
        <v>25</v>
      </c>
      <c r="N1037" t="s">
        <v>25</v>
      </c>
    </row>
    <row r="1038" spans="2:15" x14ac:dyDescent="0.25">
      <c r="B1038" t="s">
        <v>19</v>
      </c>
      <c r="C1038" t="s">
        <v>291</v>
      </c>
      <c r="N1038" t="s">
        <v>19</v>
      </c>
      <c r="O1038" t="s">
        <v>291</v>
      </c>
    </row>
    <row r="1039" spans="2:15" x14ac:dyDescent="0.25">
      <c r="B1039">
        <v>191000000</v>
      </c>
      <c r="C1039">
        <v>-76.515998999999994</v>
      </c>
      <c r="N1039">
        <v>191000000</v>
      </c>
      <c r="O1039">
        <v>-73.249115000000003</v>
      </c>
    </row>
    <row r="1040" spans="2:15" x14ac:dyDescent="0.25">
      <c r="B1040">
        <v>270045000</v>
      </c>
      <c r="C1040">
        <v>-82.164185000000003</v>
      </c>
      <c r="N1040">
        <v>270045000</v>
      </c>
      <c r="O1040">
        <v>-73.257919000000001</v>
      </c>
    </row>
    <row r="1041" spans="2:15" x14ac:dyDescent="0.25">
      <c r="B1041">
        <v>349090000</v>
      </c>
      <c r="C1041">
        <v>-70.746657999999996</v>
      </c>
      <c r="N1041">
        <v>349090000</v>
      </c>
      <c r="O1041">
        <v>-72.623253000000005</v>
      </c>
    </row>
    <row r="1042" spans="2:15" x14ac:dyDescent="0.25">
      <c r="B1042">
        <v>428135000</v>
      </c>
      <c r="C1042">
        <v>-64.241005000000001</v>
      </c>
      <c r="N1042">
        <v>428135000</v>
      </c>
      <c r="O1042">
        <v>-70.238051999999996</v>
      </c>
    </row>
    <row r="1043" spans="2:15" x14ac:dyDescent="0.25">
      <c r="B1043">
        <v>507180000</v>
      </c>
      <c r="C1043">
        <v>-58.321593999999997</v>
      </c>
      <c r="N1043">
        <v>507180000</v>
      </c>
      <c r="O1043">
        <v>-65.158210999999994</v>
      </c>
    </row>
    <row r="1044" spans="2:15" x14ac:dyDescent="0.25">
      <c r="B1044">
        <v>586225000</v>
      </c>
      <c r="C1044">
        <v>-53.199703</v>
      </c>
      <c r="N1044">
        <v>586225000</v>
      </c>
      <c r="O1044">
        <v>-59.383536999999997</v>
      </c>
    </row>
    <row r="1045" spans="2:15" x14ac:dyDescent="0.25">
      <c r="B1045">
        <v>665270000</v>
      </c>
      <c r="C1045">
        <v>-47.275829000000002</v>
      </c>
      <c r="N1045">
        <v>665270000</v>
      </c>
      <c r="O1045">
        <v>-55.233432999999998</v>
      </c>
    </row>
    <row r="1046" spans="2:15" x14ac:dyDescent="0.25">
      <c r="B1046">
        <v>744315000</v>
      </c>
      <c r="C1046">
        <v>-43.699843999999999</v>
      </c>
      <c r="N1046">
        <v>744315000</v>
      </c>
      <c r="O1046">
        <v>-51.632365999999998</v>
      </c>
    </row>
    <row r="1047" spans="2:15" x14ac:dyDescent="0.25">
      <c r="B1047">
        <v>823360000</v>
      </c>
      <c r="C1047">
        <v>-38.961207999999999</v>
      </c>
      <c r="N1047">
        <v>823360000</v>
      </c>
      <c r="O1047">
        <v>-48.090916</v>
      </c>
    </row>
    <row r="1048" spans="2:15" x14ac:dyDescent="0.25">
      <c r="B1048">
        <v>902405000</v>
      </c>
      <c r="C1048">
        <v>-35.176819000000002</v>
      </c>
      <c r="N1048">
        <v>902405000</v>
      </c>
      <c r="O1048">
        <v>-45.029429999999998</v>
      </c>
    </row>
    <row r="1049" spans="2:15" x14ac:dyDescent="0.25">
      <c r="B1049">
        <v>981450000</v>
      </c>
      <c r="C1049">
        <v>-30.468971</v>
      </c>
      <c r="N1049">
        <v>981450000</v>
      </c>
      <c r="O1049">
        <v>-41.501041000000001</v>
      </c>
    </row>
    <row r="1050" spans="2:15" x14ac:dyDescent="0.25">
      <c r="B1050">
        <v>1060495000</v>
      </c>
      <c r="C1050">
        <v>-27.770163</v>
      </c>
      <c r="N1050">
        <v>1060495000</v>
      </c>
      <c r="O1050">
        <v>-37.946734999999997</v>
      </c>
    </row>
    <row r="1051" spans="2:15" x14ac:dyDescent="0.25">
      <c r="B1051">
        <v>1139540000</v>
      </c>
      <c r="C1051">
        <v>-24.151350000000001</v>
      </c>
      <c r="N1051">
        <v>1139540000</v>
      </c>
      <c r="O1051">
        <v>-34.07235</v>
      </c>
    </row>
    <row r="1052" spans="2:15" x14ac:dyDescent="0.25">
      <c r="B1052">
        <v>1218585000</v>
      </c>
      <c r="C1052">
        <v>-22.576419999999999</v>
      </c>
      <c r="N1052">
        <v>1218585000</v>
      </c>
      <c r="O1052">
        <v>-30.621471</v>
      </c>
    </row>
    <row r="1053" spans="2:15" x14ac:dyDescent="0.25">
      <c r="B1053">
        <v>1297630000</v>
      </c>
      <c r="C1053">
        <v>-20.014714999999999</v>
      </c>
      <c r="N1053">
        <v>1297630000</v>
      </c>
      <c r="O1053">
        <v>-27.331789000000001</v>
      </c>
    </row>
    <row r="1054" spans="2:15" x14ac:dyDescent="0.25">
      <c r="B1054">
        <v>1376675000</v>
      </c>
      <c r="C1054">
        <v>-18.952358</v>
      </c>
      <c r="N1054">
        <v>1376675000</v>
      </c>
      <c r="O1054">
        <v>-23.592462999999999</v>
      </c>
    </row>
    <row r="1055" spans="2:15" x14ac:dyDescent="0.25">
      <c r="B1055">
        <v>1455720000</v>
      </c>
      <c r="C1055">
        <v>-17.718723000000001</v>
      </c>
      <c r="N1055">
        <v>1455720000</v>
      </c>
      <c r="O1055">
        <v>-20.411159999999999</v>
      </c>
    </row>
    <row r="1056" spans="2:15" x14ac:dyDescent="0.25">
      <c r="B1056">
        <v>1534765000</v>
      </c>
      <c r="C1056">
        <v>-16.855554999999999</v>
      </c>
      <c r="N1056">
        <v>1534765000</v>
      </c>
      <c r="O1056">
        <v>-17.862375</v>
      </c>
    </row>
    <row r="1057" spans="2:15" x14ac:dyDescent="0.25">
      <c r="B1057">
        <v>1613810000</v>
      </c>
      <c r="C1057">
        <v>-15.994565</v>
      </c>
      <c r="N1057">
        <v>1613810000</v>
      </c>
      <c r="O1057">
        <v>-16.713778000000001</v>
      </c>
    </row>
    <row r="1058" spans="2:15" x14ac:dyDescent="0.25">
      <c r="B1058">
        <v>1692855000</v>
      </c>
      <c r="C1058">
        <v>-15.133236999999999</v>
      </c>
      <c r="N1058">
        <v>1692855000</v>
      </c>
      <c r="O1058">
        <v>-15.594612</v>
      </c>
    </row>
    <row r="1059" spans="2:15" x14ac:dyDescent="0.25">
      <c r="B1059">
        <v>1771900000</v>
      </c>
      <c r="C1059">
        <v>-13.505058</v>
      </c>
      <c r="N1059">
        <v>1771900000</v>
      </c>
      <c r="O1059">
        <v>-14.760384999999999</v>
      </c>
    </row>
    <row r="1060" spans="2:15" x14ac:dyDescent="0.25">
      <c r="B1060">
        <v>1850945000</v>
      </c>
      <c r="C1060">
        <v>-11.977684999999999</v>
      </c>
      <c r="N1060">
        <v>1850945000</v>
      </c>
      <c r="O1060">
        <v>-13.659352</v>
      </c>
    </row>
    <row r="1061" spans="2:15" x14ac:dyDescent="0.25">
      <c r="B1061">
        <v>1929990000</v>
      </c>
      <c r="C1061">
        <v>-10.428156</v>
      </c>
      <c r="N1061">
        <v>1929990000</v>
      </c>
      <c r="O1061">
        <v>-12.721572999999999</v>
      </c>
    </row>
    <row r="1062" spans="2:15" x14ac:dyDescent="0.25">
      <c r="B1062">
        <v>2009035000</v>
      </c>
      <c r="C1062">
        <v>-8.1769570999999992</v>
      </c>
      <c r="N1062">
        <v>2009035000</v>
      </c>
      <c r="O1062">
        <v>-11.587258</v>
      </c>
    </row>
    <row r="1063" spans="2:15" x14ac:dyDescent="0.25">
      <c r="B1063">
        <v>2088080000</v>
      </c>
      <c r="C1063">
        <v>-7.4588384999999997</v>
      </c>
      <c r="N1063">
        <v>2088080000</v>
      </c>
      <c r="O1063">
        <v>-10.799707</v>
      </c>
    </row>
    <row r="1064" spans="2:15" x14ac:dyDescent="0.25">
      <c r="B1064">
        <v>2167125000</v>
      </c>
      <c r="C1064">
        <v>-6.8911834000000001</v>
      </c>
      <c r="N1064">
        <v>2167125000</v>
      </c>
      <c r="O1064">
        <v>-10.058306</v>
      </c>
    </row>
    <row r="1065" spans="2:15" x14ac:dyDescent="0.25">
      <c r="B1065">
        <v>2246170000</v>
      </c>
      <c r="C1065">
        <v>-7.0707506999999996</v>
      </c>
      <c r="N1065">
        <v>2246170000</v>
      </c>
      <c r="O1065">
        <v>-9.4612455000000004</v>
      </c>
    </row>
    <row r="1066" spans="2:15" x14ac:dyDescent="0.25">
      <c r="B1066">
        <v>2325215000</v>
      </c>
      <c r="C1066">
        <v>-7.4487585999999997</v>
      </c>
      <c r="N1066">
        <v>2325215000</v>
      </c>
      <c r="O1066">
        <v>-8.9511804999999995</v>
      </c>
    </row>
    <row r="1067" spans="2:15" x14ac:dyDescent="0.25">
      <c r="B1067">
        <v>2404260000</v>
      </c>
      <c r="C1067">
        <v>-7.7382983999999997</v>
      </c>
      <c r="N1067">
        <v>2404260000</v>
      </c>
      <c r="O1067">
        <v>-8.5210819000000004</v>
      </c>
    </row>
    <row r="1068" spans="2:15" x14ac:dyDescent="0.25">
      <c r="B1068">
        <v>2483305000</v>
      </c>
      <c r="C1068">
        <v>-7.9895266999999999</v>
      </c>
      <c r="N1068">
        <v>2483305000</v>
      </c>
      <c r="O1068">
        <v>-8.3196496999999994</v>
      </c>
    </row>
    <row r="1069" spans="2:15" x14ac:dyDescent="0.25">
      <c r="B1069">
        <v>2562350000</v>
      </c>
      <c r="C1069">
        <v>-8.0823154000000006</v>
      </c>
      <c r="N1069">
        <v>2562350000</v>
      </c>
      <c r="O1069">
        <v>-8.1197642999999999</v>
      </c>
    </row>
    <row r="1070" spans="2:15" x14ac:dyDescent="0.25">
      <c r="B1070">
        <v>2641395000</v>
      </c>
      <c r="C1070">
        <v>-8.2315617000000003</v>
      </c>
      <c r="N1070">
        <v>2641395000</v>
      </c>
      <c r="O1070">
        <v>-7.9798173999999999</v>
      </c>
    </row>
    <row r="1071" spans="2:15" x14ac:dyDescent="0.25">
      <c r="B1071">
        <v>2720440000</v>
      </c>
      <c r="C1071">
        <v>-8.2487984000000001</v>
      </c>
      <c r="N1071">
        <v>2720440000</v>
      </c>
      <c r="O1071">
        <v>-7.8515595999999999</v>
      </c>
    </row>
    <row r="1072" spans="2:15" x14ac:dyDescent="0.25">
      <c r="B1072">
        <v>2799485000</v>
      </c>
      <c r="C1072">
        <v>-8.2958040000000004</v>
      </c>
      <c r="N1072">
        <v>2799485000</v>
      </c>
      <c r="O1072">
        <v>-7.7844739000000001</v>
      </c>
    </row>
    <row r="1073" spans="2:15" x14ac:dyDescent="0.25">
      <c r="B1073">
        <v>2878530000</v>
      </c>
      <c r="C1073">
        <v>-8.3663320999999993</v>
      </c>
      <c r="N1073">
        <v>2878530000</v>
      </c>
      <c r="O1073">
        <v>-7.7627664000000003</v>
      </c>
    </row>
    <row r="1074" spans="2:15" x14ac:dyDescent="0.25">
      <c r="B1074">
        <v>2957575000</v>
      </c>
      <c r="C1074">
        <v>-8.2974557999999998</v>
      </c>
      <c r="N1074">
        <v>2957575000</v>
      </c>
      <c r="O1074">
        <v>-7.8132733999999999</v>
      </c>
    </row>
    <row r="1075" spans="2:15" x14ac:dyDescent="0.25">
      <c r="B1075">
        <v>3036620000</v>
      </c>
      <c r="C1075">
        <v>-8.3437985999999995</v>
      </c>
      <c r="N1075">
        <v>3036620000</v>
      </c>
      <c r="O1075">
        <v>-7.8485412999999999</v>
      </c>
    </row>
    <row r="1076" spans="2:15" x14ac:dyDescent="0.25">
      <c r="B1076">
        <v>3115665000</v>
      </c>
      <c r="C1076">
        <v>-8.3079757999999995</v>
      </c>
      <c r="N1076">
        <v>3115665000</v>
      </c>
      <c r="O1076">
        <v>-7.8924136000000003</v>
      </c>
    </row>
    <row r="1077" spans="2:15" x14ac:dyDescent="0.25">
      <c r="B1077">
        <v>3194710000</v>
      </c>
      <c r="C1077">
        <v>-8.2875785999999998</v>
      </c>
      <c r="N1077">
        <v>3194710000</v>
      </c>
      <c r="O1077">
        <v>-7.9049725999999998</v>
      </c>
    </row>
    <row r="1078" spans="2:15" x14ac:dyDescent="0.25">
      <c r="B1078">
        <v>3273755000</v>
      </c>
      <c r="C1078">
        <v>-8.3058537999999995</v>
      </c>
      <c r="N1078">
        <v>3273755000</v>
      </c>
      <c r="O1078">
        <v>-7.9369068</v>
      </c>
    </row>
    <row r="1079" spans="2:15" x14ac:dyDescent="0.25">
      <c r="B1079">
        <v>3352800000</v>
      </c>
      <c r="C1079">
        <v>-8.2521562999999993</v>
      </c>
      <c r="N1079">
        <v>3352800000</v>
      </c>
      <c r="O1079">
        <v>-7.9949598000000002</v>
      </c>
    </row>
    <row r="1080" spans="2:15" x14ac:dyDescent="0.25">
      <c r="B1080">
        <v>3431845000</v>
      </c>
      <c r="C1080">
        <v>-8.2257394999999995</v>
      </c>
      <c r="N1080">
        <v>3431845000</v>
      </c>
      <c r="O1080">
        <v>-8.0633488</v>
      </c>
    </row>
    <row r="1081" spans="2:15" x14ac:dyDescent="0.25">
      <c r="B1081">
        <v>3510890000</v>
      </c>
      <c r="C1081">
        <v>-8.1881523000000005</v>
      </c>
      <c r="N1081">
        <v>3510890000</v>
      </c>
      <c r="O1081">
        <v>-8.1244411000000003</v>
      </c>
    </row>
    <row r="1082" spans="2:15" x14ac:dyDescent="0.25">
      <c r="B1082">
        <v>3589935000</v>
      </c>
      <c r="C1082">
        <v>-8.1939229999999998</v>
      </c>
      <c r="N1082">
        <v>3589935000</v>
      </c>
      <c r="O1082">
        <v>-8.1611270999999999</v>
      </c>
    </row>
    <row r="1083" spans="2:15" x14ac:dyDescent="0.25">
      <c r="B1083">
        <v>3668980000</v>
      </c>
      <c r="C1083">
        <v>-8.1612816000000006</v>
      </c>
      <c r="N1083">
        <v>3668980000</v>
      </c>
      <c r="O1083">
        <v>-8.2085848000000006</v>
      </c>
    </row>
    <row r="1084" spans="2:15" x14ac:dyDescent="0.25">
      <c r="B1084">
        <v>3748025000</v>
      </c>
      <c r="C1084">
        <v>-8.1063852000000001</v>
      </c>
      <c r="N1084">
        <v>3748025000</v>
      </c>
      <c r="O1084">
        <v>-8.2646952000000002</v>
      </c>
    </row>
    <row r="1085" spans="2:15" x14ac:dyDescent="0.25">
      <c r="B1085">
        <v>3827070000</v>
      </c>
      <c r="C1085">
        <v>-8.0710210999999994</v>
      </c>
      <c r="N1085">
        <v>3827070000</v>
      </c>
      <c r="O1085">
        <v>-8.3384847999999998</v>
      </c>
    </row>
    <row r="1086" spans="2:15" x14ac:dyDescent="0.25">
      <c r="B1086">
        <v>3906115000</v>
      </c>
      <c r="C1086">
        <v>-8.0421457000000007</v>
      </c>
      <c r="N1086">
        <v>3906115000</v>
      </c>
      <c r="O1086">
        <v>-8.3935499</v>
      </c>
    </row>
    <row r="1087" spans="2:15" x14ac:dyDescent="0.25">
      <c r="B1087">
        <v>3985160000</v>
      </c>
      <c r="C1087">
        <v>-7.9875955999999997</v>
      </c>
      <c r="N1087">
        <v>3985160000</v>
      </c>
      <c r="O1087">
        <v>-8.4369698</v>
      </c>
    </row>
    <row r="1088" spans="2:15" x14ac:dyDescent="0.25">
      <c r="B1088">
        <v>4064205000</v>
      </c>
      <c r="C1088">
        <v>-7.8902836000000001</v>
      </c>
      <c r="N1088">
        <v>4064205000</v>
      </c>
      <c r="O1088">
        <v>-8.4711943000000005</v>
      </c>
    </row>
    <row r="1089" spans="2:15" x14ac:dyDescent="0.25">
      <c r="B1089">
        <v>4143250000</v>
      </c>
      <c r="C1089">
        <v>-7.8279604999999997</v>
      </c>
      <c r="N1089">
        <v>4143250000</v>
      </c>
      <c r="O1089">
        <v>-8.5160359999999997</v>
      </c>
    </row>
    <row r="1090" spans="2:15" x14ac:dyDescent="0.25">
      <c r="B1090">
        <v>4222295000</v>
      </c>
      <c r="C1090">
        <v>-7.8585310000000002</v>
      </c>
      <c r="N1090">
        <v>4222295000</v>
      </c>
      <c r="O1090">
        <v>-8.5505381000000007</v>
      </c>
    </row>
    <row r="1091" spans="2:15" x14ac:dyDescent="0.25">
      <c r="B1091">
        <v>4301340000</v>
      </c>
      <c r="C1091">
        <v>-7.8279737999999996</v>
      </c>
      <c r="N1091">
        <v>4301340000</v>
      </c>
      <c r="O1091">
        <v>-8.5802984000000002</v>
      </c>
    </row>
    <row r="1092" spans="2:15" x14ac:dyDescent="0.25">
      <c r="B1092">
        <v>4380385000</v>
      </c>
      <c r="C1092">
        <v>-7.8364954000000004</v>
      </c>
      <c r="N1092">
        <v>4380385000</v>
      </c>
      <c r="O1092">
        <v>-8.6032457000000004</v>
      </c>
    </row>
    <row r="1093" spans="2:15" x14ac:dyDescent="0.25">
      <c r="B1093">
        <v>4459430000</v>
      </c>
      <c r="C1093">
        <v>-7.8548030999999998</v>
      </c>
      <c r="N1093">
        <v>4459430000</v>
      </c>
      <c r="O1093">
        <v>-8.6196822999999991</v>
      </c>
    </row>
    <row r="1094" spans="2:15" x14ac:dyDescent="0.25">
      <c r="B1094">
        <v>4538475000</v>
      </c>
      <c r="C1094">
        <v>-7.8583021000000004</v>
      </c>
      <c r="N1094">
        <v>4538475000</v>
      </c>
      <c r="O1094">
        <v>-8.6404113999999996</v>
      </c>
    </row>
    <row r="1095" spans="2:15" x14ac:dyDescent="0.25">
      <c r="B1095">
        <v>4617520000</v>
      </c>
      <c r="C1095">
        <v>-7.8599367000000004</v>
      </c>
      <c r="N1095">
        <v>4617520000</v>
      </c>
      <c r="O1095">
        <v>-8.6665983000000004</v>
      </c>
    </row>
    <row r="1096" spans="2:15" x14ac:dyDescent="0.25">
      <c r="B1096">
        <v>4696565000</v>
      </c>
      <c r="C1096">
        <v>-7.8654083999999997</v>
      </c>
      <c r="N1096">
        <v>4696565000</v>
      </c>
      <c r="O1096">
        <v>-8.7078170999999998</v>
      </c>
    </row>
    <row r="1097" spans="2:15" x14ac:dyDescent="0.25">
      <c r="B1097">
        <v>4775610000</v>
      </c>
      <c r="C1097">
        <v>-7.8352364999999997</v>
      </c>
      <c r="N1097">
        <v>4775610000</v>
      </c>
      <c r="O1097">
        <v>-8.7458372000000004</v>
      </c>
    </row>
    <row r="1098" spans="2:15" x14ac:dyDescent="0.25">
      <c r="B1098">
        <v>4854655000</v>
      </c>
      <c r="C1098">
        <v>-7.8771934999999997</v>
      </c>
      <c r="N1098">
        <v>4854655000</v>
      </c>
      <c r="O1098">
        <v>-8.8125820000000008</v>
      </c>
    </row>
    <row r="1099" spans="2:15" x14ac:dyDescent="0.25">
      <c r="B1099">
        <v>4933700000</v>
      </c>
      <c r="C1099">
        <v>-7.8967938000000002</v>
      </c>
      <c r="N1099">
        <v>4933700000</v>
      </c>
      <c r="O1099">
        <v>-8.9014149000000007</v>
      </c>
    </row>
    <row r="1100" spans="2:15" x14ac:dyDescent="0.25">
      <c r="B1100">
        <v>5012745000</v>
      </c>
      <c r="C1100">
        <v>-7.9079002999999997</v>
      </c>
      <c r="N1100">
        <v>5012745000</v>
      </c>
      <c r="O1100">
        <v>-8.9920998000000001</v>
      </c>
    </row>
    <row r="1101" spans="2:15" x14ac:dyDescent="0.25">
      <c r="B1101">
        <v>5091790000</v>
      </c>
      <c r="C1101">
        <v>-7.9497814</v>
      </c>
      <c r="N1101">
        <v>5091790000</v>
      </c>
      <c r="O1101">
        <v>-9.0502195000000007</v>
      </c>
    </row>
    <row r="1102" spans="2:15" x14ac:dyDescent="0.25">
      <c r="B1102">
        <v>5170835000</v>
      </c>
      <c r="C1102">
        <v>-7.9713305999999999</v>
      </c>
      <c r="N1102">
        <v>5170835000</v>
      </c>
      <c r="O1102">
        <v>-9.0909633999999997</v>
      </c>
    </row>
    <row r="1103" spans="2:15" x14ac:dyDescent="0.25">
      <c r="B1103">
        <v>5249880000</v>
      </c>
      <c r="C1103">
        <v>-8.0277394999999991</v>
      </c>
      <c r="N1103">
        <v>5249880000</v>
      </c>
      <c r="O1103">
        <v>-9.1197909999999993</v>
      </c>
    </row>
    <row r="1104" spans="2:15" x14ac:dyDescent="0.25">
      <c r="B1104">
        <v>5328925000</v>
      </c>
      <c r="C1104">
        <v>-8.0116528999999996</v>
      </c>
      <c r="N1104">
        <v>5328925000</v>
      </c>
      <c r="O1104">
        <v>-9.1691140999999998</v>
      </c>
    </row>
    <row r="1105" spans="2:15" x14ac:dyDescent="0.25">
      <c r="B1105">
        <v>5407970000</v>
      </c>
      <c r="C1105">
        <v>-8.0220213000000005</v>
      </c>
      <c r="N1105">
        <v>5407970000</v>
      </c>
      <c r="O1105">
        <v>-9.2339915999999995</v>
      </c>
    </row>
    <row r="1106" spans="2:15" x14ac:dyDescent="0.25">
      <c r="B1106">
        <v>5487015000</v>
      </c>
      <c r="C1106">
        <v>-8.0481873000000004</v>
      </c>
      <c r="N1106">
        <v>5487015000</v>
      </c>
      <c r="O1106">
        <v>-9.3074083000000005</v>
      </c>
    </row>
    <row r="1107" spans="2:15" x14ac:dyDescent="0.25">
      <c r="B1107">
        <v>5566060000</v>
      </c>
      <c r="C1107">
        <v>-8.0845412999999997</v>
      </c>
      <c r="N1107">
        <v>5566060000</v>
      </c>
      <c r="O1107">
        <v>-9.3790692999999994</v>
      </c>
    </row>
    <row r="1108" spans="2:15" x14ac:dyDescent="0.25">
      <c r="B1108">
        <v>5645105000</v>
      </c>
      <c r="C1108">
        <v>-8.2217664999999993</v>
      </c>
      <c r="N1108">
        <v>5645105000</v>
      </c>
      <c r="O1108">
        <v>-9.4313412000000003</v>
      </c>
    </row>
    <row r="1109" spans="2:15" x14ac:dyDescent="0.25">
      <c r="B1109">
        <v>5724150000</v>
      </c>
      <c r="C1109">
        <v>-8.2607584000000003</v>
      </c>
      <c r="N1109">
        <v>5724150000</v>
      </c>
      <c r="O1109">
        <v>-9.4935998999999995</v>
      </c>
    </row>
    <row r="1110" spans="2:15" x14ac:dyDescent="0.25">
      <c r="B1110">
        <v>5803195000</v>
      </c>
      <c r="C1110">
        <v>-8.2749939000000001</v>
      </c>
      <c r="N1110">
        <v>5803195000</v>
      </c>
      <c r="O1110">
        <v>-9.5524930999999995</v>
      </c>
    </row>
    <row r="1111" spans="2:15" x14ac:dyDescent="0.25">
      <c r="B1111">
        <v>5882240000</v>
      </c>
      <c r="C1111">
        <v>-8.3372659999999996</v>
      </c>
      <c r="N1111">
        <v>5882240000</v>
      </c>
      <c r="O1111">
        <v>-9.6272306000000007</v>
      </c>
    </row>
    <row r="1112" spans="2:15" x14ac:dyDescent="0.25">
      <c r="B1112">
        <v>5961285000</v>
      </c>
      <c r="C1112">
        <v>-8.3628549999999997</v>
      </c>
      <c r="N1112">
        <v>5961285000</v>
      </c>
      <c r="O1112">
        <v>-9.7046527999999999</v>
      </c>
    </row>
    <row r="1113" spans="2:15" x14ac:dyDescent="0.25">
      <c r="B1113">
        <v>6040330000</v>
      </c>
      <c r="C1113">
        <v>-8.3614159000000008</v>
      </c>
      <c r="N1113">
        <v>6040330000</v>
      </c>
      <c r="O1113">
        <v>-9.7613000999999997</v>
      </c>
    </row>
    <row r="1114" spans="2:15" x14ac:dyDescent="0.25">
      <c r="B1114">
        <v>6119375000</v>
      </c>
      <c r="C1114">
        <v>-8.4276981000000006</v>
      </c>
      <c r="N1114">
        <v>6119375000</v>
      </c>
      <c r="O1114">
        <v>-9.7980184999999995</v>
      </c>
    </row>
    <row r="1115" spans="2:15" x14ac:dyDescent="0.25">
      <c r="B1115">
        <v>6198420000</v>
      </c>
      <c r="C1115">
        <v>-8.5290279000000009</v>
      </c>
      <c r="N1115">
        <v>6198420000</v>
      </c>
      <c r="O1115">
        <v>-9.8306731999999997</v>
      </c>
    </row>
    <row r="1116" spans="2:15" x14ac:dyDescent="0.25">
      <c r="B1116">
        <v>6277465000</v>
      </c>
      <c r="C1116">
        <v>-8.5194778000000007</v>
      </c>
      <c r="N1116">
        <v>6277465000</v>
      </c>
      <c r="O1116">
        <v>-9.8860721999999992</v>
      </c>
    </row>
    <row r="1117" spans="2:15" x14ac:dyDescent="0.25">
      <c r="B1117">
        <v>6356510000</v>
      </c>
      <c r="C1117">
        <v>-8.5751399999999993</v>
      </c>
      <c r="N1117">
        <v>6356510000</v>
      </c>
      <c r="O1117">
        <v>-9.9675331000000007</v>
      </c>
    </row>
    <row r="1118" spans="2:15" x14ac:dyDescent="0.25">
      <c r="B1118">
        <v>6435555000</v>
      </c>
      <c r="C1118">
        <v>-8.5930510000000009</v>
      </c>
      <c r="N1118">
        <v>6435555000</v>
      </c>
      <c r="O1118">
        <v>-10.041772999999999</v>
      </c>
    </row>
    <row r="1119" spans="2:15" x14ac:dyDescent="0.25">
      <c r="B1119">
        <v>6514600000</v>
      </c>
      <c r="C1119">
        <v>-8.6351843000000006</v>
      </c>
      <c r="N1119">
        <v>6514600000</v>
      </c>
      <c r="O1119">
        <v>-10.088948</v>
      </c>
    </row>
    <row r="1120" spans="2:15" x14ac:dyDescent="0.25">
      <c r="B1120">
        <v>6593645000</v>
      </c>
      <c r="C1120">
        <v>-8.6966686000000006</v>
      </c>
      <c r="N1120">
        <v>6593645000</v>
      </c>
      <c r="O1120">
        <v>-10.096036</v>
      </c>
    </row>
    <row r="1121" spans="2:15" x14ac:dyDescent="0.25">
      <c r="B1121">
        <v>6672690000</v>
      </c>
      <c r="C1121">
        <v>-8.7173233000000003</v>
      </c>
      <c r="N1121">
        <v>6672690000</v>
      </c>
      <c r="O1121">
        <v>-10.113911999999999</v>
      </c>
    </row>
    <row r="1122" spans="2:15" x14ac:dyDescent="0.25">
      <c r="B1122">
        <v>6751735000</v>
      </c>
      <c r="C1122">
        <v>-8.7233190999999994</v>
      </c>
      <c r="N1122">
        <v>6751735000</v>
      </c>
      <c r="O1122">
        <v>-10.177732000000001</v>
      </c>
    </row>
    <row r="1123" spans="2:15" x14ac:dyDescent="0.25">
      <c r="B1123">
        <v>6830780000</v>
      </c>
      <c r="C1123">
        <v>-8.6973065999999992</v>
      </c>
      <c r="N1123">
        <v>6830780000</v>
      </c>
      <c r="O1123">
        <v>-10.258113</v>
      </c>
    </row>
    <row r="1124" spans="2:15" x14ac:dyDescent="0.25">
      <c r="B1124">
        <v>6909825000</v>
      </c>
      <c r="C1124">
        <v>-8.8148909</v>
      </c>
      <c r="N1124">
        <v>6909825000</v>
      </c>
      <c r="O1124">
        <v>-10.310238</v>
      </c>
    </row>
    <row r="1125" spans="2:15" x14ac:dyDescent="0.25">
      <c r="B1125">
        <v>6988870000</v>
      </c>
      <c r="C1125">
        <v>-8.8547869000000006</v>
      </c>
      <c r="N1125">
        <v>6988870000</v>
      </c>
      <c r="O1125">
        <v>-10.319502</v>
      </c>
    </row>
    <row r="1126" spans="2:15" x14ac:dyDescent="0.25">
      <c r="B1126">
        <v>7067915000</v>
      </c>
      <c r="C1126">
        <v>-8.8150568000000007</v>
      </c>
      <c r="N1126">
        <v>7067915000</v>
      </c>
      <c r="O1126">
        <v>-10.330003</v>
      </c>
    </row>
    <row r="1127" spans="2:15" x14ac:dyDescent="0.25">
      <c r="B1127">
        <v>7146960000</v>
      </c>
      <c r="C1127">
        <v>-8.8378849000000006</v>
      </c>
      <c r="N1127">
        <v>7146960000</v>
      </c>
      <c r="O1127">
        <v>-10.368819999999999</v>
      </c>
    </row>
    <row r="1128" spans="2:15" x14ac:dyDescent="0.25">
      <c r="B1128">
        <v>7226005000</v>
      </c>
      <c r="C1128">
        <v>-8.8941154000000004</v>
      </c>
      <c r="N1128">
        <v>7226005000</v>
      </c>
      <c r="O1128">
        <v>-10.435589999999999</v>
      </c>
    </row>
    <row r="1129" spans="2:15" x14ac:dyDescent="0.25">
      <c r="B1129">
        <v>7305050000</v>
      </c>
      <c r="C1129">
        <v>-8.8843098000000005</v>
      </c>
      <c r="N1129">
        <v>7305050000</v>
      </c>
      <c r="O1129">
        <v>-10.484026</v>
      </c>
    </row>
    <row r="1130" spans="2:15" x14ac:dyDescent="0.25">
      <c r="B1130">
        <v>7384095000</v>
      </c>
      <c r="C1130">
        <v>-8.9281320999999991</v>
      </c>
      <c r="N1130">
        <v>7384095000</v>
      </c>
      <c r="O1130">
        <v>-10.497450000000001</v>
      </c>
    </row>
    <row r="1131" spans="2:15" x14ac:dyDescent="0.25">
      <c r="B1131">
        <v>7463140000</v>
      </c>
      <c r="C1131">
        <v>-8.9176663999999999</v>
      </c>
      <c r="N1131">
        <v>7463140000</v>
      </c>
      <c r="O1131">
        <v>-10.478569999999999</v>
      </c>
    </row>
    <row r="1132" spans="2:15" x14ac:dyDescent="0.25">
      <c r="B1132">
        <v>7542185000</v>
      </c>
      <c r="C1132">
        <v>-8.8623323000000003</v>
      </c>
      <c r="N1132">
        <v>7542185000</v>
      </c>
      <c r="O1132">
        <v>-10.471394999999999</v>
      </c>
    </row>
    <row r="1133" spans="2:15" x14ac:dyDescent="0.25">
      <c r="B1133">
        <v>7621230000</v>
      </c>
      <c r="C1133">
        <v>-8.8796777999999996</v>
      </c>
      <c r="N1133">
        <v>7621230000</v>
      </c>
      <c r="O1133">
        <v>-10.484209999999999</v>
      </c>
    </row>
    <row r="1134" spans="2:15" x14ac:dyDescent="0.25">
      <c r="B1134">
        <v>7700275000</v>
      </c>
      <c r="C1134">
        <v>-8.9338225999999992</v>
      </c>
      <c r="N1134">
        <v>7700275000</v>
      </c>
      <c r="O1134">
        <v>-10.492095000000001</v>
      </c>
    </row>
    <row r="1135" spans="2:15" x14ac:dyDescent="0.25">
      <c r="B1135">
        <v>7779320000</v>
      </c>
      <c r="C1135">
        <v>-8.8737306999999994</v>
      </c>
      <c r="N1135">
        <v>7779320000</v>
      </c>
      <c r="O1135">
        <v>-10.481301999999999</v>
      </c>
    </row>
    <row r="1136" spans="2:15" x14ac:dyDescent="0.25">
      <c r="B1136">
        <v>7858365000</v>
      </c>
      <c r="C1136">
        <v>-8.7937850999999991</v>
      </c>
      <c r="N1136">
        <v>7858365000</v>
      </c>
      <c r="O1136">
        <v>-10.465028</v>
      </c>
    </row>
    <row r="1137" spans="2:15" x14ac:dyDescent="0.25">
      <c r="B1137">
        <v>7937410000</v>
      </c>
      <c r="C1137">
        <v>-8.8688927</v>
      </c>
      <c r="N1137">
        <v>7937410000</v>
      </c>
      <c r="O1137">
        <v>-10.435556999999999</v>
      </c>
    </row>
    <row r="1138" spans="2:15" x14ac:dyDescent="0.25">
      <c r="B1138">
        <v>8016455000</v>
      </c>
      <c r="C1138">
        <v>-8.9045944000000006</v>
      </c>
      <c r="N1138">
        <v>8016455000</v>
      </c>
      <c r="O1138">
        <v>-10.426071</v>
      </c>
    </row>
    <row r="1139" spans="2:15" x14ac:dyDescent="0.25">
      <c r="B1139">
        <v>8095500000</v>
      </c>
      <c r="C1139">
        <v>-8.8489331999999994</v>
      </c>
      <c r="N1139">
        <v>8095500000</v>
      </c>
      <c r="O1139">
        <v>-10.448966</v>
      </c>
    </row>
    <row r="1140" spans="2:15" x14ac:dyDescent="0.25">
      <c r="B1140">
        <v>8174545000</v>
      </c>
      <c r="C1140">
        <v>-8.8557729999999992</v>
      </c>
      <c r="N1140">
        <v>8174545000</v>
      </c>
      <c r="O1140">
        <v>-10.496306000000001</v>
      </c>
    </row>
    <row r="1141" spans="2:15" x14ac:dyDescent="0.25">
      <c r="B1141">
        <v>8253590000</v>
      </c>
      <c r="C1141">
        <v>-8.9218597000000006</v>
      </c>
      <c r="N1141">
        <v>8253590000</v>
      </c>
      <c r="O1141">
        <v>-10.553609</v>
      </c>
    </row>
    <row r="1142" spans="2:15" x14ac:dyDescent="0.25">
      <c r="B1142">
        <v>8332635000</v>
      </c>
      <c r="C1142">
        <v>-8.9433594000000003</v>
      </c>
      <c r="N1142">
        <v>8332635000</v>
      </c>
      <c r="O1142">
        <v>-10.604590999999999</v>
      </c>
    </row>
    <row r="1143" spans="2:15" x14ac:dyDescent="0.25">
      <c r="B1143">
        <v>8411680000</v>
      </c>
      <c r="C1143">
        <v>-9.1054306</v>
      </c>
      <c r="N1143">
        <v>8411680000</v>
      </c>
      <c r="O1143">
        <v>-10.679563</v>
      </c>
    </row>
    <row r="1144" spans="2:15" x14ac:dyDescent="0.25">
      <c r="B1144">
        <v>8490725000</v>
      </c>
      <c r="C1144">
        <v>-9.2175379</v>
      </c>
      <c r="N1144">
        <v>8490725000</v>
      </c>
      <c r="O1144">
        <v>-10.75728</v>
      </c>
    </row>
    <row r="1145" spans="2:15" x14ac:dyDescent="0.25">
      <c r="B1145">
        <v>8569770000</v>
      </c>
      <c r="C1145">
        <v>-9.2096900999999995</v>
      </c>
      <c r="N1145">
        <v>8569770000</v>
      </c>
      <c r="O1145">
        <v>-10.841227</v>
      </c>
    </row>
    <row r="1146" spans="2:15" x14ac:dyDescent="0.25">
      <c r="B1146">
        <v>8648815000</v>
      </c>
      <c r="C1146">
        <v>-9.2950487000000006</v>
      </c>
      <c r="N1146">
        <v>8648815000</v>
      </c>
      <c r="O1146">
        <v>-10.933559000000001</v>
      </c>
    </row>
    <row r="1147" spans="2:15" x14ac:dyDescent="0.25">
      <c r="B1147">
        <v>8727860000</v>
      </c>
      <c r="C1147">
        <v>-9.4031562999999991</v>
      </c>
      <c r="N1147">
        <v>8727860000</v>
      </c>
      <c r="O1147">
        <v>-10.944909000000001</v>
      </c>
    </row>
    <row r="1148" spans="2:15" x14ac:dyDescent="0.25">
      <c r="B1148">
        <v>8806905000</v>
      </c>
      <c r="C1148">
        <v>-9.3848801000000002</v>
      </c>
      <c r="N1148">
        <v>8806905000</v>
      </c>
      <c r="O1148">
        <v>-10.958593</v>
      </c>
    </row>
    <row r="1149" spans="2:15" x14ac:dyDescent="0.25">
      <c r="B1149">
        <v>8885950000</v>
      </c>
      <c r="C1149">
        <v>-9.4028481999999993</v>
      </c>
      <c r="N1149">
        <v>8885950000</v>
      </c>
      <c r="O1149">
        <v>-10.936563</v>
      </c>
    </row>
    <row r="1150" spans="2:15" x14ac:dyDescent="0.25">
      <c r="B1150">
        <v>8964995000</v>
      </c>
      <c r="C1150">
        <v>-9.4685582999999998</v>
      </c>
      <c r="N1150">
        <v>8964995000</v>
      </c>
      <c r="O1150">
        <v>-10.983451000000001</v>
      </c>
    </row>
    <row r="1151" spans="2:15" x14ac:dyDescent="0.25">
      <c r="B1151">
        <v>9044040000</v>
      </c>
      <c r="C1151">
        <v>-9.4555091999999998</v>
      </c>
      <c r="N1151">
        <v>9044040000</v>
      </c>
      <c r="O1151">
        <v>-10.976476</v>
      </c>
    </row>
    <row r="1152" spans="2:15" x14ac:dyDescent="0.25">
      <c r="B1152">
        <v>9123085000</v>
      </c>
      <c r="C1152">
        <v>-9.3650742000000005</v>
      </c>
      <c r="N1152">
        <v>9123085000</v>
      </c>
      <c r="O1152">
        <v>-10.981723000000001</v>
      </c>
    </row>
    <row r="1153" spans="2:15" x14ac:dyDescent="0.25">
      <c r="B1153">
        <v>9202130000</v>
      </c>
      <c r="C1153">
        <v>-9.4154996999999998</v>
      </c>
      <c r="N1153">
        <v>9202130000</v>
      </c>
      <c r="O1153">
        <v>-10.955697000000001</v>
      </c>
    </row>
    <row r="1154" spans="2:15" x14ac:dyDescent="0.25">
      <c r="B1154">
        <v>9281175000</v>
      </c>
      <c r="C1154">
        <v>-9.4779978000000007</v>
      </c>
      <c r="N1154">
        <v>9281175000</v>
      </c>
      <c r="O1154">
        <v>-10.95331</v>
      </c>
    </row>
    <row r="1155" spans="2:15" x14ac:dyDescent="0.25">
      <c r="B1155">
        <v>9360220000</v>
      </c>
      <c r="C1155">
        <v>-9.3888911999999998</v>
      </c>
      <c r="N1155">
        <v>9360220000</v>
      </c>
      <c r="O1155">
        <v>-10.925643000000001</v>
      </c>
    </row>
    <row r="1156" spans="2:15" x14ac:dyDescent="0.25">
      <c r="B1156">
        <v>9439265000</v>
      </c>
      <c r="C1156">
        <v>-9.3863114999999997</v>
      </c>
      <c r="N1156">
        <v>9439265000</v>
      </c>
      <c r="O1156">
        <v>-10.940523000000001</v>
      </c>
    </row>
    <row r="1157" spans="2:15" x14ac:dyDescent="0.25">
      <c r="B1157">
        <v>9518310000</v>
      </c>
      <c r="C1157">
        <v>-9.4024210000000004</v>
      </c>
      <c r="N1157">
        <v>9518310000</v>
      </c>
      <c r="O1157">
        <v>-10.918079000000001</v>
      </c>
    </row>
    <row r="1158" spans="2:15" x14ac:dyDescent="0.25">
      <c r="B1158">
        <v>9597355000</v>
      </c>
      <c r="C1158">
        <v>-9.3615913000000006</v>
      </c>
      <c r="N1158">
        <v>9597355000</v>
      </c>
      <c r="O1158">
        <v>-10.877678</v>
      </c>
    </row>
    <row r="1159" spans="2:15" x14ac:dyDescent="0.25">
      <c r="B1159">
        <v>9676400000</v>
      </c>
      <c r="C1159">
        <v>-9.3487691999999996</v>
      </c>
      <c r="N1159">
        <v>9676400000</v>
      </c>
      <c r="O1159">
        <v>-10.847381</v>
      </c>
    </row>
    <row r="1160" spans="2:15" x14ac:dyDescent="0.25">
      <c r="B1160">
        <v>9755445000</v>
      </c>
      <c r="C1160">
        <v>-9.3753308999999998</v>
      </c>
      <c r="N1160">
        <v>9755445000</v>
      </c>
      <c r="O1160">
        <v>-10.814608</v>
      </c>
    </row>
    <row r="1161" spans="2:15" x14ac:dyDescent="0.25">
      <c r="B1161">
        <v>9834490000</v>
      </c>
      <c r="C1161">
        <v>-9.3251027999999998</v>
      </c>
      <c r="N1161">
        <v>9834490000</v>
      </c>
      <c r="O1161">
        <v>-10.801735000000001</v>
      </c>
    </row>
    <row r="1162" spans="2:15" x14ac:dyDescent="0.25">
      <c r="B1162">
        <v>9913535000</v>
      </c>
      <c r="C1162">
        <v>-9.3003902000000007</v>
      </c>
      <c r="N1162">
        <v>9913535000</v>
      </c>
      <c r="O1162">
        <v>-10.761659</v>
      </c>
    </row>
    <row r="1163" spans="2:15" x14ac:dyDescent="0.25">
      <c r="B1163">
        <v>9992580000</v>
      </c>
      <c r="C1163">
        <v>-9.3083819999999999</v>
      </c>
      <c r="N1163">
        <v>9992580000</v>
      </c>
      <c r="O1163">
        <v>-10.723685</v>
      </c>
    </row>
    <row r="1164" spans="2:15" x14ac:dyDescent="0.25">
      <c r="B1164">
        <v>10071625000</v>
      </c>
      <c r="C1164">
        <v>-9.2788067000000005</v>
      </c>
      <c r="N1164">
        <v>10071625000</v>
      </c>
      <c r="O1164">
        <v>-10.682262</v>
      </c>
    </row>
    <row r="1165" spans="2:15" x14ac:dyDescent="0.25">
      <c r="B1165">
        <v>10150670000</v>
      </c>
      <c r="C1165">
        <v>-9.1919488999999999</v>
      </c>
      <c r="N1165">
        <v>10150670000</v>
      </c>
      <c r="O1165">
        <v>-10.625999999999999</v>
      </c>
    </row>
    <row r="1166" spans="2:15" x14ac:dyDescent="0.25">
      <c r="B1166">
        <v>10229715000</v>
      </c>
      <c r="C1166">
        <v>-9.2381648999999992</v>
      </c>
      <c r="N1166">
        <v>10229715000</v>
      </c>
      <c r="O1166">
        <v>-10.594728</v>
      </c>
    </row>
    <row r="1167" spans="2:15" x14ac:dyDescent="0.25">
      <c r="B1167">
        <v>10308760000</v>
      </c>
      <c r="C1167">
        <v>-9.2311926</v>
      </c>
      <c r="N1167">
        <v>10308760000</v>
      </c>
      <c r="O1167">
        <v>-10.574655999999999</v>
      </c>
    </row>
    <row r="1168" spans="2:15" x14ac:dyDescent="0.25">
      <c r="B1168">
        <v>10387805000</v>
      </c>
      <c r="C1168">
        <v>-9.1639786000000001</v>
      </c>
      <c r="N1168">
        <v>10387805000</v>
      </c>
      <c r="O1168">
        <v>-10.546989</v>
      </c>
    </row>
    <row r="1169" spans="2:15" x14ac:dyDescent="0.25">
      <c r="B1169">
        <v>10466850000</v>
      </c>
      <c r="C1169">
        <v>-9.1681279999999994</v>
      </c>
      <c r="N1169">
        <v>10466850000</v>
      </c>
      <c r="O1169">
        <v>-10.521329</v>
      </c>
    </row>
    <row r="1170" spans="2:15" x14ac:dyDescent="0.25">
      <c r="B1170">
        <v>10545895000</v>
      </c>
      <c r="C1170">
        <v>-9.2687291999999992</v>
      </c>
      <c r="N1170">
        <v>10545895000</v>
      </c>
      <c r="O1170">
        <v>-10.496039</v>
      </c>
    </row>
    <row r="1171" spans="2:15" x14ac:dyDescent="0.25">
      <c r="B1171">
        <v>10624940000</v>
      </c>
      <c r="C1171">
        <v>-9.2533168999999997</v>
      </c>
      <c r="N1171">
        <v>10624940000</v>
      </c>
      <c r="O1171">
        <v>-10.474793999999999</v>
      </c>
    </row>
    <row r="1172" spans="2:15" x14ac:dyDescent="0.25">
      <c r="B1172">
        <v>10703985000</v>
      </c>
      <c r="C1172">
        <v>-9.2569332000000006</v>
      </c>
      <c r="N1172">
        <v>10703985000</v>
      </c>
      <c r="O1172">
        <v>-10.479234999999999</v>
      </c>
    </row>
    <row r="1173" spans="2:15" x14ac:dyDescent="0.25">
      <c r="B1173">
        <v>10783030000</v>
      </c>
      <c r="C1173">
        <v>-9.3291216000000006</v>
      </c>
      <c r="N1173">
        <v>10783030000</v>
      </c>
      <c r="O1173">
        <v>-10.486499999999999</v>
      </c>
    </row>
    <row r="1174" spans="2:15" x14ac:dyDescent="0.25">
      <c r="B1174">
        <v>10862075000</v>
      </c>
      <c r="C1174">
        <v>-9.3659678</v>
      </c>
      <c r="N1174">
        <v>10862075000</v>
      </c>
      <c r="O1174">
        <v>-10.494121</v>
      </c>
    </row>
    <row r="1175" spans="2:15" x14ac:dyDescent="0.25">
      <c r="B1175">
        <v>10941120000</v>
      </c>
      <c r="C1175">
        <v>-9.3794173999999995</v>
      </c>
      <c r="N1175">
        <v>10941120000</v>
      </c>
      <c r="O1175">
        <v>-10.496103</v>
      </c>
    </row>
    <row r="1176" spans="2:15" x14ac:dyDescent="0.25">
      <c r="B1176">
        <v>11020165000</v>
      </c>
      <c r="C1176">
        <v>-9.4453201</v>
      </c>
      <c r="N1176">
        <v>11020165000</v>
      </c>
      <c r="O1176">
        <v>-10.497109999999999</v>
      </c>
    </row>
    <row r="1177" spans="2:15" x14ac:dyDescent="0.25">
      <c r="B1177">
        <v>11099210000</v>
      </c>
      <c r="C1177">
        <v>-9.4858121999999998</v>
      </c>
      <c r="N1177">
        <v>11099210000</v>
      </c>
      <c r="O1177">
        <v>-10.511456000000001</v>
      </c>
    </row>
    <row r="1178" spans="2:15" x14ac:dyDescent="0.25">
      <c r="B1178">
        <v>11178255000</v>
      </c>
      <c r="C1178">
        <v>-9.5119170999999998</v>
      </c>
      <c r="N1178">
        <v>11178255000</v>
      </c>
      <c r="O1178">
        <v>-10.519246000000001</v>
      </c>
    </row>
    <row r="1179" spans="2:15" x14ac:dyDescent="0.25">
      <c r="B1179">
        <v>11257300000</v>
      </c>
      <c r="C1179">
        <v>-9.6160821999999992</v>
      </c>
      <c r="N1179">
        <v>11257300000</v>
      </c>
      <c r="O1179">
        <v>-10.516857999999999</v>
      </c>
    </row>
    <row r="1180" spans="2:15" x14ac:dyDescent="0.25">
      <c r="B1180">
        <v>11336345000</v>
      </c>
      <c r="C1180">
        <v>-9.6843900999999999</v>
      </c>
      <c r="N1180">
        <v>11336345000</v>
      </c>
      <c r="O1180">
        <v>-10.520664999999999</v>
      </c>
    </row>
    <row r="1181" spans="2:15" x14ac:dyDescent="0.25">
      <c r="B1181">
        <v>11415390000</v>
      </c>
      <c r="C1181">
        <v>-9.7618340999999997</v>
      </c>
      <c r="N1181">
        <v>11415390000</v>
      </c>
      <c r="O1181">
        <v>-10.518565000000001</v>
      </c>
    </row>
    <row r="1182" spans="2:15" x14ac:dyDescent="0.25">
      <c r="B1182">
        <v>11494435000</v>
      </c>
      <c r="C1182">
        <v>-9.8714961999999993</v>
      </c>
      <c r="N1182">
        <v>11494435000</v>
      </c>
      <c r="O1182">
        <v>-10.507412</v>
      </c>
    </row>
    <row r="1183" spans="2:15" x14ac:dyDescent="0.25">
      <c r="B1183">
        <v>11573480000</v>
      </c>
      <c r="C1183">
        <v>-9.9834356</v>
      </c>
      <c r="N1183">
        <v>11573480000</v>
      </c>
      <c r="O1183">
        <v>-10.491555999999999</v>
      </c>
    </row>
    <row r="1184" spans="2:15" x14ac:dyDescent="0.25">
      <c r="B1184">
        <v>11652525000</v>
      </c>
      <c r="C1184">
        <v>-10.076665999999999</v>
      </c>
      <c r="N1184">
        <v>11652525000</v>
      </c>
      <c r="O1184">
        <v>-10.471646</v>
      </c>
    </row>
    <row r="1185" spans="2:15" x14ac:dyDescent="0.25">
      <c r="B1185">
        <v>11731570000</v>
      </c>
      <c r="C1185">
        <v>-10.206421000000001</v>
      </c>
      <c r="N1185">
        <v>11731570000</v>
      </c>
      <c r="O1185">
        <v>-10.467694</v>
      </c>
    </row>
    <row r="1186" spans="2:15" x14ac:dyDescent="0.25">
      <c r="B1186">
        <v>11810615000</v>
      </c>
      <c r="C1186">
        <v>-10.394354999999999</v>
      </c>
      <c r="N1186">
        <v>11810615000</v>
      </c>
      <c r="O1186">
        <v>-10.464415000000001</v>
      </c>
    </row>
    <row r="1187" spans="2:15" x14ac:dyDescent="0.25">
      <c r="B1187">
        <v>11889660000</v>
      </c>
      <c r="C1187">
        <v>-10.615531000000001</v>
      </c>
      <c r="N1187">
        <v>11889660000</v>
      </c>
      <c r="O1187">
        <v>-10.471259</v>
      </c>
    </row>
    <row r="1188" spans="2:15" x14ac:dyDescent="0.25">
      <c r="B1188">
        <v>11968705000</v>
      </c>
      <c r="C1188">
        <v>-10.762693000000001</v>
      </c>
      <c r="N1188">
        <v>11968705000</v>
      </c>
      <c r="O1188">
        <v>-10.496693</v>
      </c>
    </row>
    <row r="1189" spans="2:15" x14ac:dyDescent="0.25">
      <c r="B1189">
        <v>12047750000</v>
      </c>
      <c r="C1189">
        <v>-10.993315000000001</v>
      </c>
      <c r="N1189">
        <v>12047750000</v>
      </c>
      <c r="O1189">
        <v>-10.546035</v>
      </c>
    </row>
    <row r="1190" spans="2:15" x14ac:dyDescent="0.25">
      <c r="B1190">
        <v>12126795000</v>
      </c>
      <c r="C1190">
        <v>-11.248775</v>
      </c>
      <c r="N1190">
        <v>12126795000</v>
      </c>
      <c r="O1190">
        <v>-10.607620000000001</v>
      </c>
    </row>
    <row r="1191" spans="2:15" x14ac:dyDescent="0.25">
      <c r="B1191">
        <v>12205840000</v>
      </c>
      <c r="C1191">
        <v>-11.511628</v>
      </c>
      <c r="N1191">
        <v>12205840000</v>
      </c>
      <c r="O1191">
        <v>-10.664225</v>
      </c>
    </row>
    <row r="1192" spans="2:15" x14ac:dyDescent="0.25">
      <c r="B1192">
        <v>12284885000</v>
      </c>
      <c r="C1192">
        <v>-11.859339</v>
      </c>
      <c r="N1192">
        <v>12284885000</v>
      </c>
      <c r="O1192">
        <v>-10.724072</v>
      </c>
    </row>
    <row r="1193" spans="2:15" x14ac:dyDescent="0.25">
      <c r="B1193">
        <v>12363930000</v>
      </c>
      <c r="C1193">
        <v>-12.208243</v>
      </c>
      <c r="N1193">
        <v>12363930000</v>
      </c>
      <c r="O1193">
        <v>-10.815887</v>
      </c>
    </row>
    <row r="1194" spans="2:15" x14ac:dyDescent="0.25">
      <c r="B1194">
        <v>12442975000</v>
      </c>
      <c r="C1194">
        <v>-12.540189</v>
      </c>
      <c r="N1194">
        <v>12442975000</v>
      </c>
      <c r="O1194">
        <v>-10.938276999999999</v>
      </c>
    </row>
    <row r="1195" spans="2:15" x14ac:dyDescent="0.25">
      <c r="B1195">
        <v>12522020000</v>
      </c>
      <c r="C1195">
        <v>-12.945442</v>
      </c>
      <c r="N1195">
        <v>12522020000</v>
      </c>
      <c r="O1195">
        <v>-11.077043</v>
      </c>
    </row>
    <row r="1196" spans="2:15" x14ac:dyDescent="0.25">
      <c r="B1196">
        <v>12601065000</v>
      </c>
      <c r="C1196">
        <v>-13.340066999999999</v>
      </c>
      <c r="N1196">
        <v>12601065000</v>
      </c>
      <c r="O1196">
        <v>-11.218203000000001</v>
      </c>
    </row>
    <row r="1197" spans="2:15" x14ac:dyDescent="0.25">
      <c r="B1197">
        <v>12680110000</v>
      </c>
      <c r="C1197">
        <v>-13.766622</v>
      </c>
      <c r="N1197">
        <v>12680110000</v>
      </c>
      <c r="O1197">
        <v>-11.436857</v>
      </c>
    </row>
    <row r="1198" spans="2:15" x14ac:dyDescent="0.25">
      <c r="B1198">
        <v>12759155000</v>
      </c>
      <c r="C1198">
        <v>-14.209436999999999</v>
      </c>
      <c r="N1198">
        <v>12759155000</v>
      </c>
      <c r="O1198">
        <v>-11.668324</v>
      </c>
    </row>
    <row r="1199" spans="2:15" x14ac:dyDescent="0.25">
      <c r="B1199">
        <v>12838200000</v>
      </c>
      <c r="C1199">
        <v>-14.676444999999999</v>
      </c>
      <c r="N1199">
        <v>12838200000</v>
      </c>
      <c r="O1199">
        <v>-11.916537</v>
      </c>
    </row>
    <row r="1200" spans="2:15" x14ac:dyDescent="0.25">
      <c r="B1200">
        <v>12917245000</v>
      </c>
      <c r="C1200">
        <v>-15.147995</v>
      </c>
      <c r="N1200">
        <v>12917245000</v>
      </c>
      <c r="O1200">
        <v>-12.489293</v>
      </c>
    </row>
    <row r="1201" spans="2:15" x14ac:dyDescent="0.25">
      <c r="B1201">
        <v>12996290000</v>
      </c>
      <c r="C1201">
        <v>-15.650861000000001</v>
      </c>
      <c r="N1201">
        <v>12996290000</v>
      </c>
      <c r="O1201">
        <v>-13.283047</v>
      </c>
    </row>
    <row r="1202" spans="2:15" x14ac:dyDescent="0.25">
      <c r="B1202">
        <v>13075335000</v>
      </c>
      <c r="C1202">
        <v>-16.213436000000002</v>
      </c>
      <c r="N1202">
        <v>13075335000</v>
      </c>
      <c r="O1202">
        <v>-13.924576999999999</v>
      </c>
    </row>
    <row r="1203" spans="2:15" x14ac:dyDescent="0.25">
      <c r="B1203">
        <v>13154380000</v>
      </c>
      <c r="C1203">
        <v>-16.718847</v>
      </c>
      <c r="N1203">
        <v>13154380000</v>
      </c>
      <c r="O1203">
        <v>-14.589767</v>
      </c>
    </row>
    <row r="1204" spans="2:15" x14ac:dyDescent="0.25">
      <c r="B1204">
        <v>13233425000</v>
      </c>
      <c r="C1204">
        <v>-17.345797999999998</v>
      </c>
      <c r="N1204">
        <v>13233425000</v>
      </c>
      <c r="O1204">
        <v>-15.537547999999999</v>
      </c>
    </row>
    <row r="1205" spans="2:15" x14ac:dyDescent="0.25">
      <c r="B1205">
        <v>13312470000</v>
      </c>
      <c r="C1205">
        <v>-17.900770000000001</v>
      </c>
      <c r="N1205">
        <v>13312470000</v>
      </c>
      <c r="O1205">
        <v>-16.946842</v>
      </c>
    </row>
    <row r="1206" spans="2:15" x14ac:dyDescent="0.25">
      <c r="B1206">
        <v>13391515000</v>
      </c>
      <c r="C1206">
        <v>-18.511047000000001</v>
      </c>
      <c r="N1206">
        <v>13391515000</v>
      </c>
      <c r="O1206">
        <v>-18.702217000000001</v>
      </c>
    </row>
    <row r="1207" spans="2:15" x14ac:dyDescent="0.25">
      <c r="B1207">
        <v>13470560000</v>
      </c>
      <c r="C1207">
        <v>-19.153955</v>
      </c>
      <c r="N1207">
        <v>13470560000</v>
      </c>
      <c r="O1207">
        <v>-20.381948000000001</v>
      </c>
    </row>
    <row r="1208" spans="2:15" x14ac:dyDescent="0.25">
      <c r="B1208">
        <v>13549605000</v>
      </c>
      <c r="C1208">
        <v>-19.833326</v>
      </c>
      <c r="N1208">
        <v>13549605000</v>
      </c>
      <c r="O1208">
        <v>-21.846626000000001</v>
      </c>
    </row>
    <row r="1209" spans="2:15" x14ac:dyDescent="0.25">
      <c r="B1209">
        <v>13628650000</v>
      </c>
      <c r="C1209">
        <v>-20.522964000000002</v>
      </c>
      <c r="N1209">
        <v>13628650000</v>
      </c>
      <c r="O1209">
        <v>-23.163392999999999</v>
      </c>
    </row>
    <row r="1210" spans="2:15" x14ac:dyDescent="0.25">
      <c r="B1210">
        <v>13707695000</v>
      </c>
      <c r="C1210">
        <v>-21.232856999999999</v>
      </c>
      <c r="N1210">
        <v>13707695000</v>
      </c>
      <c r="O1210">
        <v>-24.745556000000001</v>
      </c>
    </row>
    <row r="1211" spans="2:15" x14ac:dyDescent="0.25">
      <c r="B1211">
        <v>13786740000</v>
      </c>
      <c r="C1211">
        <v>-21.942233999999999</v>
      </c>
      <c r="N1211">
        <v>13786740000</v>
      </c>
      <c r="O1211">
        <v>-26.656475</v>
      </c>
    </row>
    <row r="1212" spans="2:15" x14ac:dyDescent="0.25">
      <c r="B1212">
        <v>13865785000</v>
      </c>
      <c r="C1212">
        <v>-22.666492000000002</v>
      </c>
      <c r="N1212">
        <v>13865785000</v>
      </c>
      <c r="O1212">
        <v>-28.443016</v>
      </c>
    </row>
    <row r="1213" spans="2:15" x14ac:dyDescent="0.25">
      <c r="B1213">
        <v>13944830000</v>
      </c>
      <c r="C1213">
        <v>-23.311975</v>
      </c>
      <c r="N1213">
        <v>13944830000</v>
      </c>
      <c r="O1213">
        <v>-30.050578999999999</v>
      </c>
    </row>
    <row r="1214" spans="2:15" x14ac:dyDescent="0.25">
      <c r="B1214">
        <v>14023875000</v>
      </c>
      <c r="C1214">
        <v>-23.938654</v>
      </c>
      <c r="N1214">
        <v>14023875000</v>
      </c>
      <c r="O1214">
        <v>-31.408442000000001</v>
      </c>
    </row>
    <row r="1215" spans="2:15" x14ac:dyDescent="0.25">
      <c r="B1215">
        <v>14102920000</v>
      </c>
      <c r="C1215">
        <v>-24.464055999999999</v>
      </c>
      <c r="N1215">
        <v>14102920000</v>
      </c>
      <c r="O1215">
        <v>-32.192309999999999</v>
      </c>
    </row>
    <row r="1216" spans="2:15" x14ac:dyDescent="0.25">
      <c r="B1216">
        <v>14181965000</v>
      </c>
      <c r="C1216">
        <v>-24.830787999999998</v>
      </c>
      <c r="N1216">
        <v>14181965000</v>
      </c>
      <c r="O1216">
        <v>-33.042197999999999</v>
      </c>
    </row>
    <row r="1217" spans="2:15" x14ac:dyDescent="0.25">
      <c r="B1217">
        <v>14261010000</v>
      </c>
      <c r="C1217">
        <v>-24.963131000000001</v>
      </c>
      <c r="N1217">
        <v>14261010000</v>
      </c>
      <c r="O1217">
        <v>-34.335529000000001</v>
      </c>
    </row>
    <row r="1218" spans="2:15" x14ac:dyDescent="0.25">
      <c r="B1218">
        <v>14340055000</v>
      </c>
      <c r="C1218">
        <v>-24.997479999999999</v>
      </c>
      <c r="N1218">
        <v>14340055000</v>
      </c>
      <c r="O1218">
        <v>-35.333190999999999</v>
      </c>
    </row>
    <row r="1219" spans="2:15" x14ac:dyDescent="0.25">
      <c r="B1219">
        <v>14419100000</v>
      </c>
      <c r="C1219">
        <v>-24.895368999999999</v>
      </c>
      <c r="N1219">
        <v>14419100000</v>
      </c>
      <c r="O1219">
        <v>-35.379390999999998</v>
      </c>
    </row>
    <row r="1220" spans="2:15" x14ac:dyDescent="0.25">
      <c r="B1220">
        <v>14498145000</v>
      </c>
      <c r="C1220">
        <v>-24.597925</v>
      </c>
      <c r="N1220">
        <v>14498145000</v>
      </c>
      <c r="O1220">
        <v>-35.055916000000003</v>
      </c>
    </row>
    <row r="1221" spans="2:15" x14ac:dyDescent="0.25">
      <c r="B1221">
        <v>14577190000</v>
      </c>
      <c r="C1221">
        <v>-24.316492</v>
      </c>
      <c r="N1221">
        <v>14577190000</v>
      </c>
      <c r="O1221">
        <v>-34.870316000000003</v>
      </c>
    </row>
    <row r="1222" spans="2:15" x14ac:dyDescent="0.25">
      <c r="B1222">
        <v>14656235000</v>
      </c>
      <c r="C1222">
        <v>-23.944970999999999</v>
      </c>
      <c r="N1222">
        <v>14656235000</v>
      </c>
      <c r="O1222">
        <v>-34.697902999999997</v>
      </c>
    </row>
    <row r="1223" spans="2:15" x14ac:dyDescent="0.25">
      <c r="B1223">
        <v>14735280000</v>
      </c>
      <c r="C1223">
        <v>-23.379843000000001</v>
      </c>
      <c r="N1223">
        <v>14735280000</v>
      </c>
      <c r="O1223">
        <v>-33.835574999999999</v>
      </c>
    </row>
    <row r="1224" spans="2:15" x14ac:dyDescent="0.25">
      <c r="B1224">
        <v>14814325000</v>
      </c>
      <c r="C1224">
        <v>-22.810032</v>
      </c>
      <c r="N1224">
        <v>14814325000</v>
      </c>
      <c r="O1224">
        <v>-32.388556999999999</v>
      </c>
    </row>
    <row r="1225" spans="2:15" x14ac:dyDescent="0.25">
      <c r="B1225">
        <v>14893370000</v>
      </c>
      <c r="C1225">
        <v>-22.139652000000002</v>
      </c>
      <c r="N1225">
        <v>14893370000</v>
      </c>
      <c r="O1225">
        <v>-30.802987999999999</v>
      </c>
    </row>
    <row r="1226" spans="2:15" x14ac:dyDescent="0.25">
      <c r="B1226">
        <v>14972415000</v>
      </c>
      <c r="C1226">
        <v>-21.531773000000001</v>
      </c>
      <c r="N1226">
        <v>14972415000</v>
      </c>
      <c r="O1226">
        <v>-29.436997999999999</v>
      </c>
    </row>
    <row r="1227" spans="2:15" x14ac:dyDescent="0.25">
      <c r="B1227">
        <v>15051460000</v>
      </c>
      <c r="C1227">
        <v>-20.962502000000001</v>
      </c>
      <c r="N1227">
        <v>15051460000</v>
      </c>
      <c r="O1227">
        <v>-28.324722000000001</v>
      </c>
    </row>
    <row r="1228" spans="2:15" x14ac:dyDescent="0.25">
      <c r="B1228">
        <v>15130505000</v>
      </c>
      <c r="C1228">
        <v>-20.402946</v>
      </c>
      <c r="N1228">
        <v>15130505000</v>
      </c>
      <c r="O1228">
        <v>-26.763075000000001</v>
      </c>
    </row>
    <row r="1229" spans="2:15" x14ac:dyDescent="0.25">
      <c r="B1229">
        <v>15209550000</v>
      </c>
      <c r="C1229">
        <v>-19.893287999999998</v>
      </c>
      <c r="N1229">
        <v>15209550000</v>
      </c>
      <c r="O1229">
        <v>-25.023745000000002</v>
      </c>
    </row>
    <row r="1230" spans="2:15" x14ac:dyDescent="0.25">
      <c r="B1230">
        <v>15288595000</v>
      </c>
      <c r="C1230">
        <v>-19.494522</v>
      </c>
      <c r="N1230">
        <v>15288595000</v>
      </c>
      <c r="O1230">
        <v>-23.860329</v>
      </c>
    </row>
    <row r="1231" spans="2:15" x14ac:dyDescent="0.25">
      <c r="B1231">
        <v>15367640000</v>
      </c>
      <c r="C1231">
        <v>-19.180385999999999</v>
      </c>
      <c r="N1231">
        <v>15367640000</v>
      </c>
      <c r="O1231">
        <v>-22.999362999999999</v>
      </c>
    </row>
    <row r="1232" spans="2:15" x14ac:dyDescent="0.25">
      <c r="B1232">
        <v>15446685000</v>
      </c>
      <c r="C1232">
        <v>-19.181170000000002</v>
      </c>
      <c r="N1232">
        <v>15446685000</v>
      </c>
      <c r="O1232">
        <v>-22.089131999999999</v>
      </c>
    </row>
    <row r="1233" spans="2:15" x14ac:dyDescent="0.25">
      <c r="B1233">
        <v>15525730000</v>
      </c>
      <c r="C1233">
        <v>-19.21302</v>
      </c>
      <c r="N1233">
        <v>15525730000</v>
      </c>
      <c r="O1233">
        <v>-21.366425</v>
      </c>
    </row>
    <row r="1234" spans="2:15" x14ac:dyDescent="0.25">
      <c r="B1234">
        <v>15604775000</v>
      </c>
      <c r="C1234">
        <v>-19.424679000000001</v>
      </c>
      <c r="N1234">
        <v>15604775000</v>
      </c>
      <c r="O1234">
        <v>-21.175536999999998</v>
      </c>
    </row>
    <row r="1235" spans="2:15" x14ac:dyDescent="0.25">
      <c r="B1235">
        <v>15683820000</v>
      </c>
      <c r="C1235">
        <v>-20.578797999999999</v>
      </c>
      <c r="N1235">
        <v>15683820000</v>
      </c>
      <c r="O1235">
        <v>-21.315619000000002</v>
      </c>
    </row>
    <row r="1236" spans="2:15" x14ac:dyDescent="0.25">
      <c r="B1236">
        <v>15762865000</v>
      </c>
      <c r="C1236">
        <v>-21.674161999999999</v>
      </c>
      <c r="N1236">
        <v>15762865000</v>
      </c>
      <c r="O1236">
        <v>-21.516484999999999</v>
      </c>
    </row>
    <row r="1237" spans="2:15" x14ac:dyDescent="0.25">
      <c r="B1237">
        <v>15841910000</v>
      </c>
      <c r="C1237">
        <v>-22.903037999999999</v>
      </c>
      <c r="N1237">
        <v>15841910000</v>
      </c>
      <c r="O1237">
        <v>-22.022891999999999</v>
      </c>
    </row>
    <row r="1238" spans="2:15" x14ac:dyDescent="0.25">
      <c r="B1238">
        <v>15920955000</v>
      </c>
      <c r="C1238">
        <v>-25.296858</v>
      </c>
      <c r="N1238">
        <v>15920955000</v>
      </c>
      <c r="O1238">
        <v>-22.832518</v>
      </c>
    </row>
    <row r="1239" spans="2:15" x14ac:dyDescent="0.25">
      <c r="B1239">
        <v>16000000000</v>
      </c>
      <c r="C1239">
        <v>-27.363626</v>
      </c>
      <c r="N1239">
        <v>16000000000</v>
      </c>
      <c r="O1239">
        <v>-23.338518000000001</v>
      </c>
    </row>
    <row r="1240" spans="2:15" x14ac:dyDescent="0.25">
      <c r="B1240" t="s">
        <v>21</v>
      </c>
      <c r="N1240" t="s">
        <v>21</v>
      </c>
    </row>
    <row r="1243" spans="2:15" x14ac:dyDescent="0.25">
      <c r="B1243" t="s">
        <v>35</v>
      </c>
      <c r="N1243" t="s">
        <v>35</v>
      </c>
    </row>
    <row r="1244" spans="2:15" x14ac:dyDescent="0.25">
      <c r="B1244" t="s">
        <v>19</v>
      </c>
      <c r="C1244" t="s">
        <v>292</v>
      </c>
      <c r="N1244" t="s">
        <v>19</v>
      </c>
      <c r="O1244" t="s">
        <v>292</v>
      </c>
    </row>
    <row r="1245" spans="2:15" x14ac:dyDescent="0.25">
      <c r="B1245">
        <v>191000000</v>
      </c>
      <c r="C1245">
        <v>-89.169533000000001</v>
      </c>
      <c r="N1245">
        <v>191000000</v>
      </c>
      <c r="O1245">
        <v>-75.959372999999999</v>
      </c>
    </row>
    <row r="1246" spans="2:15" x14ac:dyDescent="0.25">
      <c r="B1246">
        <v>270045000</v>
      </c>
      <c r="C1246">
        <v>-86.568389999999994</v>
      </c>
      <c r="N1246">
        <v>270045000</v>
      </c>
      <c r="O1246">
        <v>-78.984191999999993</v>
      </c>
    </row>
    <row r="1247" spans="2:15" x14ac:dyDescent="0.25">
      <c r="B1247">
        <v>349090000</v>
      </c>
      <c r="C1247">
        <v>-73.958588000000006</v>
      </c>
      <c r="N1247">
        <v>349090000</v>
      </c>
      <c r="O1247">
        <v>-77.102920999999995</v>
      </c>
    </row>
    <row r="1248" spans="2:15" x14ac:dyDescent="0.25">
      <c r="B1248">
        <v>428135000</v>
      </c>
      <c r="C1248">
        <v>-72.850960000000001</v>
      </c>
      <c r="N1248">
        <v>428135000</v>
      </c>
      <c r="O1248">
        <v>-72.806258999999997</v>
      </c>
    </row>
    <row r="1249" spans="2:15" x14ac:dyDescent="0.25">
      <c r="B1249">
        <v>507180000</v>
      </c>
      <c r="C1249">
        <v>-61.573559000000003</v>
      </c>
      <c r="N1249">
        <v>507180000</v>
      </c>
      <c r="O1249">
        <v>-64.795356999999996</v>
      </c>
    </row>
    <row r="1250" spans="2:15" x14ac:dyDescent="0.25">
      <c r="B1250">
        <v>586225000</v>
      </c>
      <c r="C1250">
        <v>-58.069747999999997</v>
      </c>
      <c r="N1250">
        <v>586225000</v>
      </c>
      <c r="O1250">
        <v>-61.223754999999997</v>
      </c>
    </row>
    <row r="1251" spans="2:15" x14ac:dyDescent="0.25">
      <c r="B1251">
        <v>665270000</v>
      </c>
      <c r="C1251">
        <v>-51.640667000000001</v>
      </c>
      <c r="N1251">
        <v>665270000</v>
      </c>
      <c r="O1251">
        <v>-57.592033000000001</v>
      </c>
    </row>
    <row r="1252" spans="2:15" x14ac:dyDescent="0.25">
      <c r="B1252">
        <v>744315000</v>
      </c>
      <c r="C1252">
        <v>-48.354773999999999</v>
      </c>
      <c r="N1252">
        <v>744315000</v>
      </c>
      <c r="O1252">
        <v>-54.764609999999998</v>
      </c>
    </row>
    <row r="1253" spans="2:15" x14ac:dyDescent="0.25">
      <c r="B1253">
        <v>823360000</v>
      </c>
      <c r="C1253">
        <v>-43.437125999999999</v>
      </c>
      <c r="N1253">
        <v>823360000</v>
      </c>
      <c r="O1253">
        <v>-50.831443999999998</v>
      </c>
    </row>
    <row r="1254" spans="2:15" x14ac:dyDescent="0.25">
      <c r="B1254">
        <v>902405000</v>
      </c>
      <c r="C1254">
        <v>-39.931213</v>
      </c>
      <c r="N1254">
        <v>902405000</v>
      </c>
      <c r="O1254">
        <v>-48.129024999999999</v>
      </c>
    </row>
    <row r="1255" spans="2:15" x14ac:dyDescent="0.25">
      <c r="B1255">
        <v>981450000</v>
      </c>
      <c r="C1255">
        <v>-34.708500000000001</v>
      </c>
      <c r="N1255">
        <v>981450000</v>
      </c>
      <c r="O1255">
        <v>-44.595398000000003</v>
      </c>
    </row>
    <row r="1256" spans="2:15" x14ac:dyDescent="0.25">
      <c r="B1256">
        <v>1060495000</v>
      </c>
      <c r="C1256">
        <v>-31.788637000000001</v>
      </c>
      <c r="N1256">
        <v>1060495000</v>
      </c>
      <c r="O1256">
        <v>-41.418582999999998</v>
      </c>
    </row>
    <row r="1257" spans="2:15" x14ac:dyDescent="0.25">
      <c r="B1257">
        <v>1139540000</v>
      </c>
      <c r="C1257">
        <v>-27.516527</v>
      </c>
      <c r="N1257">
        <v>1139540000</v>
      </c>
      <c r="O1257">
        <v>-37.780994</v>
      </c>
    </row>
    <row r="1258" spans="2:15" x14ac:dyDescent="0.25">
      <c r="B1258">
        <v>1218585000</v>
      </c>
      <c r="C1258">
        <v>-25.970162999999999</v>
      </c>
      <c r="N1258">
        <v>1218585000</v>
      </c>
      <c r="O1258">
        <v>-34.648445000000002</v>
      </c>
    </row>
    <row r="1259" spans="2:15" x14ac:dyDescent="0.25">
      <c r="B1259">
        <v>1297630000</v>
      </c>
      <c r="C1259">
        <v>-22.256865000000001</v>
      </c>
      <c r="N1259">
        <v>1297630000</v>
      </c>
      <c r="O1259">
        <v>-31.553035999999999</v>
      </c>
    </row>
    <row r="1260" spans="2:15" x14ac:dyDescent="0.25">
      <c r="B1260">
        <v>1376675000</v>
      </c>
      <c r="C1260">
        <v>-20.95083</v>
      </c>
      <c r="N1260">
        <v>1376675000</v>
      </c>
      <c r="O1260">
        <v>-27.655334</v>
      </c>
    </row>
    <row r="1261" spans="2:15" x14ac:dyDescent="0.25">
      <c r="B1261">
        <v>1455720000</v>
      </c>
      <c r="C1261">
        <v>-19.174530000000001</v>
      </c>
      <c r="N1261">
        <v>1455720000</v>
      </c>
      <c r="O1261">
        <v>-23.964259999999999</v>
      </c>
    </row>
    <row r="1262" spans="2:15" x14ac:dyDescent="0.25">
      <c r="B1262">
        <v>1534765000</v>
      </c>
      <c r="C1262">
        <v>-18.286619000000002</v>
      </c>
      <c r="N1262">
        <v>1534765000</v>
      </c>
      <c r="O1262">
        <v>-20.513960000000001</v>
      </c>
    </row>
    <row r="1263" spans="2:15" x14ac:dyDescent="0.25">
      <c r="B1263">
        <v>1613810000</v>
      </c>
      <c r="C1263">
        <v>-17.249001</v>
      </c>
      <c r="N1263">
        <v>1613810000</v>
      </c>
      <c r="O1263">
        <v>-18.632746000000001</v>
      </c>
    </row>
    <row r="1264" spans="2:15" x14ac:dyDescent="0.25">
      <c r="B1264">
        <v>1692855000</v>
      </c>
      <c r="C1264">
        <v>-16.383095000000001</v>
      </c>
      <c r="N1264">
        <v>1692855000</v>
      </c>
      <c r="O1264">
        <v>-16.890115999999999</v>
      </c>
    </row>
    <row r="1265" spans="2:15" x14ac:dyDescent="0.25">
      <c r="B1265">
        <v>1771900000</v>
      </c>
      <c r="C1265">
        <v>-14.980721000000001</v>
      </c>
      <c r="N1265">
        <v>1771900000</v>
      </c>
      <c r="O1265">
        <v>-15.861490999999999</v>
      </c>
    </row>
    <row r="1266" spans="2:15" x14ac:dyDescent="0.25">
      <c r="B1266">
        <v>1850945000</v>
      </c>
      <c r="C1266">
        <v>-13.457062000000001</v>
      </c>
      <c r="N1266">
        <v>1850945000</v>
      </c>
      <c r="O1266">
        <v>-14.540606</v>
      </c>
    </row>
    <row r="1267" spans="2:15" x14ac:dyDescent="0.25">
      <c r="B1267">
        <v>1929990000</v>
      </c>
      <c r="C1267">
        <v>-11.800508000000001</v>
      </c>
      <c r="N1267">
        <v>1929990000</v>
      </c>
      <c r="O1267">
        <v>-13.510369000000001</v>
      </c>
    </row>
    <row r="1268" spans="2:15" x14ac:dyDescent="0.25">
      <c r="B1268">
        <v>2009035000</v>
      </c>
      <c r="C1268">
        <v>-9.0993843000000005</v>
      </c>
      <c r="N1268">
        <v>2009035000</v>
      </c>
      <c r="O1268">
        <v>-12.218069</v>
      </c>
    </row>
    <row r="1269" spans="2:15" x14ac:dyDescent="0.25">
      <c r="B1269">
        <v>2088080000</v>
      </c>
      <c r="C1269">
        <v>-8.2405185999999997</v>
      </c>
      <c r="N1269">
        <v>2088080000</v>
      </c>
      <c r="O1269">
        <v>-11.366687000000001</v>
      </c>
    </row>
    <row r="1270" spans="2:15" x14ac:dyDescent="0.25">
      <c r="B1270">
        <v>2167125000</v>
      </c>
      <c r="C1270">
        <v>-7.4437771000000001</v>
      </c>
      <c r="N1270">
        <v>2167125000</v>
      </c>
      <c r="O1270">
        <v>-10.549001000000001</v>
      </c>
    </row>
    <row r="1271" spans="2:15" x14ac:dyDescent="0.25">
      <c r="B1271">
        <v>2246170000</v>
      </c>
      <c r="C1271">
        <v>-7.5406008</v>
      </c>
      <c r="N1271">
        <v>2246170000</v>
      </c>
      <c r="O1271">
        <v>-9.9128322999999998</v>
      </c>
    </row>
    <row r="1272" spans="2:15" x14ac:dyDescent="0.25">
      <c r="B1272">
        <v>2325215000</v>
      </c>
      <c r="C1272">
        <v>-7.8561439999999996</v>
      </c>
      <c r="N1272">
        <v>2325215000</v>
      </c>
      <c r="O1272">
        <v>-9.3618231000000005</v>
      </c>
    </row>
    <row r="1273" spans="2:15" x14ac:dyDescent="0.25">
      <c r="B1273">
        <v>2404260000</v>
      </c>
      <c r="C1273">
        <v>-8.1271533999999992</v>
      </c>
      <c r="N1273">
        <v>2404260000</v>
      </c>
      <c r="O1273">
        <v>-8.8947725000000002</v>
      </c>
    </row>
    <row r="1274" spans="2:15" x14ac:dyDescent="0.25">
      <c r="B1274">
        <v>2483305000</v>
      </c>
      <c r="C1274">
        <v>-8.3767785999999997</v>
      </c>
      <c r="N1274">
        <v>2483305000</v>
      </c>
      <c r="O1274">
        <v>-8.6748743000000008</v>
      </c>
    </row>
    <row r="1275" spans="2:15" x14ac:dyDescent="0.25">
      <c r="B1275">
        <v>2562350000</v>
      </c>
      <c r="C1275">
        <v>-8.4568949</v>
      </c>
      <c r="N1275">
        <v>2562350000</v>
      </c>
      <c r="O1275">
        <v>-8.4520168000000009</v>
      </c>
    </row>
    <row r="1276" spans="2:15" x14ac:dyDescent="0.25">
      <c r="B1276">
        <v>2641395000</v>
      </c>
      <c r="C1276">
        <v>-8.6004313999999997</v>
      </c>
      <c r="N1276">
        <v>2641395000</v>
      </c>
      <c r="O1276">
        <v>-8.2906122</v>
      </c>
    </row>
    <row r="1277" spans="2:15" x14ac:dyDescent="0.25">
      <c r="B1277">
        <v>2720440000</v>
      </c>
      <c r="C1277">
        <v>-8.6120958000000005</v>
      </c>
      <c r="N1277">
        <v>2720440000</v>
      </c>
      <c r="O1277">
        <v>-8.1460924000000006</v>
      </c>
    </row>
    <row r="1278" spans="2:15" x14ac:dyDescent="0.25">
      <c r="B1278">
        <v>2799485000</v>
      </c>
      <c r="C1278">
        <v>-8.6343259999999997</v>
      </c>
      <c r="N1278">
        <v>2799485000</v>
      </c>
      <c r="O1278">
        <v>-8.0635566999999995</v>
      </c>
    </row>
    <row r="1279" spans="2:15" x14ac:dyDescent="0.25">
      <c r="B1279">
        <v>2878530000</v>
      </c>
      <c r="C1279">
        <v>-8.6898909</v>
      </c>
      <c r="N1279">
        <v>2878530000</v>
      </c>
      <c r="O1279">
        <v>-8.0347843000000001</v>
      </c>
    </row>
    <row r="1280" spans="2:15" x14ac:dyDescent="0.25">
      <c r="B1280">
        <v>2957575000</v>
      </c>
      <c r="C1280">
        <v>-8.6185521999999999</v>
      </c>
      <c r="N1280">
        <v>2957575000</v>
      </c>
      <c r="O1280">
        <v>-8.0797729</v>
      </c>
    </row>
    <row r="1281" spans="2:15" x14ac:dyDescent="0.25">
      <c r="B1281">
        <v>3036620000</v>
      </c>
      <c r="C1281">
        <v>-8.6534958</v>
      </c>
      <c r="N1281">
        <v>3036620000</v>
      </c>
      <c r="O1281">
        <v>-8.1119585000000001</v>
      </c>
    </row>
    <row r="1282" spans="2:15" x14ac:dyDescent="0.25">
      <c r="B1282">
        <v>3115665000</v>
      </c>
      <c r="C1282">
        <v>-8.6044636000000008</v>
      </c>
      <c r="N1282">
        <v>3115665000</v>
      </c>
      <c r="O1282">
        <v>-8.1562119000000006</v>
      </c>
    </row>
    <row r="1283" spans="2:15" x14ac:dyDescent="0.25">
      <c r="B1283">
        <v>3194710000</v>
      </c>
      <c r="C1283">
        <v>-8.5876961000000005</v>
      </c>
      <c r="N1283">
        <v>3194710000</v>
      </c>
      <c r="O1283">
        <v>-8.1666202999999999</v>
      </c>
    </row>
    <row r="1284" spans="2:15" x14ac:dyDescent="0.25">
      <c r="B1284">
        <v>3273755000</v>
      </c>
      <c r="C1284">
        <v>-8.6016417000000001</v>
      </c>
      <c r="N1284">
        <v>3273755000</v>
      </c>
      <c r="O1284">
        <v>-8.2003775000000001</v>
      </c>
    </row>
    <row r="1285" spans="2:15" x14ac:dyDescent="0.25">
      <c r="B1285">
        <v>3352800000</v>
      </c>
      <c r="C1285">
        <v>-8.5391473999999992</v>
      </c>
      <c r="N1285">
        <v>3352800000</v>
      </c>
      <c r="O1285">
        <v>-8.2503471000000008</v>
      </c>
    </row>
    <row r="1286" spans="2:15" x14ac:dyDescent="0.25">
      <c r="B1286">
        <v>3431845000</v>
      </c>
      <c r="C1286">
        <v>-8.5070992000000007</v>
      </c>
      <c r="N1286">
        <v>3431845000</v>
      </c>
      <c r="O1286">
        <v>-8.3150729999999999</v>
      </c>
    </row>
    <row r="1287" spans="2:15" x14ac:dyDescent="0.25">
      <c r="B1287">
        <v>3510890000</v>
      </c>
      <c r="C1287">
        <v>-8.4463787000000004</v>
      </c>
      <c r="N1287">
        <v>3510890000</v>
      </c>
      <c r="O1287">
        <v>-8.3682175000000001</v>
      </c>
    </row>
    <row r="1288" spans="2:15" x14ac:dyDescent="0.25">
      <c r="B1288">
        <v>3589935000</v>
      </c>
      <c r="C1288">
        <v>-8.4522171000000004</v>
      </c>
      <c r="N1288">
        <v>3589935000</v>
      </c>
      <c r="O1288">
        <v>-8.4003800999999996</v>
      </c>
    </row>
    <row r="1289" spans="2:15" x14ac:dyDescent="0.25">
      <c r="B1289">
        <v>3668980000</v>
      </c>
      <c r="C1289">
        <v>-8.4188718999999992</v>
      </c>
      <c r="N1289">
        <v>3668980000</v>
      </c>
      <c r="O1289">
        <v>-8.4377431999999999</v>
      </c>
    </row>
    <row r="1290" spans="2:15" x14ac:dyDescent="0.25">
      <c r="B1290">
        <v>3748025000</v>
      </c>
      <c r="C1290">
        <v>-8.3612757000000002</v>
      </c>
      <c r="N1290">
        <v>3748025000</v>
      </c>
      <c r="O1290">
        <v>-8.4899187000000005</v>
      </c>
    </row>
    <row r="1291" spans="2:15" x14ac:dyDescent="0.25">
      <c r="B1291">
        <v>3827070000</v>
      </c>
      <c r="C1291">
        <v>-8.3253097999999994</v>
      </c>
      <c r="N1291">
        <v>3827070000</v>
      </c>
      <c r="O1291">
        <v>-8.5635881000000005</v>
      </c>
    </row>
    <row r="1292" spans="2:15" x14ac:dyDescent="0.25">
      <c r="B1292">
        <v>3906115000</v>
      </c>
      <c r="C1292">
        <v>-8.3106507999999994</v>
      </c>
      <c r="N1292">
        <v>3906115000</v>
      </c>
      <c r="O1292">
        <v>-8.6193790000000003</v>
      </c>
    </row>
    <row r="1293" spans="2:15" x14ac:dyDescent="0.25">
      <c r="B1293">
        <v>3985160000</v>
      </c>
      <c r="C1293">
        <v>-8.2711991999999999</v>
      </c>
      <c r="N1293">
        <v>3985160000</v>
      </c>
      <c r="O1293">
        <v>-8.6604718999999992</v>
      </c>
    </row>
    <row r="1294" spans="2:15" x14ac:dyDescent="0.25">
      <c r="B1294">
        <v>4064205000</v>
      </c>
      <c r="C1294">
        <v>-8.1702604000000001</v>
      </c>
      <c r="N1294">
        <v>4064205000</v>
      </c>
      <c r="O1294">
        <v>-8.6871747999999993</v>
      </c>
    </row>
    <row r="1295" spans="2:15" x14ac:dyDescent="0.25">
      <c r="B1295">
        <v>4143250000</v>
      </c>
      <c r="C1295">
        <v>-8.1214752000000008</v>
      </c>
      <c r="N1295">
        <v>4143250000</v>
      </c>
      <c r="O1295">
        <v>-8.7299966999999992</v>
      </c>
    </row>
    <row r="1296" spans="2:15" x14ac:dyDescent="0.25">
      <c r="B1296">
        <v>4222295000</v>
      </c>
      <c r="C1296">
        <v>-8.1422968000000004</v>
      </c>
      <c r="N1296">
        <v>4222295000</v>
      </c>
      <c r="O1296">
        <v>-8.7540940999999997</v>
      </c>
    </row>
    <row r="1297" spans="2:15" x14ac:dyDescent="0.25">
      <c r="B1297">
        <v>4301340000</v>
      </c>
      <c r="C1297">
        <v>-8.1102524000000003</v>
      </c>
      <c r="N1297">
        <v>4301340000</v>
      </c>
      <c r="O1297">
        <v>-8.7889718999999999</v>
      </c>
    </row>
    <row r="1298" spans="2:15" x14ac:dyDescent="0.25">
      <c r="B1298">
        <v>4380385000</v>
      </c>
      <c r="C1298">
        <v>-8.1266955999999997</v>
      </c>
      <c r="N1298">
        <v>4380385000</v>
      </c>
      <c r="O1298">
        <v>-8.8157700999999999</v>
      </c>
    </row>
    <row r="1299" spans="2:15" x14ac:dyDescent="0.25">
      <c r="B1299">
        <v>4459430000</v>
      </c>
      <c r="C1299">
        <v>-8.1525678999999993</v>
      </c>
      <c r="N1299">
        <v>4459430000</v>
      </c>
      <c r="O1299">
        <v>-8.8530406999999993</v>
      </c>
    </row>
    <row r="1300" spans="2:15" x14ac:dyDescent="0.25">
      <c r="B1300">
        <v>4538475000</v>
      </c>
      <c r="C1300">
        <v>-8.1459750999999994</v>
      </c>
      <c r="N1300">
        <v>4538475000</v>
      </c>
      <c r="O1300">
        <v>-8.8869524000000002</v>
      </c>
    </row>
    <row r="1301" spans="2:15" x14ac:dyDescent="0.25">
      <c r="B1301">
        <v>4617520000</v>
      </c>
      <c r="C1301">
        <v>-8.1514348999999999</v>
      </c>
      <c r="N1301">
        <v>4617520000</v>
      </c>
      <c r="O1301">
        <v>-8.9226598999999993</v>
      </c>
    </row>
    <row r="1302" spans="2:15" x14ac:dyDescent="0.25">
      <c r="B1302">
        <v>4696565000</v>
      </c>
      <c r="C1302">
        <v>-8.1574039000000003</v>
      </c>
      <c r="N1302">
        <v>4696565000</v>
      </c>
      <c r="O1302">
        <v>-8.9728507999999998</v>
      </c>
    </row>
    <row r="1303" spans="2:15" x14ac:dyDescent="0.25">
      <c r="B1303">
        <v>4775610000</v>
      </c>
      <c r="C1303">
        <v>-8.1162156999999997</v>
      </c>
      <c r="N1303">
        <v>4775610000</v>
      </c>
      <c r="O1303">
        <v>-9.0234612999999992</v>
      </c>
    </row>
    <row r="1304" spans="2:15" x14ac:dyDescent="0.25">
      <c r="B1304">
        <v>4854655000</v>
      </c>
      <c r="C1304">
        <v>-8.1677789999999995</v>
      </c>
      <c r="N1304">
        <v>4854655000</v>
      </c>
      <c r="O1304">
        <v>-9.1101503000000008</v>
      </c>
    </row>
    <row r="1305" spans="2:15" x14ac:dyDescent="0.25">
      <c r="B1305">
        <v>4933700000</v>
      </c>
      <c r="C1305">
        <v>-8.2123842000000007</v>
      </c>
      <c r="N1305">
        <v>4933700000</v>
      </c>
      <c r="O1305">
        <v>-9.2127695000000003</v>
      </c>
    </row>
    <row r="1306" spans="2:15" x14ac:dyDescent="0.25">
      <c r="B1306">
        <v>5012745000</v>
      </c>
      <c r="C1306">
        <v>-8.2397776</v>
      </c>
      <c r="N1306">
        <v>5012745000</v>
      </c>
      <c r="O1306">
        <v>-9.3040980999999991</v>
      </c>
    </row>
    <row r="1307" spans="2:15" x14ac:dyDescent="0.25">
      <c r="B1307">
        <v>5091790000</v>
      </c>
      <c r="C1307">
        <v>-8.2804564999999997</v>
      </c>
      <c r="N1307">
        <v>5091790000</v>
      </c>
      <c r="O1307">
        <v>-9.3646641000000006</v>
      </c>
    </row>
    <row r="1308" spans="2:15" x14ac:dyDescent="0.25">
      <c r="B1308">
        <v>5170835000</v>
      </c>
      <c r="C1308">
        <v>-8.3037843999999996</v>
      </c>
      <c r="N1308">
        <v>5170835000</v>
      </c>
      <c r="O1308">
        <v>-9.4061307999999997</v>
      </c>
    </row>
    <row r="1309" spans="2:15" x14ac:dyDescent="0.25">
      <c r="B1309">
        <v>5249880000</v>
      </c>
      <c r="C1309">
        <v>-8.3753966999999996</v>
      </c>
      <c r="N1309">
        <v>5249880000</v>
      </c>
      <c r="O1309">
        <v>-9.4369440000000004</v>
      </c>
    </row>
    <row r="1310" spans="2:15" x14ac:dyDescent="0.25">
      <c r="B1310">
        <v>5328925000</v>
      </c>
      <c r="C1310">
        <v>-8.4049005999999995</v>
      </c>
      <c r="N1310">
        <v>5328925000</v>
      </c>
      <c r="O1310">
        <v>-9.4782772000000008</v>
      </c>
    </row>
    <row r="1311" spans="2:15" x14ac:dyDescent="0.25">
      <c r="B1311">
        <v>5407970000</v>
      </c>
      <c r="C1311">
        <v>-8.4520168000000009</v>
      </c>
      <c r="N1311">
        <v>5407970000</v>
      </c>
      <c r="O1311">
        <v>-9.5316419999999997</v>
      </c>
    </row>
    <row r="1312" spans="2:15" x14ac:dyDescent="0.25">
      <c r="B1312">
        <v>5487015000</v>
      </c>
      <c r="C1312">
        <v>-8.4900312000000007</v>
      </c>
      <c r="N1312">
        <v>5487015000</v>
      </c>
      <c r="O1312">
        <v>-9.5986919000000004</v>
      </c>
    </row>
    <row r="1313" spans="2:15" x14ac:dyDescent="0.25">
      <c r="B1313">
        <v>5566060000</v>
      </c>
      <c r="C1313">
        <v>-8.5218258000000002</v>
      </c>
      <c r="N1313">
        <v>5566060000</v>
      </c>
      <c r="O1313">
        <v>-9.6712074000000001</v>
      </c>
    </row>
    <row r="1314" spans="2:15" x14ac:dyDescent="0.25">
      <c r="B1314">
        <v>5645105000</v>
      </c>
      <c r="C1314">
        <v>-8.678051</v>
      </c>
      <c r="N1314">
        <v>5645105000</v>
      </c>
      <c r="O1314">
        <v>-9.7279949000000006</v>
      </c>
    </row>
    <row r="1315" spans="2:15" x14ac:dyDescent="0.25">
      <c r="B1315">
        <v>5724150000</v>
      </c>
      <c r="C1315">
        <v>-8.7498140000000006</v>
      </c>
      <c r="N1315">
        <v>5724150000</v>
      </c>
      <c r="O1315">
        <v>-9.7945557000000001</v>
      </c>
    </row>
    <row r="1316" spans="2:15" x14ac:dyDescent="0.25">
      <c r="B1316">
        <v>5803195000</v>
      </c>
      <c r="C1316">
        <v>-8.7575541000000001</v>
      </c>
      <c r="N1316">
        <v>5803195000</v>
      </c>
      <c r="O1316">
        <v>-9.8630276000000006</v>
      </c>
    </row>
    <row r="1317" spans="2:15" x14ac:dyDescent="0.25">
      <c r="B1317">
        <v>5882240000</v>
      </c>
      <c r="C1317">
        <v>-8.8269032999999997</v>
      </c>
      <c r="N1317">
        <v>5882240000</v>
      </c>
      <c r="O1317">
        <v>-9.9445028000000004</v>
      </c>
    </row>
    <row r="1318" spans="2:15" x14ac:dyDescent="0.25">
      <c r="B1318">
        <v>5961285000</v>
      </c>
      <c r="C1318">
        <v>-8.8625641000000002</v>
      </c>
      <c r="N1318">
        <v>5961285000</v>
      </c>
      <c r="O1318">
        <v>-10.032775000000001</v>
      </c>
    </row>
    <row r="1319" spans="2:15" x14ac:dyDescent="0.25">
      <c r="B1319">
        <v>6040330000</v>
      </c>
      <c r="C1319">
        <v>-8.8356656999999998</v>
      </c>
      <c r="N1319">
        <v>6040330000</v>
      </c>
      <c r="O1319">
        <v>-10.101457</v>
      </c>
    </row>
    <row r="1320" spans="2:15" x14ac:dyDescent="0.25">
      <c r="B1320">
        <v>6119375000</v>
      </c>
      <c r="C1320">
        <v>-8.9398602999999994</v>
      </c>
      <c r="N1320">
        <v>6119375000</v>
      </c>
      <c r="O1320">
        <v>-10.152384</v>
      </c>
    </row>
    <row r="1321" spans="2:15" x14ac:dyDescent="0.25">
      <c r="B1321">
        <v>6198420000</v>
      </c>
      <c r="C1321">
        <v>-9.0721702999999998</v>
      </c>
      <c r="N1321">
        <v>6198420000</v>
      </c>
      <c r="O1321">
        <v>-10.197203999999999</v>
      </c>
    </row>
    <row r="1322" spans="2:15" x14ac:dyDescent="0.25">
      <c r="B1322">
        <v>6277465000</v>
      </c>
      <c r="C1322">
        <v>-9.0545176999999999</v>
      </c>
      <c r="N1322">
        <v>6277465000</v>
      </c>
      <c r="O1322">
        <v>-10.250863000000001</v>
      </c>
    </row>
    <row r="1323" spans="2:15" x14ac:dyDescent="0.25">
      <c r="B1323">
        <v>6356510000</v>
      </c>
      <c r="C1323">
        <v>-9.0955496</v>
      </c>
      <c r="N1323">
        <v>6356510000</v>
      </c>
      <c r="O1323">
        <v>-10.334638</v>
      </c>
    </row>
    <row r="1324" spans="2:15" x14ac:dyDescent="0.25">
      <c r="B1324">
        <v>6435555000</v>
      </c>
      <c r="C1324">
        <v>-9.1003456000000007</v>
      </c>
      <c r="N1324">
        <v>6435555000</v>
      </c>
      <c r="O1324">
        <v>-10.408362</v>
      </c>
    </row>
    <row r="1325" spans="2:15" x14ac:dyDescent="0.25">
      <c r="B1325">
        <v>6514600000</v>
      </c>
      <c r="C1325">
        <v>-9.1732587999999993</v>
      </c>
      <c r="N1325">
        <v>6514600000</v>
      </c>
      <c r="O1325">
        <v>-10.454122999999999</v>
      </c>
    </row>
    <row r="1326" spans="2:15" x14ac:dyDescent="0.25">
      <c r="B1326">
        <v>6593645000</v>
      </c>
      <c r="C1326">
        <v>-9.2625388999999991</v>
      </c>
      <c r="N1326">
        <v>6593645000</v>
      </c>
      <c r="O1326">
        <v>-10.455299</v>
      </c>
    </row>
    <row r="1327" spans="2:15" x14ac:dyDescent="0.25">
      <c r="B1327">
        <v>6672690000</v>
      </c>
      <c r="C1327">
        <v>-9.2843970999999996</v>
      </c>
      <c r="N1327">
        <v>6672690000</v>
      </c>
      <c r="O1327">
        <v>-10.468877000000001</v>
      </c>
    </row>
    <row r="1328" spans="2:15" x14ac:dyDescent="0.25">
      <c r="B1328">
        <v>6751735000</v>
      </c>
      <c r="C1328">
        <v>-9.3019494999999992</v>
      </c>
      <c r="N1328">
        <v>6751735000</v>
      </c>
      <c r="O1328">
        <v>-10.532285</v>
      </c>
    </row>
    <row r="1329" spans="2:15" x14ac:dyDescent="0.25">
      <c r="B1329">
        <v>6830780000</v>
      </c>
      <c r="C1329">
        <v>-9.2195891999999997</v>
      </c>
      <c r="N1329">
        <v>6830780000</v>
      </c>
      <c r="O1329">
        <v>-10.624503000000001</v>
      </c>
    </row>
    <row r="1330" spans="2:15" x14ac:dyDescent="0.25">
      <c r="B1330">
        <v>6909825000</v>
      </c>
      <c r="C1330">
        <v>-9.3763732999999991</v>
      </c>
      <c r="N1330">
        <v>6909825000</v>
      </c>
      <c r="O1330">
        <v>-10.675057000000001</v>
      </c>
    </row>
    <row r="1331" spans="2:15" x14ac:dyDescent="0.25">
      <c r="B1331">
        <v>6988870000</v>
      </c>
      <c r="C1331">
        <v>-9.4991941000000004</v>
      </c>
      <c r="N1331">
        <v>6988870000</v>
      </c>
      <c r="O1331">
        <v>-10.68037</v>
      </c>
    </row>
    <row r="1332" spans="2:15" x14ac:dyDescent="0.25">
      <c r="B1332">
        <v>7067915000</v>
      </c>
      <c r="C1332">
        <v>-9.3915930000000003</v>
      </c>
      <c r="N1332">
        <v>7067915000</v>
      </c>
      <c r="O1332">
        <v>-10.689197999999999</v>
      </c>
    </row>
    <row r="1333" spans="2:15" x14ac:dyDescent="0.25">
      <c r="B1333">
        <v>7146960000</v>
      </c>
      <c r="C1333">
        <v>-9.3991079000000006</v>
      </c>
      <c r="N1333">
        <v>7146960000</v>
      </c>
      <c r="O1333">
        <v>-10.74084</v>
      </c>
    </row>
    <row r="1334" spans="2:15" x14ac:dyDescent="0.25">
      <c r="B1334">
        <v>7226005000</v>
      </c>
      <c r="C1334">
        <v>-9.4890795000000008</v>
      </c>
      <c r="N1334">
        <v>7226005000</v>
      </c>
      <c r="O1334">
        <v>-10.822628</v>
      </c>
    </row>
    <row r="1335" spans="2:15" x14ac:dyDescent="0.25">
      <c r="B1335">
        <v>7305050000</v>
      </c>
      <c r="C1335">
        <v>-9.4953231999999996</v>
      </c>
      <c r="N1335">
        <v>7305050000</v>
      </c>
      <c r="O1335">
        <v>-10.863827000000001</v>
      </c>
    </row>
    <row r="1336" spans="2:15" x14ac:dyDescent="0.25">
      <c r="B1336">
        <v>7384095000</v>
      </c>
      <c r="C1336">
        <v>-9.5509681999999998</v>
      </c>
      <c r="N1336">
        <v>7384095000</v>
      </c>
      <c r="O1336">
        <v>-10.857134</v>
      </c>
    </row>
    <row r="1337" spans="2:15" x14ac:dyDescent="0.25">
      <c r="B1337">
        <v>7463140000</v>
      </c>
      <c r="C1337">
        <v>-9.5407600000000006</v>
      </c>
      <c r="N1337">
        <v>7463140000</v>
      </c>
      <c r="O1337">
        <v>-10.827513</v>
      </c>
    </row>
    <row r="1338" spans="2:15" x14ac:dyDescent="0.25">
      <c r="B1338">
        <v>7542185000</v>
      </c>
      <c r="C1338">
        <v>-9.4568682000000006</v>
      </c>
      <c r="N1338">
        <v>7542185000</v>
      </c>
      <c r="O1338">
        <v>-10.831512</v>
      </c>
    </row>
    <row r="1339" spans="2:15" x14ac:dyDescent="0.25">
      <c r="B1339">
        <v>7621230000</v>
      </c>
      <c r="C1339">
        <v>-9.5121450000000003</v>
      </c>
      <c r="N1339">
        <v>7621230000</v>
      </c>
      <c r="O1339">
        <v>-10.869645999999999</v>
      </c>
    </row>
    <row r="1340" spans="2:15" x14ac:dyDescent="0.25">
      <c r="B1340">
        <v>7700275000</v>
      </c>
      <c r="C1340">
        <v>-9.6652001999999992</v>
      </c>
      <c r="N1340">
        <v>7700275000</v>
      </c>
      <c r="O1340">
        <v>-10.885465</v>
      </c>
    </row>
    <row r="1341" spans="2:15" x14ac:dyDescent="0.25">
      <c r="B1341">
        <v>7779320000</v>
      </c>
      <c r="C1341">
        <v>-9.6052856000000002</v>
      </c>
      <c r="N1341">
        <v>7779320000</v>
      </c>
      <c r="O1341">
        <v>-10.865475999999999</v>
      </c>
    </row>
    <row r="1342" spans="2:15" x14ac:dyDescent="0.25">
      <c r="B1342">
        <v>7858365000</v>
      </c>
      <c r="C1342">
        <v>-9.4638386000000008</v>
      </c>
      <c r="N1342">
        <v>7858365000</v>
      </c>
      <c r="O1342">
        <v>-10.852126999999999</v>
      </c>
    </row>
    <row r="1343" spans="2:15" x14ac:dyDescent="0.25">
      <c r="B1343">
        <v>7937410000</v>
      </c>
      <c r="C1343">
        <v>-9.6075839999999992</v>
      </c>
      <c r="N1343">
        <v>7937410000</v>
      </c>
      <c r="O1343">
        <v>-10.844974000000001</v>
      </c>
    </row>
    <row r="1344" spans="2:15" x14ac:dyDescent="0.25">
      <c r="B1344">
        <v>8016455000</v>
      </c>
      <c r="C1344">
        <v>-9.7463101999999999</v>
      </c>
      <c r="N1344">
        <v>8016455000</v>
      </c>
      <c r="O1344">
        <v>-10.859690000000001</v>
      </c>
    </row>
    <row r="1345" spans="2:15" x14ac:dyDescent="0.25">
      <c r="B1345">
        <v>8095500000</v>
      </c>
      <c r="C1345">
        <v>-9.6659784000000002</v>
      </c>
      <c r="N1345">
        <v>8095500000</v>
      </c>
      <c r="O1345">
        <v>-10.897978</v>
      </c>
    </row>
    <row r="1346" spans="2:15" x14ac:dyDescent="0.25">
      <c r="B1346">
        <v>8174545000</v>
      </c>
      <c r="C1346">
        <v>-9.6814727999999999</v>
      </c>
      <c r="N1346">
        <v>8174545000</v>
      </c>
      <c r="O1346">
        <v>-10.955714</v>
      </c>
    </row>
    <row r="1347" spans="2:15" x14ac:dyDescent="0.25">
      <c r="B1347">
        <v>8253590000</v>
      </c>
      <c r="C1347">
        <v>-9.7963581000000008</v>
      </c>
      <c r="N1347">
        <v>8253590000</v>
      </c>
      <c r="O1347">
        <v>-11.017799</v>
      </c>
    </row>
    <row r="1348" spans="2:15" x14ac:dyDescent="0.25">
      <c r="B1348">
        <v>8332635000</v>
      </c>
      <c r="C1348">
        <v>-9.8005600000000008</v>
      </c>
      <c r="N1348">
        <v>8332635000</v>
      </c>
      <c r="O1348">
        <v>-11.084085</v>
      </c>
    </row>
    <row r="1349" spans="2:15" x14ac:dyDescent="0.25">
      <c r="B1349">
        <v>8411680000</v>
      </c>
      <c r="C1349">
        <v>-10.039683999999999</v>
      </c>
      <c r="N1349">
        <v>8411680000</v>
      </c>
      <c r="O1349">
        <v>-11.1812</v>
      </c>
    </row>
    <row r="1350" spans="2:15" x14ac:dyDescent="0.25">
      <c r="B1350">
        <v>8490725000</v>
      </c>
      <c r="C1350">
        <v>-10.211690000000001</v>
      </c>
      <c r="N1350">
        <v>8490725000</v>
      </c>
      <c r="O1350">
        <v>-11.270905000000001</v>
      </c>
    </row>
    <row r="1351" spans="2:15" x14ac:dyDescent="0.25">
      <c r="B1351">
        <v>8569770000</v>
      </c>
      <c r="C1351">
        <v>-10.10948</v>
      </c>
      <c r="N1351">
        <v>8569770000</v>
      </c>
      <c r="O1351">
        <v>-11.359162</v>
      </c>
    </row>
    <row r="1352" spans="2:15" x14ac:dyDescent="0.25">
      <c r="B1352">
        <v>8648815000</v>
      </c>
      <c r="C1352">
        <v>-10.21036</v>
      </c>
      <c r="N1352">
        <v>8648815000</v>
      </c>
      <c r="O1352">
        <v>-11.448976</v>
      </c>
    </row>
    <row r="1353" spans="2:15" x14ac:dyDescent="0.25">
      <c r="B1353">
        <v>8727860000</v>
      </c>
      <c r="C1353">
        <v>-10.37743</v>
      </c>
      <c r="N1353">
        <v>8727860000</v>
      </c>
      <c r="O1353">
        <v>-11.466998999999999</v>
      </c>
    </row>
    <row r="1354" spans="2:15" x14ac:dyDescent="0.25">
      <c r="B1354">
        <v>8806905000</v>
      </c>
      <c r="C1354">
        <v>-10.284966000000001</v>
      </c>
      <c r="N1354">
        <v>8806905000</v>
      </c>
      <c r="O1354">
        <v>-11.477368999999999</v>
      </c>
    </row>
    <row r="1355" spans="2:15" x14ac:dyDescent="0.25">
      <c r="B1355">
        <v>8885950000</v>
      </c>
      <c r="C1355">
        <v>-10.28857</v>
      </c>
      <c r="N1355">
        <v>8885950000</v>
      </c>
      <c r="O1355">
        <v>-11.463614</v>
      </c>
    </row>
    <row r="1356" spans="2:15" x14ac:dyDescent="0.25">
      <c r="B1356">
        <v>8964995000</v>
      </c>
      <c r="C1356">
        <v>-10.40873</v>
      </c>
      <c r="N1356">
        <v>8964995000</v>
      </c>
      <c r="O1356">
        <v>-11.525206000000001</v>
      </c>
    </row>
    <row r="1357" spans="2:15" x14ac:dyDescent="0.25">
      <c r="B1357">
        <v>9044040000</v>
      </c>
      <c r="C1357">
        <v>-10.390243999999999</v>
      </c>
      <c r="N1357">
        <v>9044040000</v>
      </c>
      <c r="O1357">
        <v>-11.505357999999999</v>
      </c>
    </row>
    <row r="1358" spans="2:15" x14ac:dyDescent="0.25">
      <c r="B1358">
        <v>9123085000</v>
      </c>
      <c r="C1358">
        <v>-10.205671000000001</v>
      </c>
      <c r="N1358">
        <v>9123085000</v>
      </c>
      <c r="O1358">
        <v>-11.495402</v>
      </c>
    </row>
    <row r="1359" spans="2:15" x14ac:dyDescent="0.25">
      <c r="B1359">
        <v>9202130000</v>
      </c>
      <c r="C1359">
        <v>-10.256655</v>
      </c>
      <c r="N1359">
        <v>9202130000</v>
      </c>
      <c r="O1359">
        <v>-11.467178000000001</v>
      </c>
    </row>
    <row r="1360" spans="2:15" x14ac:dyDescent="0.25">
      <c r="B1360">
        <v>9281175000</v>
      </c>
      <c r="C1360">
        <v>-10.388389</v>
      </c>
      <c r="N1360">
        <v>9281175000</v>
      </c>
      <c r="O1360">
        <v>-11.473284</v>
      </c>
    </row>
    <row r="1361" spans="2:15" x14ac:dyDescent="0.25">
      <c r="B1361">
        <v>9360220000</v>
      </c>
      <c r="C1361">
        <v>-10.232875999999999</v>
      </c>
      <c r="N1361">
        <v>9360220000</v>
      </c>
      <c r="O1361">
        <v>-11.439142</v>
      </c>
    </row>
    <row r="1362" spans="2:15" x14ac:dyDescent="0.25">
      <c r="B1362">
        <v>9439265000</v>
      </c>
      <c r="C1362">
        <v>-10.207280000000001</v>
      </c>
      <c r="N1362">
        <v>9439265000</v>
      </c>
      <c r="O1362">
        <v>-11.442582</v>
      </c>
    </row>
    <row r="1363" spans="2:15" x14ac:dyDescent="0.25">
      <c r="B1363">
        <v>9518310000</v>
      </c>
      <c r="C1363">
        <v>-10.262207</v>
      </c>
      <c r="N1363">
        <v>9518310000</v>
      </c>
      <c r="O1363">
        <v>-11.410278</v>
      </c>
    </row>
    <row r="1364" spans="2:15" x14ac:dyDescent="0.25">
      <c r="B1364">
        <v>9597355000</v>
      </c>
      <c r="C1364">
        <v>-10.162998999999999</v>
      </c>
      <c r="N1364">
        <v>9597355000</v>
      </c>
      <c r="O1364">
        <v>-11.357621999999999</v>
      </c>
    </row>
    <row r="1365" spans="2:15" x14ac:dyDescent="0.25">
      <c r="B1365">
        <v>9676400000</v>
      </c>
      <c r="C1365">
        <v>-10.129358999999999</v>
      </c>
      <c r="N1365">
        <v>9676400000</v>
      </c>
      <c r="O1365">
        <v>-11.317523</v>
      </c>
    </row>
    <row r="1366" spans="2:15" x14ac:dyDescent="0.25">
      <c r="B1366">
        <v>9755445000</v>
      </c>
      <c r="C1366">
        <v>-10.219687</v>
      </c>
      <c r="N1366">
        <v>9755445000</v>
      </c>
      <c r="O1366">
        <v>-11.290169000000001</v>
      </c>
    </row>
    <row r="1367" spans="2:15" x14ac:dyDescent="0.25">
      <c r="B1367">
        <v>9834490000</v>
      </c>
      <c r="C1367">
        <v>-10.131449</v>
      </c>
      <c r="N1367">
        <v>9834490000</v>
      </c>
      <c r="O1367">
        <v>-11.274981</v>
      </c>
    </row>
    <row r="1368" spans="2:15" x14ac:dyDescent="0.25">
      <c r="B1368">
        <v>9913535000</v>
      </c>
      <c r="C1368">
        <v>-10.061828</v>
      </c>
      <c r="N1368">
        <v>9913535000</v>
      </c>
      <c r="O1368">
        <v>-11.232087999999999</v>
      </c>
    </row>
    <row r="1369" spans="2:15" x14ac:dyDescent="0.25">
      <c r="B1369">
        <v>9992580000</v>
      </c>
      <c r="C1369">
        <v>-10.132478000000001</v>
      </c>
      <c r="N1369">
        <v>9992580000</v>
      </c>
      <c r="O1369">
        <v>-11.186679</v>
      </c>
    </row>
    <row r="1370" spans="2:15" x14ac:dyDescent="0.25">
      <c r="B1370">
        <v>10071625000</v>
      </c>
      <c r="C1370">
        <v>-10.077481000000001</v>
      </c>
      <c r="N1370">
        <v>10071625000</v>
      </c>
      <c r="O1370">
        <v>-11.137249000000001</v>
      </c>
    </row>
    <row r="1371" spans="2:15" x14ac:dyDescent="0.25">
      <c r="B1371">
        <v>10150670000</v>
      </c>
      <c r="C1371">
        <v>-9.9117297999999998</v>
      </c>
      <c r="N1371">
        <v>10150670000</v>
      </c>
      <c r="O1371">
        <v>-11.074646</v>
      </c>
    </row>
    <row r="1372" spans="2:15" x14ac:dyDescent="0.25">
      <c r="B1372">
        <v>10229715000</v>
      </c>
      <c r="C1372">
        <v>-10.023092999999999</v>
      </c>
      <c r="N1372">
        <v>10229715000</v>
      </c>
      <c r="O1372">
        <v>-11.056386</v>
      </c>
    </row>
    <row r="1373" spans="2:15" x14ac:dyDescent="0.25">
      <c r="B1373">
        <v>10308760000</v>
      </c>
      <c r="C1373">
        <v>-10.074533000000001</v>
      </c>
      <c r="N1373">
        <v>10308760000</v>
      </c>
      <c r="O1373">
        <v>-11.047915</v>
      </c>
    </row>
    <row r="1374" spans="2:15" x14ac:dyDescent="0.25">
      <c r="B1374">
        <v>10387805000</v>
      </c>
      <c r="C1374">
        <v>-9.9135674999999992</v>
      </c>
      <c r="N1374">
        <v>10387805000</v>
      </c>
      <c r="O1374">
        <v>-11.009455000000001</v>
      </c>
    </row>
    <row r="1375" spans="2:15" x14ac:dyDescent="0.25">
      <c r="B1375">
        <v>10466850000</v>
      </c>
      <c r="C1375">
        <v>-9.9243325999999996</v>
      </c>
      <c r="N1375">
        <v>10466850000</v>
      </c>
      <c r="O1375">
        <v>-10.978465999999999</v>
      </c>
    </row>
    <row r="1376" spans="2:15" x14ac:dyDescent="0.25">
      <c r="B1376">
        <v>10545895000</v>
      </c>
      <c r="C1376">
        <v>-10.122555999999999</v>
      </c>
      <c r="N1376">
        <v>10545895000</v>
      </c>
      <c r="O1376">
        <v>-10.9575</v>
      </c>
    </row>
    <row r="1377" spans="2:15" x14ac:dyDescent="0.25">
      <c r="B1377">
        <v>10624940000</v>
      </c>
      <c r="C1377">
        <v>-10.021879999999999</v>
      </c>
      <c r="N1377">
        <v>10624940000</v>
      </c>
      <c r="O1377">
        <v>-10.947723</v>
      </c>
    </row>
    <row r="1378" spans="2:15" x14ac:dyDescent="0.25">
      <c r="B1378">
        <v>10703985000</v>
      </c>
      <c r="C1378">
        <v>-9.9969968999999992</v>
      </c>
      <c r="N1378">
        <v>10703985000</v>
      </c>
      <c r="O1378">
        <v>-10.954272</v>
      </c>
    </row>
    <row r="1379" spans="2:15" x14ac:dyDescent="0.25">
      <c r="B1379">
        <v>10783030000</v>
      </c>
      <c r="C1379">
        <v>-10.113268</v>
      </c>
      <c r="N1379">
        <v>10783030000</v>
      </c>
      <c r="O1379">
        <v>-10.965818000000001</v>
      </c>
    </row>
    <row r="1380" spans="2:15" x14ac:dyDescent="0.25">
      <c r="B1380">
        <v>10862075000</v>
      </c>
      <c r="C1380">
        <v>-10.114851</v>
      </c>
      <c r="N1380">
        <v>10862075000</v>
      </c>
      <c r="O1380">
        <v>-10.977971</v>
      </c>
    </row>
    <row r="1381" spans="2:15" x14ac:dyDescent="0.25">
      <c r="B1381">
        <v>10941120000</v>
      </c>
      <c r="C1381">
        <v>-10.113579</v>
      </c>
      <c r="N1381">
        <v>10941120000</v>
      </c>
      <c r="O1381">
        <v>-10.978585000000001</v>
      </c>
    </row>
    <row r="1382" spans="2:15" x14ac:dyDescent="0.25">
      <c r="B1382">
        <v>11020165000</v>
      </c>
      <c r="C1382">
        <v>-10.192176999999999</v>
      </c>
      <c r="N1382">
        <v>11020165000</v>
      </c>
      <c r="O1382">
        <v>-10.979820999999999</v>
      </c>
    </row>
    <row r="1383" spans="2:15" x14ac:dyDescent="0.25">
      <c r="B1383">
        <v>11099210000</v>
      </c>
      <c r="C1383">
        <v>-10.172566</v>
      </c>
      <c r="N1383">
        <v>11099210000</v>
      </c>
      <c r="O1383">
        <v>-10.992438999999999</v>
      </c>
    </row>
    <row r="1384" spans="2:15" x14ac:dyDescent="0.25">
      <c r="B1384">
        <v>11178255000</v>
      </c>
      <c r="C1384">
        <v>-10.177633</v>
      </c>
      <c r="N1384">
        <v>11178255000</v>
      </c>
      <c r="O1384">
        <v>-11.000418</v>
      </c>
    </row>
    <row r="1385" spans="2:15" x14ac:dyDescent="0.25">
      <c r="B1385">
        <v>11257300000</v>
      </c>
      <c r="C1385">
        <v>-10.310561999999999</v>
      </c>
      <c r="N1385">
        <v>11257300000</v>
      </c>
      <c r="O1385">
        <v>-10.997498999999999</v>
      </c>
    </row>
    <row r="1386" spans="2:15" x14ac:dyDescent="0.25">
      <c r="B1386">
        <v>11336345000</v>
      </c>
      <c r="C1386">
        <v>-10.371057</v>
      </c>
      <c r="N1386">
        <v>11336345000</v>
      </c>
      <c r="O1386">
        <v>-11.002482000000001</v>
      </c>
    </row>
    <row r="1387" spans="2:15" x14ac:dyDescent="0.25">
      <c r="B1387">
        <v>11415390000</v>
      </c>
      <c r="C1387">
        <v>-10.379921</v>
      </c>
      <c r="N1387">
        <v>11415390000</v>
      </c>
      <c r="O1387">
        <v>-10.991509000000001</v>
      </c>
    </row>
    <row r="1388" spans="2:15" x14ac:dyDescent="0.25">
      <c r="B1388">
        <v>11494435000</v>
      </c>
      <c r="C1388">
        <v>-10.483650000000001</v>
      </c>
      <c r="N1388">
        <v>11494435000</v>
      </c>
      <c r="O1388">
        <v>-10.980479000000001</v>
      </c>
    </row>
    <row r="1389" spans="2:15" x14ac:dyDescent="0.25">
      <c r="B1389">
        <v>11573480000</v>
      </c>
      <c r="C1389">
        <v>-10.609222000000001</v>
      </c>
      <c r="N1389">
        <v>11573480000</v>
      </c>
      <c r="O1389">
        <v>-10.968037000000001</v>
      </c>
    </row>
    <row r="1390" spans="2:15" x14ac:dyDescent="0.25">
      <c r="B1390">
        <v>11652525000</v>
      </c>
      <c r="C1390">
        <v>-10.633190000000001</v>
      </c>
      <c r="N1390">
        <v>11652525000</v>
      </c>
      <c r="O1390">
        <v>-10.957397</v>
      </c>
    </row>
    <row r="1391" spans="2:15" x14ac:dyDescent="0.25">
      <c r="B1391">
        <v>11731570000</v>
      </c>
      <c r="C1391">
        <v>-10.751206</v>
      </c>
      <c r="N1391">
        <v>11731570000</v>
      </c>
      <c r="O1391">
        <v>-10.965077000000001</v>
      </c>
    </row>
    <row r="1392" spans="2:15" x14ac:dyDescent="0.25">
      <c r="B1392">
        <v>11810615000</v>
      </c>
      <c r="C1392">
        <v>-10.994789000000001</v>
      </c>
      <c r="N1392">
        <v>11810615000</v>
      </c>
      <c r="O1392">
        <v>-10.983753999999999</v>
      </c>
    </row>
    <row r="1393" spans="2:15" x14ac:dyDescent="0.25">
      <c r="B1393">
        <v>11889660000</v>
      </c>
      <c r="C1393">
        <v>-11.172383999999999</v>
      </c>
      <c r="N1393">
        <v>11889660000</v>
      </c>
      <c r="O1393">
        <v>-11.019893</v>
      </c>
    </row>
    <row r="1394" spans="2:15" x14ac:dyDescent="0.25">
      <c r="B1394">
        <v>11968705000</v>
      </c>
      <c r="C1394">
        <v>-11.281480999999999</v>
      </c>
      <c r="N1394">
        <v>11968705000</v>
      </c>
      <c r="O1394">
        <v>-11.077429</v>
      </c>
    </row>
    <row r="1395" spans="2:15" x14ac:dyDescent="0.25">
      <c r="B1395">
        <v>12047750000</v>
      </c>
      <c r="C1395">
        <v>-11.545494</v>
      </c>
      <c r="N1395">
        <v>12047750000</v>
      </c>
      <c r="O1395">
        <v>-11.160833</v>
      </c>
    </row>
    <row r="1396" spans="2:15" x14ac:dyDescent="0.25">
      <c r="B1396">
        <v>12126795000</v>
      </c>
      <c r="C1396">
        <v>-11.795393000000001</v>
      </c>
      <c r="N1396">
        <v>12126795000</v>
      </c>
      <c r="O1396">
        <v>-11.265871000000001</v>
      </c>
    </row>
    <row r="1397" spans="2:15" x14ac:dyDescent="0.25">
      <c r="B1397">
        <v>12205840000</v>
      </c>
      <c r="C1397">
        <v>-12.043346</v>
      </c>
      <c r="N1397">
        <v>12205840000</v>
      </c>
      <c r="O1397">
        <v>-11.37616</v>
      </c>
    </row>
    <row r="1398" spans="2:15" x14ac:dyDescent="0.25">
      <c r="B1398">
        <v>12284885000</v>
      </c>
      <c r="C1398">
        <v>-12.407484999999999</v>
      </c>
      <c r="N1398">
        <v>12284885000</v>
      </c>
      <c r="O1398">
        <v>-11.503632</v>
      </c>
    </row>
    <row r="1399" spans="2:15" x14ac:dyDescent="0.25">
      <c r="B1399">
        <v>12363930000</v>
      </c>
      <c r="C1399">
        <v>-12.732215</v>
      </c>
      <c r="N1399">
        <v>12363930000</v>
      </c>
      <c r="O1399">
        <v>-11.692660999999999</v>
      </c>
    </row>
    <row r="1400" spans="2:15" x14ac:dyDescent="0.25">
      <c r="B1400">
        <v>12442975000</v>
      </c>
      <c r="C1400">
        <v>-13.045702</v>
      </c>
      <c r="N1400">
        <v>12442975000</v>
      </c>
      <c r="O1400">
        <v>-11.943497000000001</v>
      </c>
    </row>
    <row r="1401" spans="2:15" x14ac:dyDescent="0.25">
      <c r="B1401">
        <v>12522020000</v>
      </c>
      <c r="C1401">
        <v>-13.466659</v>
      </c>
      <c r="N1401">
        <v>12522020000</v>
      </c>
      <c r="O1401">
        <v>-12.236682</v>
      </c>
    </row>
    <row r="1402" spans="2:15" x14ac:dyDescent="0.25">
      <c r="B1402">
        <v>12601065000</v>
      </c>
      <c r="C1402">
        <v>-13.851385000000001</v>
      </c>
      <c r="N1402">
        <v>12601065000</v>
      </c>
      <c r="O1402">
        <v>-12.559002</v>
      </c>
    </row>
    <row r="1403" spans="2:15" x14ac:dyDescent="0.25">
      <c r="B1403">
        <v>12680110000</v>
      </c>
      <c r="C1403">
        <v>-14.273477</v>
      </c>
      <c r="N1403">
        <v>12680110000</v>
      </c>
      <c r="O1403">
        <v>-13.065503</v>
      </c>
    </row>
    <row r="1404" spans="2:15" x14ac:dyDescent="0.25">
      <c r="B1404">
        <v>12759155000</v>
      </c>
      <c r="C1404">
        <v>-14.719391</v>
      </c>
      <c r="N1404">
        <v>12759155000</v>
      </c>
      <c r="O1404">
        <v>-13.592663999999999</v>
      </c>
    </row>
    <row r="1405" spans="2:15" x14ac:dyDescent="0.25">
      <c r="B1405">
        <v>12838200000</v>
      </c>
      <c r="C1405">
        <v>-15.203946999999999</v>
      </c>
      <c r="N1405">
        <v>12838200000</v>
      </c>
      <c r="O1405">
        <v>-14.123977999999999</v>
      </c>
    </row>
    <row r="1406" spans="2:15" x14ac:dyDescent="0.25">
      <c r="B1406">
        <v>12917245000</v>
      </c>
      <c r="C1406">
        <v>-15.625768000000001</v>
      </c>
      <c r="N1406">
        <v>12917245000</v>
      </c>
      <c r="O1406">
        <v>-15.117095000000001</v>
      </c>
    </row>
    <row r="1407" spans="2:15" x14ac:dyDescent="0.25">
      <c r="B1407">
        <v>12996290000</v>
      </c>
      <c r="C1407">
        <v>-16.137072</v>
      </c>
      <c r="N1407">
        <v>12996290000</v>
      </c>
      <c r="O1407">
        <v>-16.404426999999998</v>
      </c>
    </row>
    <row r="1408" spans="2:15" x14ac:dyDescent="0.25">
      <c r="B1408">
        <v>13075335000</v>
      </c>
      <c r="C1408">
        <v>-16.75461</v>
      </c>
      <c r="N1408">
        <v>13075335000</v>
      </c>
      <c r="O1408">
        <v>-17.459105999999998</v>
      </c>
    </row>
    <row r="1409" spans="2:15" x14ac:dyDescent="0.25">
      <c r="B1409">
        <v>13154380000</v>
      </c>
      <c r="C1409">
        <v>-17.252763999999999</v>
      </c>
      <c r="N1409">
        <v>13154380000</v>
      </c>
      <c r="O1409">
        <v>-18.353435999999999</v>
      </c>
    </row>
    <row r="1410" spans="2:15" x14ac:dyDescent="0.25">
      <c r="B1410">
        <v>13233425000</v>
      </c>
      <c r="C1410">
        <v>-17.845243</v>
      </c>
      <c r="N1410">
        <v>13233425000</v>
      </c>
      <c r="O1410">
        <v>-19.473223000000001</v>
      </c>
    </row>
    <row r="1411" spans="2:15" x14ac:dyDescent="0.25">
      <c r="B1411">
        <v>13312470000</v>
      </c>
      <c r="C1411">
        <v>-18.449898000000001</v>
      </c>
      <c r="N1411">
        <v>13312470000</v>
      </c>
      <c r="O1411">
        <v>-21.108474999999999</v>
      </c>
    </row>
    <row r="1412" spans="2:15" x14ac:dyDescent="0.25">
      <c r="B1412">
        <v>13391515000</v>
      </c>
      <c r="C1412">
        <v>-19.057601999999999</v>
      </c>
      <c r="N1412">
        <v>13391515000</v>
      </c>
      <c r="O1412">
        <v>-22.957052000000001</v>
      </c>
    </row>
    <row r="1413" spans="2:15" x14ac:dyDescent="0.25">
      <c r="B1413">
        <v>13470560000</v>
      </c>
      <c r="C1413">
        <v>-19.713322000000002</v>
      </c>
      <c r="N1413">
        <v>13470560000</v>
      </c>
      <c r="O1413">
        <v>-24.619564</v>
      </c>
    </row>
    <row r="1414" spans="2:15" x14ac:dyDescent="0.25">
      <c r="B1414">
        <v>13549605000</v>
      </c>
      <c r="C1414">
        <v>-20.414618000000001</v>
      </c>
      <c r="N1414">
        <v>13549605000</v>
      </c>
      <c r="O1414">
        <v>-26.055616000000001</v>
      </c>
    </row>
    <row r="1415" spans="2:15" x14ac:dyDescent="0.25">
      <c r="B1415">
        <v>13628650000</v>
      </c>
      <c r="C1415">
        <v>-21.111370000000001</v>
      </c>
      <c r="N1415">
        <v>13628650000</v>
      </c>
      <c r="O1415">
        <v>-27.280999999999999</v>
      </c>
    </row>
    <row r="1416" spans="2:15" x14ac:dyDescent="0.25">
      <c r="B1416">
        <v>13707695000</v>
      </c>
      <c r="C1416">
        <v>-21.867477000000001</v>
      </c>
      <c r="N1416">
        <v>13707695000</v>
      </c>
      <c r="O1416">
        <v>-28.692696000000002</v>
      </c>
    </row>
    <row r="1417" spans="2:15" x14ac:dyDescent="0.25">
      <c r="B1417">
        <v>13786740000</v>
      </c>
      <c r="C1417">
        <v>-22.585915</v>
      </c>
      <c r="N1417">
        <v>13786740000</v>
      </c>
      <c r="O1417">
        <v>-30.371120000000001</v>
      </c>
    </row>
    <row r="1418" spans="2:15" x14ac:dyDescent="0.25">
      <c r="B1418">
        <v>13865785000</v>
      </c>
      <c r="C1418">
        <v>-23.319514999999999</v>
      </c>
      <c r="N1418">
        <v>13865785000</v>
      </c>
      <c r="O1418">
        <v>-31.931086000000001</v>
      </c>
    </row>
    <row r="1419" spans="2:15" x14ac:dyDescent="0.25">
      <c r="B1419">
        <v>13944830000</v>
      </c>
      <c r="C1419">
        <v>-24.051371</v>
      </c>
      <c r="N1419">
        <v>13944830000</v>
      </c>
      <c r="O1419">
        <v>-33.426617</v>
      </c>
    </row>
    <row r="1420" spans="2:15" x14ac:dyDescent="0.25">
      <c r="B1420">
        <v>14023875000</v>
      </c>
      <c r="C1420">
        <v>-24.720509</v>
      </c>
      <c r="N1420">
        <v>14023875000</v>
      </c>
      <c r="O1420">
        <v>-34.669769000000002</v>
      </c>
    </row>
    <row r="1421" spans="2:15" x14ac:dyDescent="0.25">
      <c r="B1421">
        <v>14102920000</v>
      </c>
      <c r="C1421">
        <v>-25.260496</v>
      </c>
      <c r="N1421">
        <v>14102920000</v>
      </c>
      <c r="O1421">
        <v>-35.392361000000001</v>
      </c>
    </row>
    <row r="1422" spans="2:15" x14ac:dyDescent="0.25">
      <c r="B1422">
        <v>14181965000</v>
      </c>
      <c r="C1422">
        <v>-25.590997999999999</v>
      </c>
      <c r="N1422">
        <v>14181965000</v>
      </c>
      <c r="O1422">
        <v>-36.179783</v>
      </c>
    </row>
    <row r="1423" spans="2:15" x14ac:dyDescent="0.25">
      <c r="B1423">
        <v>14261010000</v>
      </c>
      <c r="C1423">
        <v>-25.829644999999999</v>
      </c>
      <c r="N1423">
        <v>14261010000</v>
      </c>
      <c r="O1423">
        <v>-37.304133999999998</v>
      </c>
    </row>
    <row r="1424" spans="2:15" x14ac:dyDescent="0.25">
      <c r="B1424">
        <v>14340055000</v>
      </c>
      <c r="C1424">
        <v>-26.054321000000002</v>
      </c>
      <c r="N1424">
        <v>14340055000</v>
      </c>
      <c r="O1424">
        <v>-38.268326000000002</v>
      </c>
    </row>
    <row r="1425" spans="2:15" x14ac:dyDescent="0.25">
      <c r="B1425">
        <v>14419100000</v>
      </c>
      <c r="C1425">
        <v>-26.054043</v>
      </c>
      <c r="N1425">
        <v>14419100000</v>
      </c>
      <c r="O1425">
        <v>-38.342193999999999</v>
      </c>
    </row>
    <row r="1426" spans="2:15" x14ac:dyDescent="0.25">
      <c r="B1426">
        <v>14498145000</v>
      </c>
      <c r="C1426">
        <v>-25.733695999999998</v>
      </c>
      <c r="N1426">
        <v>14498145000</v>
      </c>
      <c r="O1426">
        <v>-38.115085999999998</v>
      </c>
    </row>
    <row r="1427" spans="2:15" x14ac:dyDescent="0.25">
      <c r="B1427">
        <v>14577190000</v>
      </c>
      <c r="C1427">
        <v>-25.666606999999999</v>
      </c>
      <c r="N1427">
        <v>14577190000</v>
      </c>
      <c r="O1427">
        <v>-38.051299999999998</v>
      </c>
    </row>
    <row r="1428" spans="2:15" x14ac:dyDescent="0.25">
      <c r="B1428">
        <v>14656235000</v>
      </c>
      <c r="C1428">
        <v>-25.476714999999999</v>
      </c>
      <c r="N1428">
        <v>14656235000</v>
      </c>
      <c r="O1428">
        <v>-37.966442000000001</v>
      </c>
    </row>
    <row r="1429" spans="2:15" x14ac:dyDescent="0.25">
      <c r="B1429">
        <v>14735280000</v>
      </c>
      <c r="C1429">
        <v>-25.105972000000001</v>
      </c>
      <c r="N1429">
        <v>14735280000</v>
      </c>
      <c r="O1429">
        <v>-37.322009999999999</v>
      </c>
    </row>
    <row r="1430" spans="2:15" x14ac:dyDescent="0.25">
      <c r="B1430">
        <v>14814325000</v>
      </c>
      <c r="C1430">
        <v>-24.489985000000001</v>
      </c>
      <c r="N1430">
        <v>14814325000</v>
      </c>
      <c r="O1430">
        <v>-36.084572000000001</v>
      </c>
    </row>
    <row r="1431" spans="2:15" x14ac:dyDescent="0.25">
      <c r="B1431">
        <v>14893370000</v>
      </c>
      <c r="C1431">
        <v>-23.884649</v>
      </c>
      <c r="N1431">
        <v>14893370000</v>
      </c>
      <c r="O1431">
        <v>-34.699421000000001</v>
      </c>
    </row>
    <row r="1432" spans="2:15" x14ac:dyDescent="0.25">
      <c r="B1432">
        <v>14972415000</v>
      </c>
      <c r="C1432">
        <v>-23.381509999999999</v>
      </c>
      <c r="N1432">
        <v>14972415000</v>
      </c>
      <c r="O1432">
        <v>-33.539833000000002</v>
      </c>
    </row>
    <row r="1433" spans="2:15" x14ac:dyDescent="0.25">
      <c r="B1433">
        <v>15051460000</v>
      </c>
      <c r="C1433">
        <v>-22.909409</v>
      </c>
      <c r="N1433">
        <v>15051460000</v>
      </c>
      <c r="O1433">
        <v>-32.584961</v>
      </c>
    </row>
    <row r="1434" spans="2:15" x14ac:dyDescent="0.25">
      <c r="B1434">
        <v>15130505000</v>
      </c>
      <c r="C1434">
        <v>-22.530348</v>
      </c>
      <c r="N1434">
        <v>15130505000</v>
      </c>
      <c r="O1434">
        <v>-31.216249000000001</v>
      </c>
    </row>
    <row r="1435" spans="2:15" x14ac:dyDescent="0.25">
      <c r="B1435">
        <v>15209550000</v>
      </c>
      <c r="C1435">
        <v>-22.103414999999998</v>
      </c>
      <c r="N1435">
        <v>15209550000</v>
      </c>
      <c r="O1435">
        <v>-29.630413000000001</v>
      </c>
    </row>
    <row r="1436" spans="2:15" x14ac:dyDescent="0.25">
      <c r="B1436">
        <v>15288595000</v>
      </c>
      <c r="C1436">
        <v>-21.912459999999999</v>
      </c>
      <c r="N1436">
        <v>15288595000</v>
      </c>
      <c r="O1436">
        <v>-28.524536000000001</v>
      </c>
    </row>
    <row r="1437" spans="2:15" x14ac:dyDescent="0.25">
      <c r="B1437">
        <v>15367640000</v>
      </c>
      <c r="C1437">
        <v>-21.82395</v>
      </c>
      <c r="N1437">
        <v>15367640000</v>
      </c>
      <c r="O1437">
        <v>-27.603770999999998</v>
      </c>
    </row>
    <row r="1438" spans="2:15" x14ac:dyDescent="0.25">
      <c r="B1438">
        <v>15446685000</v>
      </c>
      <c r="C1438">
        <v>-22.236578000000002</v>
      </c>
      <c r="N1438">
        <v>15446685000</v>
      </c>
      <c r="O1438">
        <v>-26.483015000000002</v>
      </c>
    </row>
    <row r="1439" spans="2:15" x14ac:dyDescent="0.25">
      <c r="B1439">
        <v>15525730000</v>
      </c>
      <c r="C1439">
        <v>-22.64772</v>
      </c>
      <c r="N1439">
        <v>15525730000</v>
      </c>
      <c r="O1439">
        <v>-25.541329999999999</v>
      </c>
    </row>
    <row r="1440" spans="2:15" x14ac:dyDescent="0.25">
      <c r="B1440">
        <v>15604775000</v>
      </c>
      <c r="C1440">
        <v>-23.177285999999999</v>
      </c>
      <c r="N1440">
        <v>15604775000</v>
      </c>
      <c r="O1440">
        <v>-24.993523</v>
      </c>
    </row>
    <row r="1441" spans="2:15" x14ac:dyDescent="0.25">
      <c r="B1441">
        <v>15683820000</v>
      </c>
      <c r="C1441">
        <v>-24.829028999999998</v>
      </c>
      <c r="N1441">
        <v>15683820000</v>
      </c>
      <c r="O1441">
        <v>-24.631005999999999</v>
      </c>
    </row>
    <row r="1442" spans="2:15" x14ac:dyDescent="0.25">
      <c r="B1442">
        <v>15762865000</v>
      </c>
      <c r="C1442">
        <v>-26.103232999999999</v>
      </c>
      <c r="N1442">
        <v>15762865000</v>
      </c>
      <c r="O1442">
        <v>-24.297481999999999</v>
      </c>
    </row>
    <row r="1443" spans="2:15" x14ac:dyDescent="0.25">
      <c r="B1443">
        <v>15841910000</v>
      </c>
      <c r="C1443">
        <v>-27.346845999999999</v>
      </c>
      <c r="N1443">
        <v>15841910000</v>
      </c>
      <c r="O1443">
        <v>-24.356321000000001</v>
      </c>
    </row>
    <row r="1444" spans="2:15" x14ac:dyDescent="0.25">
      <c r="B1444">
        <v>15920955000</v>
      </c>
      <c r="C1444">
        <v>-29.602271999999999</v>
      </c>
      <c r="N1444">
        <v>15920955000</v>
      </c>
      <c r="O1444">
        <v>-24.869591</v>
      </c>
    </row>
    <row r="1445" spans="2:15" x14ac:dyDescent="0.25">
      <c r="B1445">
        <v>16000000000</v>
      </c>
      <c r="C1445">
        <v>-31.598253</v>
      </c>
      <c r="N1445">
        <v>16000000000</v>
      </c>
      <c r="O1445">
        <v>-25.132587000000001</v>
      </c>
    </row>
    <row r="1446" spans="2:15" x14ac:dyDescent="0.25">
      <c r="B1446" t="s">
        <v>21</v>
      </c>
      <c r="N1446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46"/>
  <sheetViews>
    <sheetView topLeftCell="B1" workbookViewId="0">
      <selection activeCell="H4" sqref="H4"/>
    </sheetView>
  </sheetViews>
  <sheetFormatPr defaultRowHeight="15" x14ac:dyDescent="0.25"/>
  <cols>
    <col min="1" max="1" width="13.7109375" style="40" customWidth="1"/>
    <col min="2" max="3" width="9.140625" style="89"/>
    <col min="4" max="4" width="3" style="19" customWidth="1"/>
    <col min="5" max="5" width="10.7109375" style="5" customWidth="1"/>
    <col min="6" max="7" width="10.7109375" style="90" customWidth="1"/>
    <col min="8" max="8" width="10.7109375" style="5" customWidth="1"/>
    <col min="9" max="9" width="10.7109375" style="90" customWidth="1"/>
    <col min="10" max="10" width="10.7109375" style="5" customWidth="1"/>
    <col min="11" max="12" width="10.7109375" style="90" customWidth="1"/>
    <col min="13" max="13" width="13.7109375" style="40" customWidth="1"/>
    <col min="14" max="15" width="9.140625" style="89"/>
    <col min="16" max="16" width="2" style="19" customWidth="1"/>
    <col min="17" max="17" width="10.7109375" style="5" customWidth="1"/>
    <col min="18" max="19" width="10.7109375" style="90" customWidth="1"/>
    <col min="20" max="20" width="10.7109375" style="5" customWidth="1"/>
    <col min="21" max="21" width="10.7109375" style="90" customWidth="1"/>
    <col min="22" max="22" width="10.7109375" style="5" customWidth="1"/>
    <col min="23" max="24" width="10.7109375" style="90" customWidth="1"/>
    <col min="25" max="25" width="2" style="19" customWidth="1"/>
    <col min="26" max="16384" width="9.140625" style="3"/>
  </cols>
  <sheetData>
    <row r="1" spans="1:25" x14ac:dyDescent="0.25">
      <c r="B1" s="89" t="s">
        <v>95</v>
      </c>
      <c r="E1" s="5" t="s">
        <v>1</v>
      </c>
      <c r="I1" s="31" t="s">
        <v>16</v>
      </c>
      <c r="N1" s="89" t="s">
        <v>95</v>
      </c>
      <c r="Q1" s="5" t="s">
        <v>1</v>
      </c>
      <c r="U1" s="31" t="s">
        <v>17</v>
      </c>
    </row>
    <row r="2" spans="1:25" x14ac:dyDescent="0.25">
      <c r="A2" s="39" t="s">
        <v>106</v>
      </c>
      <c r="B2" s="89" t="s">
        <v>259</v>
      </c>
      <c r="C2" s="89" t="s">
        <v>279</v>
      </c>
      <c r="F2" s="70" t="s">
        <v>232</v>
      </c>
      <c r="G2" s="70" t="s">
        <v>245</v>
      </c>
      <c r="H2" s="70" t="s">
        <v>246</v>
      </c>
      <c r="I2" s="70" t="s">
        <v>247</v>
      </c>
      <c r="J2" s="70" t="s">
        <v>248</v>
      </c>
      <c r="K2" s="70" t="s">
        <v>293</v>
      </c>
      <c r="L2" s="70" t="s">
        <v>229</v>
      </c>
      <c r="M2" s="39" t="s">
        <v>107</v>
      </c>
      <c r="N2" s="89" t="s">
        <v>259</v>
      </c>
      <c r="O2" s="89" t="s">
        <v>279</v>
      </c>
      <c r="R2" s="70" t="s">
        <v>232</v>
      </c>
      <c r="S2" s="70" t="s">
        <v>245</v>
      </c>
      <c r="T2" s="70" t="s">
        <v>246</v>
      </c>
      <c r="U2" s="70" t="s">
        <v>247</v>
      </c>
      <c r="V2" s="70" t="s">
        <v>248</v>
      </c>
      <c r="W2" s="70" t="s">
        <v>293</v>
      </c>
      <c r="X2" s="70" t="s">
        <v>229</v>
      </c>
      <c r="Y2" s="70" t="s">
        <v>229</v>
      </c>
    </row>
    <row r="3" spans="1:25" x14ac:dyDescent="0.25">
      <c r="B3" s="89" t="s">
        <v>268</v>
      </c>
      <c r="C3" s="89" t="s">
        <v>318</v>
      </c>
      <c r="F3" s="44" t="str">
        <f>C8</f>
        <v>+13 dBm CL Log Mag(dB)</v>
      </c>
      <c r="G3" s="44" t="str">
        <f>C214</f>
        <v>+11 dBm LO Log Mag(dB)</v>
      </c>
      <c r="H3" s="44" t="str">
        <f>C420</f>
        <v>+9 dBm LO Log Mag(dB)</v>
      </c>
      <c r="I3" s="44" t="str">
        <f>C626</f>
        <v>+7 dBm LO Log Mag(dB)</v>
      </c>
      <c r="J3" s="44" t="str">
        <f>C832</f>
        <v>+5 dBm LO Log Mag(dB)</v>
      </c>
      <c r="K3" s="44" t="str">
        <f>C1038</f>
        <v>+3 dBm LO Log Mag(dB)</v>
      </c>
      <c r="L3" s="44" t="str">
        <f>C1244</f>
        <v>+1 dBm LO Log Mag(dB)</v>
      </c>
      <c r="N3" s="89" t="s">
        <v>268</v>
      </c>
      <c r="O3" s="89" t="s">
        <v>318</v>
      </c>
      <c r="R3" s="44" t="str">
        <f>O8</f>
        <v>+13 dBm CL Log Mag(dB)</v>
      </c>
      <c r="S3" s="44" t="str">
        <f>O214</f>
        <v>+11 dBm LO Log Mag(dB)</v>
      </c>
      <c r="T3" s="44" t="str">
        <f>O420</f>
        <v>+9 dBm LO Log Mag(dB)</v>
      </c>
      <c r="U3" s="44" t="str">
        <f>O626</f>
        <v>+7 dBm LO Log Mag(dB)</v>
      </c>
      <c r="V3" s="44" t="str">
        <f>O832</f>
        <v>+5 dBm LO Log Mag(dB)</v>
      </c>
      <c r="W3" s="44" t="str">
        <f>O1038</f>
        <v>+3 dBm LO Log Mag(dB)</v>
      </c>
      <c r="X3" s="44" t="str">
        <f>O1244</f>
        <v>+1 dBm LO Log Mag(dB)</v>
      </c>
    </row>
    <row r="4" spans="1:25" x14ac:dyDescent="0.25">
      <c r="B4" s="89" t="s">
        <v>98</v>
      </c>
      <c r="H4" s="13">
        <f>AVERAGE(H28:H154)</f>
        <v>-8.3059484165354327</v>
      </c>
      <c r="J4" s="90"/>
      <c r="N4" s="89" t="s">
        <v>98</v>
      </c>
      <c r="T4" s="90"/>
      <c r="V4" s="90"/>
    </row>
    <row r="5" spans="1:25" x14ac:dyDescent="0.25">
      <c r="D5" s="20"/>
      <c r="E5" s="90">
        <f t="shared" ref="E5:E68" si="0">B9/1000000000</f>
        <v>0.191</v>
      </c>
      <c r="F5" s="90">
        <f t="shared" ref="F5:F68" si="1">C9</f>
        <v>-52.320442</v>
      </c>
      <c r="G5" s="44">
        <f t="shared" ref="G5:G68" si="2">C215</f>
        <v>-53.090454000000001</v>
      </c>
      <c r="H5" s="44">
        <f t="shared" ref="H5:H68" si="3">C421</f>
        <v>-50.172096000000003</v>
      </c>
      <c r="I5" s="44">
        <f t="shared" ref="I5:I68" si="4">C627</f>
        <v>-50.251956999999997</v>
      </c>
      <c r="J5" s="44">
        <f t="shared" ref="J5:J68" si="5">C833</f>
        <v>-51.952641</v>
      </c>
      <c r="K5" s="44">
        <f t="shared" ref="K5:K68" si="6">C1039</f>
        <v>-53.060893999999998</v>
      </c>
      <c r="L5" s="44">
        <f>C1245</f>
        <v>-54.403103000000002</v>
      </c>
      <c r="P5" s="20"/>
      <c r="Q5" s="90">
        <f>N9/1000000000</f>
        <v>0.191</v>
      </c>
      <c r="R5" s="90">
        <f>O9</f>
        <v>-29.136970999999999</v>
      </c>
      <c r="S5" s="44">
        <f>O215</f>
        <v>-29.339931</v>
      </c>
      <c r="T5" s="44">
        <f>O421</f>
        <v>-28.193905000000001</v>
      </c>
      <c r="U5" s="44">
        <f>O627</f>
        <v>-28.485448999999999</v>
      </c>
      <c r="V5" s="44">
        <f>O833</f>
        <v>-29.434221000000001</v>
      </c>
      <c r="W5" s="44">
        <f>O1039</f>
        <v>-29.945212999999999</v>
      </c>
      <c r="X5" s="44">
        <f>O1245</f>
        <v>-30.601127999999999</v>
      </c>
      <c r="Y5" s="20"/>
    </row>
    <row r="6" spans="1:25" x14ac:dyDescent="0.25">
      <c r="D6" s="20"/>
      <c r="E6" s="90">
        <f t="shared" si="0"/>
        <v>0.27004499999999998</v>
      </c>
      <c r="F6" s="90">
        <f t="shared" si="1"/>
        <v>-46.978625999999998</v>
      </c>
      <c r="G6" s="44">
        <f t="shared" si="2"/>
        <v>-47.139935000000001</v>
      </c>
      <c r="H6" s="44">
        <f t="shared" si="3"/>
        <v>-47.331760000000003</v>
      </c>
      <c r="I6" s="44">
        <f t="shared" si="4"/>
        <v>-47.476233999999998</v>
      </c>
      <c r="J6" s="44">
        <f t="shared" si="5"/>
        <v>-48.769283000000001</v>
      </c>
      <c r="K6" s="44">
        <f t="shared" si="6"/>
        <v>-49.562469</v>
      </c>
      <c r="L6" s="44">
        <f t="shared" ref="L6:L69" si="7">C1246</f>
        <v>-50.889724999999999</v>
      </c>
      <c r="P6" s="20"/>
      <c r="Q6" s="90">
        <f t="shared" ref="Q6:Q69" si="8">N10/1000000000</f>
        <v>0.27004499999999998</v>
      </c>
      <c r="R6" s="90">
        <f t="shared" ref="R6:R69" si="9">O10</f>
        <v>-26.541682999999999</v>
      </c>
      <c r="S6" s="44">
        <f t="shared" ref="S6:S69" si="10">O216</f>
        <v>-26.772638000000001</v>
      </c>
      <c r="T6" s="44">
        <f t="shared" ref="T6:T69" si="11">O422</f>
        <v>-26.943885999999999</v>
      </c>
      <c r="U6" s="44">
        <f t="shared" ref="U6:U69" si="12">O628</f>
        <v>-27.22831</v>
      </c>
      <c r="V6" s="44">
        <f t="shared" ref="V6:V69" si="13">O834</f>
        <v>-27.869104</v>
      </c>
      <c r="W6" s="44">
        <f t="shared" ref="W6:W69" si="14">O1040</f>
        <v>-28.339086999999999</v>
      </c>
      <c r="X6" s="44">
        <f t="shared" ref="X6:X69" si="15">O1246</f>
        <v>-28.930779999999999</v>
      </c>
      <c r="Y6" s="20"/>
    </row>
    <row r="7" spans="1:25" x14ac:dyDescent="0.25">
      <c r="B7" s="89" t="s">
        <v>99</v>
      </c>
      <c r="D7" s="20"/>
      <c r="E7" s="90">
        <f t="shared" si="0"/>
        <v>0.34909000000000001</v>
      </c>
      <c r="F7" s="90">
        <f t="shared" si="1"/>
        <v>-42.614821999999997</v>
      </c>
      <c r="G7" s="44">
        <f t="shared" si="2"/>
        <v>-42.638129999999997</v>
      </c>
      <c r="H7" s="44">
        <f t="shared" si="3"/>
        <v>-43.907333000000001</v>
      </c>
      <c r="I7" s="44">
        <f t="shared" si="4"/>
        <v>-44.120429999999999</v>
      </c>
      <c r="J7" s="44">
        <f t="shared" si="5"/>
        <v>-44.163463999999998</v>
      </c>
      <c r="K7" s="44">
        <f t="shared" si="6"/>
        <v>-44.639313000000001</v>
      </c>
      <c r="L7" s="44">
        <f t="shared" si="7"/>
        <v>-45.855105999999999</v>
      </c>
      <c r="N7" s="89" t="s">
        <v>99</v>
      </c>
      <c r="P7" s="20"/>
      <c r="Q7" s="90">
        <f t="shared" si="8"/>
        <v>0.34909000000000001</v>
      </c>
      <c r="R7" s="90">
        <f t="shared" si="9"/>
        <v>-24.663264999999999</v>
      </c>
      <c r="S7" s="44">
        <f t="shared" si="10"/>
        <v>-24.826968999999998</v>
      </c>
      <c r="T7" s="44">
        <f t="shared" si="11"/>
        <v>-25.503976999999999</v>
      </c>
      <c r="U7" s="44">
        <f t="shared" si="12"/>
        <v>-25.775848</v>
      </c>
      <c r="V7" s="44">
        <f t="shared" si="13"/>
        <v>-25.743624000000001</v>
      </c>
      <c r="W7" s="44">
        <f t="shared" si="14"/>
        <v>-26.142175999999999</v>
      </c>
      <c r="X7" s="44">
        <f t="shared" si="15"/>
        <v>-26.664497000000001</v>
      </c>
      <c r="Y7" s="20"/>
    </row>
    <row r="8" spans="1:25" x14ac:dyDescent="0.25">
      <c r="B8" s="89" t="s">
        <v>19</v>
      </c>
      <c r="C8" s="89" t="s">
        <v>287</v>
      </c>
      <c r="D8" s="20"/>
      <c r="E8" s="90">
        <f t="shared" si="0"/>
        <v>0.42813499999999999</v>
      </c>
      <c r="F8" s="90">
        <f t="shared" si="1"/>
        <v>-38.689743</v>
      </c>
      <c r="G8" s="44">
        <f t="shared" si="2"/>
        <v>-38.905403</v>
      </c>
      <c r="H8" s="44">
        <f t="shared" si="3"/>
        <v>-40.014750999999997</v>
      </c>
      <c r="I8" s="44">
        <f t="shared" si="4"/>
        <v>-40.297561999999999</v>
      </c>
      <c r="J8" s="44">
        <f t="shared" si="5"/>
        <v>-40.256729</v>
      </c>
      <c r="K8" s="44">
        <f t="shared" si="6"/>
        <v>-40.815719999999999</v>
      </c>
      <c r="L8" s="44">
        <f t="shared" si="7"/>
        <v>-41.714790000000001</v>
      </c>
      <c r="N8" s="89" t="s">
        <v>19</v>
      </c>
      <c r="O8" s="89" t="s">
        <v>287</v>
      </c>
      <c r="P8" s="20"/>
      <c r="Q8" s="90">
        <f t="shared" si="8"/>
        <v>0.42813499999999999</v>
      </c>
      <c r="R8" s="90">
        <f t="shared" si="9"/>
        <v>-23.015881</v>
      </c>
      <c r="S8" s="44">
        <f t="shared" si="10"/>
        <v>-23.156485</v>
      </c>
      <c r="T8" s="44">
        <f t="shared" si="11"/>
        <v>-23.920078</v>
      </c>
      <c r="U8" s="44">
        <f t="shared" si="12"/>
        <v>-24.181992000000001</v>
      </c>
      <c r="V8" s="44">
        <f t="shared" si="13"/>
        <v>-24.166193</v>
      </c>
      <c r="W8" s="44">
        <f t="shared" si="14"/>
        <v>-24.523534999999999</v>
      </c>
      <c r="X8" s="44">
        <f t="shared" si="15"/>
        <v>-24.973427000000001</v>
      </c>
      <c r="Y8" s="20"/>
    </row>
    <row r="9" spans="1:25" x14ac:dyDescent="0.25">
      <c r="B9" s="89">
        <v>191000000</v>
      </c>
      <c r="C9" s="89">
        <v>-52.320442</v>
      </c>
      <c r="D9" s="20"/>
      <c r="E9" s="90">
        <f t="shared" si="0"/>
        <v>0.50717999999999996</v>
      </c>
      <c r="F9" s="90">
        <f t="shared" si="1"/>
        <v>-35.857585999999998</v>
      </c>
      <c r="G9" s="44">
        <f t="shared" si="2"/>
        <v>-36.041466</v>
      </c>
      <c r="H9" s="44">
        <f t="shared" si="3"/>
        <v>-36.893951000000001</v>
      </c>
      <c r="I9" s="44">
        <f t="shared" si="4"/>
        <v>-37.157660999999997</v>
      </c>
      <c r="J9" s="44">
        <f t="shared" si="5"/>
        <v>-37.089928</v>
      </c>
      <c r="K9" s="44">
        <f t="shared" si="6"/>
        <v>-37.640770000000003</v>
      </c>
      <c r="L9" s="44">
        <f t="shared" si="7"/>
        <v>-38.376857999999999</v>
      </c>
      <c r="N9" s="89">
        <v>191000000</v>
      </c>
      <c r="O9" s="89">
        <v>-29.136970999999999</v>
      </c>
      <c r="P9" s="20"/>
      <c r="Q9" s="90">
        <f t="shared" si="8"/>
        <v>0.50717999999999996</v>
      </c>
      <c r="R9" s="90">
        <f t="shared" si="9"/>
        <v>-22.038253999999998</v>
      </c>
      <c r="S9" s="44">
        <f t="shared" si="10"/>
        <v>-22.23366</v>
      </c>
      <c r="T9" s="44">
        <f t="shared" si="11"/>
        <v>-22.696714</v>
      </c>
      <c r="U9" s="44">
        <f t="shared" si="12"/>
        <v>-22.939897999999999</v>
      </c>
      <c r="V9" s="44">
        <f t="shared" si="13"/>
        <v>-23.03754</v>
      </c>
      <c r="W9" s="44">
        <f t="shared" si="14"/>
        <v>-23.360486999999999</v>
      </c>
      <c r="X9" s="44">
        <f t="shared" si="15"/>
        <v>-23.777792000000002</v>
      </c>
      <c r="Y9" s="20"/>
    </row>
    <row r="10" spans="1:25" x14ac:dyDescent="0.25">
      <c r="B10" s="89">
        <v>270045000</v>
      </c>
      <c r="C10" s="89">
        <v>-46.978625999999998</v>
      </c>
      <c r="D10" s="20"/>
      <c r="E10" s="90">
        <f t="shared" si="0"/>
        <v>0.586225</v>
      </c>
      <c r="F10" s="90">
        <f t="shared" si="1"/>
        <v>-33.529460999999998</v>
      </c>
      <c r="G10" s="44">
        <f t="shared" si="2"/>
        <v>-33.696326999999997</v>
      </c>
      <c r="H10" s="44">
        <f t="shared" si="3"/>
        <v>-34.30162</v>
      </c>
      <c r="I10" s="44">
        <f t="shared" si="4"/>
        <v>-34.563332000000003</v>
      </c>
      <c r="J10" s="44">
        <f t="shared" si="5"/>
        <v>-34.663665999999999</v>
      </c>
      <c r="K10" s="44">
        <f t="shared" si="6"/>
        <v>-35.218860999999997</v>
      </c>
      <c r="L10" s="44">
        <f t="shared" si="7"/>
        <v>-35.859695000000002</v>
      </c>
      <c r="N10" s="89">
        <v>270045000</v>
      </c>
      <c r="O10" s="89">
        <v>-26.541682999999999</v>
      </c>
      <c r="P10" s="20"/>
      <c r="Q10" s="90">
        <f t="shared" si="8"/>
        <v>0.586225</v>
      </c>
      <c r="R10" s="90">
        <f t="shared" si="9"/>
        <v>-21.361090000000001</v>
      </c>
      <c r="S10" s="44">
        <f t="shared" si="10"/>
        <v>-21.526067999999999</v>
      </c>
      <c r="T10" s="44">
        <f t="shared" si="11"/>
        <v>-21.717396000000001</v>
      </c>
      <c r="U10" s="44">
        <f t="shared" si="12"/>
        <v>-21.957684</v>
      </c>
      <c r="V10" s="44">
        <f t="shared" si="13"/>
        <v>-22.187550999999999</v>
      </c>
      <c r="W10" s="44">
        <f t="shared" si="14"/>
        <v>-22.511702</v>
      </c>
      <c r="X10" s="44">
        <f t="shared" si="15"/>
        <v>-22.893158</v>
      </c>
      <c r="Y10" s="20"/>
    </row>
    <row r="11" spans="1:25" x14ac:dyDescent="0.25">
      <c r="B11" s="89">
        <v>349090000</v>
      </c>
      <c r="C11" s="89">
        <v>-42.614821999999997</v>
      </c>
      <c r="D11" s="20"/>
      <c r="E11" s="90">
        <f t="shared" si="0"/>
        <v>0.66527000000000003</v>
      </c>
      <c r="F11" s="90">
        <f t="shared" si="1"/>
        <v>-31.456925999999999</v>
      </c>
      <c r="G11" s="44">
        <f t="shared" si="2"/>
        <v>-31.615223</v>
      </c>
      <c r="H11" s="44">
        <f t="shared" si="3"/>
        <v>-32.159458000000001</v>
      </c>
      <c r="I11" s="44">
        <f t="shared" si="4"/>
        <v>-32.457644999999999</v>
      </c>
      <c r="J11" s="44">
        <f t="shared" si="5"/>
        <v>-32.659992000000003</v>
      </c>
      <c r="K11" s="44">
        <f t="shared" si="6"/>
        <v>-33.166023000000003</v>
      </c>
      <c r="L11" s="44">
        <f t="shared" si="7"/>
        <v>-33.767623999999998</v>
      </c>
      <c r="N11" s="89">
        <v>349090000</v>
      </c>
      <c r="O11" s="89">
        <v>-24.663264999999999</v>
      </c>
      <c r="P11" s="20"/>
      <c r="Q11" s="90">
        <f t="shared" si="8"/>
        <v>0.66527000000000003</v>
      </c>
      <c r="R11" s="90">
        <f t="shared" si="9"/>
        <v>-20.528749000000001</v>
      </c>
      <c r="S11" s="44">
        <f t="shared" si="10"/>
        <v>-20.706627000000001</v>
      </c>
      <c r="T11" s="44">
        <f t="shared" si="11"/>
        <v>-20.943753999999998</v>
      </c>
      <c r="U11" s="44">
        <f t="shared" si="12"/>
        <v>-21.192240000000002</v>
      </c>
      <c r="V11" s="44">
        <f t="shared" si="13"/>
        <v>-21.424503000000001</v>
      </c>
      <c r="W11" s="44">
        <f t="shared" si="14"/>
        <v>-21.751244</v>
      </c>
      <c r="X11" s="44">
        <f t="shared" si="15"/>
        <v>-22.135802999999999</v>
      </c>
      <c r="Y11" s="20"/>
    </row>
    <row r="12" spans="1:25" x14ac:dyDescent="0.25">
      <c r="B12" s="89">
        <v>428135000</v>
      </c>
      <c r="C12" s="89">
        <v>-38.689743</v>
      </c>
      <c r="D12" s="20"/>
      <c r="E12" s="90">
        <f t="shared" si="0"/>
        <v>0.74431499999999995</v>
      </c>
      <c r="F12" s="90">
        <f t="shared" si="1"/>
        <v>-29.638546000000002</v>
      </c>
      <c r="G12" s="44">
        <f t="shared" si="2"/>
        <v>-29.858616000000001</v>
      </c>
      <c r="H12" s="44">
        <f t="shared" si="3"/>
        <v>-30.292318000000002</v>
      </c>
      <c r="I12" s="44">
        <f t="shared" si="4"/>
        <v>-30.615206000000001</v>
      </c>
      <c r="J12" s="44">
        <f t="shared" si="5"/>
        <v>-30.914739999999998</v>
      </c>
      <c r="K12" s="44">
        <f t="shared" si="6"/>
        <v>-31.424395000000001</v>
      </c>
      <c r="L12" s="44">
        <f t="shared" si="7"/>
        <v>-32.037750000000003</v>
      </c>
      <c r="N12" s="89">
        <v>428135000</v>
      </c>
      <c r="O12" s="89">
        <v>-23.015881</v>
      </c>
      <c r="P12" s="20"/>
      <c r="Q12" s="90">
        <f t="shared" si="8"/>
        <v>0.74431499999999995</v>
      </c>
      <c r="R12" s="90">
        <f t="shared" si="9"/>
        <v>-19.757024999999999</v>
      </c>
      <c r="S12" s="44">
        <f t="shared" si="10"/>
        <v>-19.926490999999999</v>
      </c>
      <c r="T12" s="44">
        <f t="shared" si="11"/>
        <v>-20.231860999999999</v>
      </c>
      <c r="U12" s="44">
        <f t="shared" si="12"/>
        <v>-20.496106999999999</v>
      </c>
      <c r="V12" s="44">
        <f t="shared" si="13"/>
        <v>-20.738748999999999</v>
      </c>
      <c r="W12" s="44">
        <f t="shared" si="14"/>
        <v>-21.079664000000001</v>
      </c>
      <c r="X12" s="44">
        <f t="shared" si="15"/>
        <v>-21.488073</v>
      </c>
      <c r="Y12" s="20"/>
    </row>
    <row r="13" spans="1:25" x14ac:dyDescent="0.25">
      <c r="B13" s="89">
        <v>507180000</v>
      </c>
      <c r="C13" s="89">
        <v>-35.857585999999998</v>
      </c>
      <c r="D13" s="20"/>
      <c r="E13" s="90">
        <f t="shared" si="0"/>
        <v>0.82335999999999998</v>
      </c>
      <c r="F13" s="90">
        <f t="shared" si="1"/>
        <v>-27.94342</v>
      </c>
      <c r="G13" s="44">
        <f t="shared" si="2"/>
        <v>-28.212980000000002</v>
      </c>
      <c r="H13" s="44">
        <f t="shared" si="3"/>
        <v>-28.561624999999999</v>
      </c>
      <c r="I13" s="44">
        <f t="shared" si="4"/>
        <v>-28.919294000000001</v>
      </c>
      <c r="J13" s="44">
        <f t="shared" si="5"/>
        <v>-29.347729000000001</v>
      </c>
      <c r="K13" s="44">
        <f t="shared" si="6"/>
        <v>-29.857911999999999</v>
      </c>
      <c r="L13" s="44">
        <f t="shared" si="7"/>
        <v>-30.522715000000002</v>
      </c>
      <c r="N13" s="89">
        <v>507180000</v>
      </c>
      <c r="O13" s="89">
        <v>-22.038253999999998</v>
      </c>
      <c r="P13" s="20"/>
      <c r="Q13" s="90">
        <f t="shared" si="8"/>
        <v>0.82335999999999998</v>
      </c>
      <c r="R13" s="90">
        <f t="shared" si="9"/>
        <v>-19.05377</v>
      </c>
      <c r="S13" s="44">
        <f t="shared" si="10"/>
        <v>-19.271405999999999</v>
      </c>
      <c r="T13" s="44">
        <f t="shared" si="11"/>
        <v>-19.536718</v>
      </c>
      <c r="U13" s="44">
        <f t="shared" si="12"/>
        <v>-19.822396999999999</v>
      </c>
      <c r="V13" s="44">
        <f t="shared" si="13"/>
        <v>-20.123047</v>
      </c>
      <c r="W13" s="44">
        <f t="shared" si="14"/>
        <v>-20.492066999999999</v>
      </c>
      <c r="X13" s="44">
        <f t="shared" si="15"/>
        <v>-20.947996</v>
      </c>
      <c r="Y13" s="20"/>
    </row>
    <row r="14" spans="1:25" x14ac:dyDescent="0.25">
      <c r="B14" s="89">
        <v>586225000</v>
      </c>
      <c r="C14" s="89">
        <v>-33.529460999999998</v>
      </c>
      <c r="D14" s="20"/>
      <c r="E14" s="90">
        <f t="shared" si="0"/>
        <v>0.90240500000000001</v>
      </c>
      <c r="F14" s="90">
        <f t="shared" si="1"/>
        <v>-26.334268999999999</v>
      </c>
      <c r="G14" s="44">
        <f t="shared" si="2"/>
        <v>-26.627174</v>
      </c>
      <c r="H14" s="44">
        <f t="shared" si="3"/>
        <v>-26.918534999999999</v>
      </c>
      <c r="I14" s="44">
        <f t="shared" si="4"/>
        <v>-27.320995</v>
      </c>
      <c r="J14" s="44">
        <f t="shared" si="5"/>
        <v>-27.818369000000001</v>
      </c>
      <c r="K14" s="44">
        <f t="shared" si="6"/>
        <v>-28.382898000000001</v>
      </c>
      <c r="L14" s="44">
        <f t="shared" si="7"/>
        <v>-29.087129999999998</v>
      </c>
      <c r="N14" s="89">
        <v>586225000</v>
      </c>
      <c r="O14" s="89">
        <v>-21.361090000000001</v>
      </c>
      <c r="P14" s="20"/>
      <c r="Q14" s="90">
        <f t="shared" si="8"/>
        <v>0.90240500000000001</v>
      </c>
      <c r="R14" s="90">
        <f t="shared" si="9"/>
        <v>-18.400289999999998</v>
      </c>
      <c r="S14" s="44">
        <f t="shared" si="10"/>
        <v>-18.61816</v>
      </c>
      <c r="T14" s="44">
        <f t="shared" si="11"/>
        <v>-18.907238</v>
      </c>
      <c r="U14" s="44">
        <f t="shared" si="12"/>
        <v>-19.222738</v>
      </c>
      <c r="V14" s="44">
        <f t="shared" si="13"/>
        <v>-19.559128000000001</v>
      </c>
      <c r="W14" s="44">
        <f t="shared" si="14"/>
        <v>-19.980630999999999</v>
      </c>
      <c r="X14" s="44">
        <f t="shared" si="15"/>
        <v>-20.481809999999999</v>
      </c>
      <c r="Y14" s="20"/>
    </row>
    <row r="15" spans="1:25" x14ac:dyDescent="0.25">
      <c r="B15" s="89">
        <v>665270000</v>
      </c>
      <c r="C15" s="89">
        <v>-31.456925999999999</v>
      </c>
      <c r="D15" s="20"/>
      <c r="E15" s="90">
        <f t="shared" si="0"/>
        <v>0.98145000000000004</v>
      </c>
      <c r="F15" s="90">
        <f t="shared" si="1"/>
        <v>-24.638361</v>
      </c>
      <c r="G15" s="44">
        <f t="shared" si="2"/>
        <v>-24.942357999999999</v>
      </c>
      <c r="H15" s="44">
        <f t="shared" si="3"/>
        <v>-25.290596000000001</v>
      </c>
      <c r="I15" s="44">
        <f t="shared" si="4"/>
        <v>-25.743618000000001</v>
      </c>
      <c r="J15" s="44">
        <f t="shared" si="5"/>
        <v>-26.301321000000002</v>
      </c>
      <c r="K15" s="44">
        <f t="shared" si="6"/>
        <v>-26.917299</v>
      </c>
      <c r="L15" s="44">
        <f t="shared" si="7"/>
        <v>-27.663639</v>
      </c>
      <c r="N15" s="89">
        <v>665270000</v>
      </c>
      <c r="O15" s="89">
        <v>-20.528749000000001</v>
      </c>
      <c r="P15" s="20"/>
      <c r="Q15" s="90">
        <f t="shared" si="8"/>
        <v>0.98145000000000004</v>
      </c>
      <c r="R15" s="90">
        <f t="shared" si="9"/>
        <v>-17.694029</v>
      </c>
      <c r="S15" s="44">
        <f t="shared" si="10"/>
        <v>-17.95083</v>
      </c>
      <c r="T15" s="44">
        <f t="shared" si="11"/>
        <v>-18.243372000000001</v>
      </c>
      <c r="U15" s="44">
        <f t="shared" si="12"/>
        <v>-18.584648000000001</v>
      </c>
      <c r="V15" s="44">
        <f t="shared" si="13"/>
        <v>-19.02458</v>
      </c>
      <c r="W15" s="44">
        <f t="shared" si="14"/>
        <v>-19.495829000000001</v>
      </c>
      <c r="X15" s="44">
        <f t="shared" si="15"/>
        <v>-20.044740999999998</v>
      </c>
      <c r="Y15" s="20"/>
    </row>
    <row r="16" spans="1:25" x14ac:dyDescent="0.25">
      <c r="B16" s="89">
        <v>744315000</v>
      </c>
      <c r="C16" s="89">
        <v>-29.638546000000002</v>
      </c>
      <c r="D16" s="20"/>
      <c r="E16" s="90">
        <f t="shared" si="0"/>
        <v>1.060495</v>
      </c>
      <c r="F16" s="90">
        <f t="shared" si="1"/>
        <v>-22.944165999999999</v>
      </c>
      <c r="G16" s="44">
        <f t="shared" si="2"/>
        <v>-23.257290000000001</v>
      </c>
      <c r="H16" s="44">
        <f t="shared" si="3"/>
        <v>-23.681992000000001</v>
      </c>
      <c r="I16" s="44">
        <f t="shared" si="4"/>
        <v>-24.164711</v>
      </c>
      <c r="J16" s="44">
        <f t="shared" si="5"/>
        <v>-24.758199999999999</v>
      </c>
      <c r="K16" s="44">
        <f t="shared" si="6"/>
        <v>-25.434263000000001</v>
      </c>
      <c r="L16" s="44">
        <f t="shared" si="7"/>
        <v>-26.216932</v>
      </c>
      <c r="N16" s="89">
        <v>744315000</v>
      </c>
      <c r="O16" s="89">
        <v>-19.757024999999999</v>
      </c>
      <c r="P16" s="20"/>
      <c r="Q16" s="90">
        <f t="shared" si="8"/>
        <v>1.060495</v>
      </c>
      <c r="R16" s="90">
        <f t="shared" si="9"/>
        <v>-17.168343</v>
      </c>
      <c r="S16" s="44">
        <f t="shared" si="10"/>
        <v>-17.435324000000001</v>
      </c>
      <c r="T16" s="44">
        <f t="shared" si="11"/>
        <v>-17.584406000000001</v>
      </c>
      <c r="U16" s="44">
        <f t="shared" si="12"/>
        <v>-17.950123000000001</v>
      </c>
      <c r="V16" s="44">
        <f t="shared" si="13"/>
        <v>-18.407824999999999</v>
      </c>
      <c r="W16" s="44">
        <f t="shared" si="14"/>
        <v>-18.929178</v>
      </c>
      <c r="X16" s="44">
        <f t="shared" si="15"/>
        <v>-19.522856000000001</v>
      </c>
      <c r="Y16" s="20"/>
    </row>
    <row r="17" spans="2:25" x14ac:dyDescent="0.25">
      <c r="B17" s="89">
        <v>823360000</v>
      </c>
      <c r="C17" s="89">
        <v>-27.94342</v>
      </c>
      <c r="D17" s="20"/>
      <c r="E17" s="90">
        <f t="shared" si="0"/>
        <v>1.13954</v>
      </c>
      <c r="F17" s="90">
        <f t="shared" si="1"/>
        <v>-21.235256</v>
      </c>
      <c r="G17" s="44">
        <f t="shared" si="2"/>
        <v>-21.575727000000001</v>
      </c>
      <c r="H17" s="44">
        <f t="shared" si="3"/>
        <v>-21.995602000000002</v>
      </c>
      <c r="I17" s="44">
        <f t="shared" si="4"/>
        <v>-22.506784</v>
      </c>
      <c r="J17" s="44">
        <f t="shared" si="5"/>
        <v>-23.210373000000001</v>
      </c>
      <c r="K17" s="44">
        <f t="shared" si="6"/>
        <v>-23.912201</v>
      </c>
      <c r="L17" s="44">
        <f t="shared" si="7"/>
        <v>-24.709002999999999</v>
      </c>
      <c r="N17" s="89">
        <v>823360000</v>
      </c>
      <c r="O17" s="89">
        <v>-19.05377</v>
      </c>
      <c r="P17" s="20"/>
      <c r="Q17" s="90">
        <f t="shared" si="8"/>
        <v>1.13954</v>
      </c>
      <c r="R17" s="90">
        <f t="shared" si="9"/>
        <v>-16.239108999999999</v>
      </c>
      <c r="S17" s="44">
        <f t="shared" si="10"/>
        <v>-16.491848000000001</v>
      </c>
      <c r="T17" s="44">
        <f t="shared" si="11"/>
        <v>-16.883423000000001</v>
      </c>
      <c r="U17" s="44">
        <f t="shared" si="12"/>
        <v>-17.267749999999999</v>
      </c>
      <c r="V17" s="44">
        <f t="shared" si="13"/>
        <v>-17.784293999999999</v>
      </c>
      <c r="W17" s="44">
        <f t="shared" si="14"/>
        <v>-18.326896999999999</v>
      </c>
      <c r="X17" s="44">
        <f t="shared" si="15"/>
        <v>-18.952793</v>
      </c>
      <c r="Y17" s="20"/>
    </row>
    <row r="18" spans="2:25" x14ac:dyDescent="0.25">
      <c r="B18" s="89">
        <v>902405000</v>
      </c>
      <c r="C18" s="89">
        <v>-26.334268999999999</v>
      </c>
      <c r="D18" s="20"/>
      <c r="E18" s="90">
        <f t="shared" si="0"/>
        <v>1.218585</v>
      </c>
      <c r="F18" s="90">
        <f t="shared" si="1"/>
        <v>-19.593246000000001</v>
      </c>
      <c r="G18" s="44">
        <f t="shared" si="2"/>
        <v>-19.964987000000001</v>
      </c>
      <c r="H18" s="44">
        <f t="shared" si="3"/>
        <v>-20.294543999999998</v>
      </c>
      <c r="I18" s="44">
        <f t="shared" si="4"/>
        <v>-20.81654</v>
      </c>
      <c r="J18" s="44">
        <f t="shared" si="5"/>
        <v>-21.484755</v>
      </c>
      <c r="K18" s="44">
        <f t="shared" si="6"/>
        <v>-22.184201999999999</v>
      </c>
      <c r="L18" s="44">
        <f t="shared" si="7"/>
        <v>-22.967099999999999</v>
      </c>
      <c r="N18" s="89">
        <v>902405000</v>
      </c>
      <c r="O18" s="89">
        <v>-18.400289999999998</v>
      </c>
      <c r="P18" s="20"/>
      <c r="Q18" s="90">
        <f t="shared" si="8"/>
        <v>1.218585</v>
      </c>
      <c r="R18" s="90">
        <f t="shared" si="9"/>
        <v>-15.574316</v>
      </c>
      <c r="S18" s="44">
        <f t="shared" si="10"/>
        <v>-15.856714999999999</v>
      </c>
      <c r="T18" s="44">
        <f t="shared" si="11"/>
        <v>-16.219035999999999</v>
      </c>
      <c r="U18" s="44">
        <f t="shared" si="12"/>
        <v>-16.615849000000001</v>
      </c>
      <c r="V18" s="44">
        <f t="shared" si="13"/>
        <v>-17.018654000000002</v>
      </c>
      <c r="W18" s="44">
        <f t="shared" si="14"/>
        <v>-17.576405000000001</v>
      </c>
      <c r="X18" s="44">
        <f t="shared" si="15"/>
        <v>-18.220538999999999</v>
      </c>
      <c r="Y18" s="20"/>
    </row>
    <row r="19" spans="2:25" x14ac:dyDescent="0.25">
      <c r="B19" s="89">
        <v>981450000</v>
      </c>
      <c r="C19" s="89">
        <v>-24.638361</v>
      </c>
      <c r="D19" s="20"/>
      <c r="E19" s="90">
        <f t="shared" si="0"/>
        <v>1.2976300000000001</v>
      </c>
      <c r="F19" s="90">
        <f t="shared" si="1"/>
        <v>-17.737679</v>
      </c>
      <c r="G19" s="44">
        <f t="shared" si="2"/>
        <v>-18.095109999999998</v>
      </c>
      <c r="H19" s="44">
        <f t="shared" si="3"/>
        <v>-18.560179000000002</v>
      </c>
      <c r="I19" s="44">
        <f t="shared" si="4"/>
        <v>-19.063154000000001</v>
      </c>
      <c r="J19" s="44">
        <f t="shared" si="5"/>
        <v>-19.681999000000001</v>
      </c>
      <c r="K19" s="44">
        <f t="shared" si="6"/>
        <v>-20.342265999999999</v>
      </c>
      <c r="L19" s="44">
        <f t="shared" si="7"/>
        <v>-21.084526</v>
      </c>
      <c r="N19" s="89">
        <v>981450000</v>
      </c>
      <c r="O19" s="89">
        <v>-17.694029</v>
      </c>
      <c r="P19" s="20"/>
      <c r="Q19" s="90">
        <f t="shared" si="8"/>
        <v>1.2976300000000001</v>
      </c>
      <c r="R19" s="90">
        <f t="shared" si="9"/>
        <v>-14.720952</v>
      </c>
      <c r="S19" s="44">
        <f t="shared" si="10"/>
        <v>-15.018845000000001</v>
      </c>
      <c r="T19" s="44">
        <f t="shared" si="11"/>
        <v>-15.492407</v>
      </c>
      <c r="U19" s="44">
        <f t="shared" si="12"/>
        <v>-15.892986000000001</v>
      </c>
      <c r="V19" s="44">
        <f t="shared" si="13"/>
        <v>-16.397860999999999</v>
      </c>
      <c r="W19" s="44">
        <f t="shared" si="14"/>
        <v>-16.952278</v>
      </c>
      <c r="X19" s="44">
        <f t="shared" si="15"/>
        <v>-17.596325</v>
      </c>
      <c r="Y19" s="20"/>
    </row>
    <row r="20" spans="2:25" x14ac:dyDescent="0.25">
      <c r="B20" s="89">
        <v>1060495000</v>
      </c>
      <c r="C20" s="89">
        <v>-22.944165999999999</v>
      </c>
      <c r="D20" s="20"/>
      <c r="E20" s="90">
        <f t="shared" si="0"/>
        <v>1.3766750000000001</v>
      </c>
      <c r="F20" s="90">
        <f t="shared" si="1"/>
        <v>-16.046423000000001</v>
      </c>
      <c r="G20" s="44">
        <f t="shared" si="2"/>
        <v>-16.383935999999999</v>
      </c>
      <c r="H20" s="44">
        <f t="shared" si="3"/>
        <v>-16.843216000000002</v>
      </c>
      <c r="I20" s="44">
        <f t="shared" si="4"/>
        <v>-17.306159999999998</v>
      </c>
      <c r="J20" s="44">
        <f t="shared" si="5"/>
        <v>-17.781136</v>
      </c>
      <c r="K20" s="44">
        <f t="shared" si="6"/>
        <v>-18.398731000000002</v>
      </c>
      <c r="L20" s="44">
        <f t="shared" si="7"/>
        <v>-19.104099000000001</v>
      </c>
      <c r="N20" s="89">
        <v>1060495000</v>
      </c>
      <c r="O20" s="89">
        <v>-17.168343</v>
      </c>
      <c r="P20" s="20"/>
      <c r="Q20" s="90">
        <f t="shared" si="8"/>
        <v>1.3766750000000001</v>
      </c>
      <c r="R20" s="90">
        <f t="shared" si="9"/>
        <v>-14.243134</v>
      </c>
      <c r="S20" s="44">
        <f t="shared" si="10"/>
        <v>-14.572378</v>
      </c>
      <c r="T20" s="44">
        <f t="shared" si="11"/>
        <v>-14.797552</v>
      </c>
      <c r="U20" s="44">
        <f t="shared" si="12"/>
        <v>-15.188902000000001</v>
      </c>
      <c r="V20" s="44">
        <f t="shared" si="13"/>
        <v>-15.66967</v>
      </c>
      <c r="W20" s="44">
        <f t="shared" si="14"/>
        <v>-16.217055999999999</v>
      </c>
      <c r="X20" s="44">
        <f t="shared" si="15"/>
        <v>-16.846992</v>
      </c>
      <c r="Y20" s="20"/>
    </row>
    <row r="21" spans="2:25" x14ac:dyDescent="0.25">
      <c r="B21" s="89">
        <v>1139540000</v>
      </c>
      <c r="C21" s="89">
        <v>-21.235256</v>
      </c>
      <c r="D21" s="20"/>
      <c r="E21" s="90">
        <f t="shared" si="0"/>
        <v>1.4557199999999999</v>
      </c>
      <c r="F21" s="90">
        <f t="shared" si="1"/>
        <v>-14.400644</v>
      </c>
      <c r="G21" s="44">
        <f t="shared" si="2"/>
        <v>-14.69575</v>
      </c>
      <c r="H21" s="44">
        <f t="shared" si="3"/>
        <v>-15.132631999999999</v>
      </c>
      <c r="I21" s="44">
        <f t="shared" si="4"/>
        <v>-15.547361</v>
      </c>
      <c r="J21" s="44">
        <f t="shared" si="5"/>
        <v>-15.982011</v>
      </c>
      <c r="K21" s="44">
        <f t="shared" si="6"/>
        <v>-16.543897999999999</v>
      </c>
      <c r="L21" s="44">
        <f t="shared" si="7"/>
        <v>-17.185677999999999</v>
      </c>
      <c r="N21" s="89">
        <v>1139540000</v>
      </c>
      <c r="O21" s="89">
        <v>-16.239108999999999</v>
      </c>
      <c r="P21" s="20"/>
      <c r="Q21" s="90">
        <f t="shared" si="8"/>
        <v>1.4557199999999999</v>
      </c>
      <c r="R21" s="90">
        <f t="shared" si="9"/>
        <v>-13.516613</v>
      </c>
      <c r="S21" s="44">
        <f t="shared" si="10"/>
        <v>-13.794266</v>
      </c>
      <c r="T21" s="44">
        <f t="shared" si="11"/>
        <v>-14.032693999999999</v>
      </c>
      <c r="U21" s="44">
        <f t="shared" si="12"/>
        <v>-14.408016999999999</v>
      </c>
      <c r="V21" s="44">
        <f t="shared" si="13"/>
        <v>-14.956438</v>
      </c>
      <c r="W21" s="44">
        <f t="shared" si="14"/>
        <v>-15.489062000000001</v>
      </c>
      <c r="X21" s="44">
        <f t="shared" si="15"/>
        <v>-16.101883000000001</v>
      </c>
      <c r="Y21" s="20"/>
    </row>
    <row r="22" spans="2:25" x14ac:dyDescent="0.25">
      <c r="B22" s="89">
        <v>1218585000</v>
      </c>
      <c r="C22" s="89">
        <v>-19.593246000000001</v>
      </c>
      <c r="D22" s="20"/>
      <c r="E22" s="90">
        <f t="shared" si="0"/>
        <v>1.5347649999999999</v>
      </c>
      <c r="F22" s="90">
        <f t="shared" si="1"/>
        <v>-12.890235000000001</v>
      </c>
      <c r="G22" s="44">
        <f t="shared" si="2"/>
        <v>-13.133222</v>
      </c>
      <c r="H22" s="44">
        <f t="shared" si="3"/>
        <v>-13.51141</v>
      </c>
      <c r="I22" s="44">
        <f t="shared" si="4"/>
        <v>-13.871902</v>
      </c>
      <c r="J22" s="44">
        <f t="shared" si="5"/>
        <v>-14.247282999999999</v>
      </c>
      <c r="K22" s="44">
        <f t="shared" si="6"/>
        <v>-14.755844</v>
      </c>
      <c r="L22" s="44">
        <f t="shared" si="7"/>
        <v>-15.335651</v>
      </c>
      <c r="N22" s="89">
        <v>1218585000</v>
      </c>
      <c r="O22" s="89">
        <v>-15.574316</v>
      </c>
      <c r="P22" s="20"/>
      <c r="Q22" s="90">
        <f t="shared" si="8"/>
        <v>1.5347649999999999</v>
      </c>
      <c r="R22" s="90">
        <f t="shared" si="9"/>
        <v>-12.800890000000001</v>
      </c>
      <c r="S22" s="44">
        <f t="shared" si="10"/>
        <v>-13.046215999999999</v>
      </c>
      <c r="T22" s="44">
        <f t="shared" si="11"/>
        <v>-13.284140000000001</v>
      </c>
      <c r="U22" s="44">
        <f t="shared" si="12"/>
        <v>-13.642385000000001</v>
      </c>
      <c r="V22" s="44">
        <f t="shared" si="13"/>
        <v>-14.073560000000001</v>
      </c>
      <c r="W22" s="44">
        <f t="shared" si="14"/>
        <v>-14.592276</v>
      </c>
      <c r="X22" s="44">
        <f t="shared" si="15"/>
        <v>-15.199691</v>
      </c>
      <c r="Y22" s="20"/>
    </row>
    <row r="23" spans="2:25" x14ac:dyDescent="0.25">
      <c r="B23" s="89">
        <v>1297630000</v>
      </c>
      <c r="C23" s="89">
        <v>-17.737679</v>
      </c>
      <c r="D23" s="20"/>
      <c r="E23" s="90">
        <f t="shared" si="0"/>
        <v>1.61381</v>
      </c>
      <c r="F23" s="90">
        <f t="shared" si="1"/>
        <v>-11.440517</v>
      </c>
      <c r="G23" s="44">
        <f t="shared" si="2"/>
        <v>-11.645237</v>
      </c>
      <c r="H23" s="44">
        <f t="shared" si="3"/>
        <v>-11.945573</v>
      </c>
      <c r="I23" s="44">
        <f t="shared" si="4"/>
        <v>-12.242089</v>
      </c>
      <c r="J23" s="44">
        <f t="shared" si="5"/>
        <v>-12.593406</v>
      </c>
      <c r="K23" s="44">
        <f t="shared" si="6"/>
        <v>-13.037872999999999</v>
      </c>
      <c r="L23" s="44">
        <f t="shared" si="7"/>
        <v>-13.553072999999999</v>
      </c>
      <c r="N23" s="89">
        <v>1297630000</v>
      </c>
      <c r="O23" s="89">
        <v>-14.720952</v>
      </c>
      <c r="P23" s="20"/>
      <c r="Q23" s="90">
        <f t="shared" si="8"/>
        <v>1.61381</v>
      </c>
      <c r="R23" s="90">
        <f t="shared" si="9"/>
        <v>-11.919127</v>
      </c>
      <c r="S23" s="44">
        <f t="shared" si="10"/>
        <v>-12.140027999999999</v>
      </c>
      <c r="T23" s="44">
        <f t="shared" si="11"/>
        <v>-12.460464999999999</v>
      </c>
      <c r="U23" s="44">
        <f t="shared" si="12"/>
        <v>-12.786096000000001</v>
      </c>
      <c r="V23" s="44">
        <f t="shared" si="13"/>
        <v>-13.205878</v>
      </c>
      <c r="W23" s="44">
        <f t="shared" si="14"/>
        <v>-13.713476</v>
      </c>
      <c r="X23" s="44">
        <f t="shared" si="15"/>
        <v>-14.313768</v>
      </c>
      <c r="Y23" s="20"/>
    </row>
    <row r="24" spans="2:25" x14ac:dyDescent="0.25">
      <c r="B24" s="89">
        <v>1376675000</v>
      </c>
      <c r="C24" s="89">
        <v>-16.046423000000001</v>
      </c>
      <c r="D24" s="20"/>
      <c r="E24" s="90">
        <f t="shared" si="0"/>
        <v>1.692855</v>
      </c>
      <c r="F24" s="90">
        <f t="shared" si="1"/>
        <v>-10.071313</v>
      </c>
      <c r="G24" s="44">
        <f t="shared" si="2"/>
        <v>-10.216625000000001</v>
      </c>
      <c r="H24" s="44">
        <f t="shared" si="3"/>
        <v>-10.553682999999999</v>
      </c>
      <c r="I24" s="44">
        <f t="shared" si="4"/>
        <v>-10.79396</v>
      </c>
      <c r="J24" s="44">
        <f t="shared" si="5"/>
        <v>-10.96373</v>
      </c>
      <c r="K24" s="44">
        <f t="shared" si="6"/>
        <v>-11.336117</v>
      </c>
      <c r="L24" s="44">
        <f t="shared" si="7"/>
        <v>-11.787754</v>
      </c>
      <c r="N24" s="89">
        <v>1376675000</v>
      </c>
      <c r="O24" s="89">
        <v>-14.243134</v>
      </c>
      <c r="P24" s="20"/>
      <c r="Q24" s="90">
        <f t="shared" si="8"/>
        <v>1.692855</v>
      </c>
      <c r="R24" s="90">
        <f t="shared" si="9"/>
        <v>-11.210572000000001</v>
      </c>
      <c r="S24" s="44">
        <f t="shared" si="10"/>
        <v>-11.391867</v>
      </c>
      <c r="T24" s="44">
        <f t="shared" si="11"/>
        <v>-11.697343</v>
      </c>
      <c r="U24" s="44">
        <f t="shared" si="12"/>
        <v>-11.996886</v>
      </c>
      <c r="V24" s="44">
        <f t="shared" si="13"/>
        <v>-12.293739</v>
      </c>
      <c r="W24" s="44">
        <f t="shared" si="14"/>
        <v>-12.772724</v>
      </c>
      <c r="X24" s="44">
        <f t="shared" si="15"/>
        <v>-13.357654</v>
      </c>
      <c r="Y24" s="20"/>
    </row>
    <row r="25" spans="2:25" x14ac:dyDescent="0.25">
      <c r="B25" s="89">
        <v>1455720000</v>
      </c>
      <c r="C25" s="89">
        <v>-14.400644</v>
      </c>
      <c r="D25" s="20"/>
      <c r="E25" s="90">
        <f t="shared" si="0"/>
        <v>1.7719</v>
      </c>
      <c r="F25" s="90">
        <f t="shared" si="1"/>
        <v>-8.7731857000000009</v>
      </c>
      <c r="G25" s="44">
        <f t="shared" si="2"/>
        <v>-8.8385695999999996</v>
      </c>
      <c r="H25" s="44">
        <f t="shared" si="3"/>
        <v>-9.3807802000000002</v>
      </c>
      <c r="I25" s="44">
        <f t="shared" si="4"/>
        <v>-9.5681887000000003</v>
      </c>
      <c r="J25" s="44">
        <f t="shared" si="5"/>
        <v>-9.5534019000000008</v>
      </c>
      <c r="K25" s="44">
        <f t="shared" si="6"/>
        <v>-9.8532475999999996</v>
      </c>
      <c r="L25" s="44">
        <f t="shared" si="7"/>
        <v>-10.236865999999999</v>
      </c>
      <c r="N25" s="89">
        <v>1455720000</v>
      </c>
      <c r="O25" s="89">
        <v>-13.516613</v>
      </c>
      <c r="P25" s="20"/>
      <c r="Q25" s="90">
        <f t="shared" si="8"/>
        <v>1.7719</v>
      </c>
      <c r="R25" s="90">
        <f t="shared" si="9"/>
        <v>-10.462904999999999</v>
      </c>
      <c r="S25" s="44">
        <f t="shared" si="10"/>
        <v>-10.612468</v>
      </c>
      <c r="T25" s="44">
        <f t="shared" si="11"/>
        <v>-10.985550999999999</v>
      </c>
      <c r="U25" s="44">
        <f t="shared" si="12"/>
        <v>-11.263249</v>
      </c>
      <c r="V25" s="44">
        <f t="shared" si="13"/>
        <v>-11.537766</v>
      </c>
      <c r="W25" s="44">
        <f t="shared" si="14"/>
        <v>-11.987621000000001</v>
      </c>
      <c r="X25" s="44">
        <f t="shared" si="15"/>
        <v>-12.54842</v>
      </c>
      <c r="Y25" s="20"/>
    </row>
    <row r="26" spans="2:25" x14ac:dyDescent="0.25">
      <c r="B26" s="89">
        <v>1534765000</v>
      </c>
      <c r="C26" s="89">
        <v>-12.890235000000001</v>
      </c>
      <c r="D26" s="20"/>
      <c r="E26" s="90">
        <f t="shared" si="0"/>
        <v>1.8509450000000001</v>
      </c>
      <c r="F26" s="90">
        <f t="shared" si="1"/>
        <v>-7.9317488999999997</v>
      </c>
      <c r="G26" s="44">
        <f t="shared" si="2"/>
        <v>-7.9859219000000001</v>
      </c>
      <c r="H26" s="44">
        <f t="shared" si="3"/>
        <v>-8.4483528000000003</v>
      </c>
      <c r="I26" s="44">
        <f t="shared" si="4"/>
        <v>-8.5853929999999998</v>
      </c>
      <c r="J26" s="44">
        <f t="shared" si="5"/>
        <v>-8.4966717000000003</v>
      </c>
      <c r="K26" s="44">
        <f t="shared" si="6"/>
        <v>-8.7333449999999999</v>
      </c>
      <c r="L26" s="44">
        <f t="shared" si="7"/>
        <v>-9.0536288999999996</v>
      </c>
      <c r="N26" s="89">
        <v>1534765000</v>
      </c>
      <c r="O26" s="89">
        <v>-12.800890000000001</v>
      </c>
      <c r="P26" s="20"/>
      <c r="Q26" s="90">
        <f t="shared" si="8"/>
        <v>1.8509450000000001</v>
      </c>
      <c r="R26" s="90">
        <f t="shared" si="9"/>
        <v>-9.9604587999999996</v>
      </c>
      <c r="S26" s="44">
        <f t="shared" si="10"/>
        <v>-10.112463999999999</v>
      </c>
      <c r="T26" s="44">
        <f t="shared" si="11"/>
        <v>-10.369019</v>
      </c>
      <c r="U26" s="44">
        <f t="shared" si="12"/>
        <v>-10.630687999999999</v>
      </c>
      <c r="V26" s="44">
        <f t="shared" si="13"/>
        <v>-10.878577999999999</v>
      </c>
      <c r="W26" s="44">
        <f t="shared" si="14"/>
        <v>-11.306981</v>
      </c>
      <c r="X26" s="44">
        <f t="shared" si="15"/>
        <v>-11.844804999999999</v>
      </c>
      <c r="Y26" s="20"/>
    </row>
    <row r="27" spans="2:25" x14ac:dyDescent="0.25">
      <c r="B27" s="89">
        <v>1613810000</v>
      </c>
      <c r="C27" s="89">
        <v>-11.440517</v>
      </c>
      <c r="D27" s="20"/>
      <c r="E27" s="90">
        <f t="shared" si="0"/>
        <v>1.9299900000000001</v>
      </c>
      <c r="F27" s="90">
        <f t="shared" si="1"/>
        <v>-7.4602164999999996</v>
      </c>
      <c r="G27" s="44">
        <f t="shared" si="2"/>
        <v>-7.4988922999999996</v>
      </c>
      <c r="H27" s="44">
        <f t="shared" si="3"/>
        <v>-7.7734661000000003</v>
      </c>
      <c r="I27" s="44">
        <f t="shared" si="4"/>
        <v>-7.8719172000000004</v>
      </c>
      <c r="J27" s="44">
        <f t="shared" si="5"/>
        <v>-7.8547688000000004</v>
      </c>
      <c r="K27" s="44">
        <f t="shared" si="6"/>
        <v>-8.0469933000000005</v>
      </c>
      <c r="L27" s="44">
        <f t="shared" si="7"/>
        <v>-8.3150920999999993</v>
      </c>
      <c r="N27" s="89">
        <v>1613810000</v>
      </c>
      <c r="O27" s="89">
        <v>-11.919127</v>
      </c>
      <c r="P27" s="20"/>
      <c r="Q27" s="90">
        <f t="shared" si="8"/>
        <v>1.9299900000000001</v>
      </c>
      <c r="R27" s="90">
        <f t="shared" si="9"/>
        <v>-9.4412012000000001</v>
      </c>
      <c r="S27" s="44">
        <f t="shared" si="10"/>
        <v>-9.5857983000000004</v>
      </c>
      <c r="T27" s="44">
        <f t="shared" si="11"/>
        <v>-9.8265524000000006</v>
      </c>
      <c r="U27" s="44">
        <f t="shared" si="12"/>
        <v>-10.072108999999999</v>
      </c>
      <c r="V27" s="44">
        <f t="shared" si="13"/>
        <v>-10.388222000000001</v>
      </c>
      <c r="W27" s="44">
        <f t="shared" si="14"/>
        <v>-10.810406</v>
      </c>
      <c r="X27" s="44">
        <f t="shared" si="15"/>
        <v>-11.327313</v>
      </c>
      <c r="Y27" s="20"/>
    </row>
    <row r="28" spans="2:25" x14ac:dyDescent="0.25">
      <c r="B28" s="89">
        <v>1692855000</v>
      </c>
      <c r="C28" s="89">
        <v>-10.071313</v>
      </c>
      <c r="D28" s="20"/>
      <c r="E28" s="90">
        <f t="shared" si="0"/>
        <v>2.0090349999999999</v>
      </c>
      <c r="F28" s="90">
        <f t="shared" si="1"/>
        <v>-7.1727056999999999</v>
      </c>
      <c r="G28" s="44">
        <f t="shared" si="2"/>
        <v>-7.1911068</v>
      </c>
      <c r="H28" s="44">
        <f t="shared" si="3"/>
        <v>-7.3654159999999997</v>
      </c>
      <c r="I28" s="44">
        <f t="shared" si="4"/>
        <v>-7.4422278000000004</v>
      </c>
      <c r="J28" s="44">
        <f t="shared" si="5"/>
        <v>-7.4562073</v>
      </c>
      <c r="K28" s="44">
        <f t="shared" si="6"/>
        <v>-7.6139330999999997</v>
      </c>
      <c r="L28" s="44">
        <f t="shared" si="7"/>
        <v>-7.8433766</v>
      </c>
      <c r="N28" s="89">
        <v>1692855000</v>
      </c>
      <c r="O28" s="89">
        <v>-11.210572000000001</v>
      </c>
      <c r="P28" s="20"/>
      <c r="Q28" s="90">
        <f t="shared" si="8"/>
        <v>2.0090349999999999</v>
      </c>
      <c r="R28" s="90">
        <f t="shared" si="9"/>
        <v>-8.9740380999999996</v>
      </c>
      <c r="S28" s="44">
        <f t="shared" si="10"/>
        <v>-9.1259660999999994</v>
      </c>
      <c r="T28" s="44">
        <f t="shared" si="11"/>
        <v>-9.3801421999999999</v>
      </c>
      <c r="U28" s="44">
        <f t="shared" si="12"/>
        <v>-9.6210442</v>
      </c>
      <c r="V28" s="44">
        <f t="shared" si="13"/>
        <v>-9.9079361000000006</v>
      </c>
      <c r="W28" s="44">
        <f t="shared" si="14"/>
        <v>-10.310955</v>
      </c>
      <c r="X28" s="44">
        <f t="shared" si="15"/>
        <v>-10.789070000000001</v>
      </c>
      <c r="Y28" s="20"/>
    </row>
    <row r="29" spans="2:25" x14ac:dyDescent="0.25">
      <c r="B29" s="89">
        <v>1771900000</v>
      </c>
      <c r="C29" s="89">
        <v>-8.7731857000000009</v>
      </c>
      <c r="D29" s="20"/>
      <c r="E29" s="90">
        <f t="shared" si="0"/>
        <v>2.0880800000000002</v>
      </c>
      <c r="F29" s="90">
        <f t="shared" si="1"/>
        <v>-7.0181450999999999</v>
      </c>
      <c r="G29" s="44">
        <f t="shared" si="2"/>
        <v>-7.0231070999999998</v>
      </c>
      <c r="H29" s="44">
        <f t="shared" si="3"/>
        <v>-7.1390976999999998</v>
      </c>
      <c r="I29" s="44">
        <f t="shared" si="4"/>
        <v>-7.1986093999999996</v>
      </c>
      <c r="J29" s="44">
        <f t="shared" si="5"/>
        <v>-7.2101293000000002</v>
      </c>
      <c r="K29" s="44">
        <f t="shared" si="6"/>
        <v>-7.3484730999999996</v>
      </c>
      <c r="L29" s="44">
        <f t="shared" si="7"/>
        <v>-7.5496211000000004</v>
      </c>
      <c r="N29" s="89">
        <v>1771900000</v>
      </c>
      <c r="O29" s="89">
        <v>-10.462904999999999</v>
      </c>
      <c r="P29" s="20"/>
      <c r="Q29" s="90">
        <f t="shared" si="8"/>
        <v>2.0880800000000002</v>
      </c>
      <c r="R29" s="90">
        <f t="shared" si="9"/>
        <v>-8.5955153000000006</v>
      </c>
      <c r="S29" s="44">
        <f t="shared" si="10"/>
        <v>-8.7344369999999998</v>
      </c>
      <c r="T29" s="44">
        <f t="shared" si="11"/>
        <v>-8.9894265999999998</v>
      </c>
      <c r="U29" s="44">
        <f t="shared" si="12"/>
        <v>-9.2214288999999994</v>
      </c>
      <c r="V29" s="44">
        <f t="shared" si="13"/>
        <v>-9.4766940999999996</v>
      </c>
      <c r="W29" s="44">
        <f t="shared" si="14"/>
        <v>-9.8514508999999997</v>
      </c>
      <c r="X29" s="44">
        <f t="shared" si="15"/>
        <v>-10.294877</v>
      </c>
      <c r="Y29" s="20"/>
    </row>
    <row r="30" spans="2:25" x14ac:dyDescent="0.25">
      <c r="B30" s="89">
        <v>1850945000</v>
      </c>
      <c r="C30" s="89">
        <v>-7.9317488999999997</v>
      </c>
      <c r="D30" s="20"/>
      <c r="E30" s="90">
        <f t="shared" si="0"/>
        <v>2.167125</v>
      </c>
      <c r="F30" s="90">
        <f t="shared" si="1"/>
        <v>-6.8655299999999997</v>
      </c>
      <c r="G30" s="44">
        <f t="shared" si="2"/>
        <v>-6.8832316000000002</v>
      </c>
      <c r="H30" s="44">
        <f t="shared" si="3"/>
        <v>-7.0298265999999998</v>
      </c>
      <c r="I30" s="44">
        <f t="shared" si="4"/>
        <v>-7.0791965000000001</v>
      </c>
      <c r="J30" s="44">
        <f t="shared" si="5"/>
        <v>-7.0853757999999996</v>
      </c>
      <c r="K30" s="44">
        <f t="shared" si="6"/>
        <v>-7.2042941999999996</v>
      </c>
      <c r="L30" s="44">
        <f t="shared" si="7"/>
        <v>-7.3796191000000002</v>
      </c>
      <c r="N30" s="89">
        <v>1850945000</v>
      </c>
      <c r="O30" s="89">
        <v>-9.9604587999999996</v>
      </c>
      <c r="P30" s="20"/>
      <c r="Q30" s="90">
        <f t="shared" si="8"/>
        <v>2.167125</v>
      </c>
      <c r="R30" s="90">
        <f t="shared" si="9"/>
        <v>-8.2656793999999998</v>
      </c>
      <c r="S30" s="44">
        <f t="shared" si="10"/>
        <v>-8.3948736000000004</v>
      </c>
      <c r="T30" s="44">
        <f t="shared" si="11"/>
        <v>-8.6488522999999997</v>
      </c>
      <c r="U30" s="44">
        <f t="shared" si="12"/>
        <v>-8.8679418999999999</v>
      </c>
      <c r="V30" s="44">
        <f t="shared" si="13"/>
        <v>-9.1089058000000005</v>
      </c>
      <c r="W30" s="44">
        <f t="shared" si="14"/>
        <v>-9.4510249999999996</v>
      </c>
      <c r="X30" s="44">
        <f t="shared" si="15"/>
        <v>-9.8536929999999998</v>
      </c>
      <c r="Y30" s="20"/>
    </row>
    <row r="31" spans="2:25" x14ac:dyDescent="0.25">
      <c r="B31" s="89">
        <v>1929990000</v>
      </c>
      <c r="C31" s="89">
        <v>-7.4602164999999996</v>
      </c>
      <c r="D31" s="20"/>
      <c r="E31" s="90">
        <f t="shared" si="0"/>
        <v>2.2461700000000002</v>
      </c>
      <c r="F31" s="90">
        <f t="shared" si="1"/>
        <v>-6.9046000999999997</v>
      </c>
      <c r="G31" s="44">
        <f t="shared" si="2"/>
        <v>-6.9154878000000002</v>
      </c>
      <c r="H31" s="44">
        <f t="shared" si="3"/>
        <v>-7.0415710999999996</v>
      </c>
      <c r="I31" s="44">
        <f t="shared" si="4"/>
        <v>-7.0871481999999997</v>
      </c>
      <c r="J31" s="44">
        <f t="shared" si="5"/>
        <v>-7.0713105000000001</v>
      </c>
      <c r="K31" s="44">
        <f t="shared" si="6"/>
        <v>-7.1797408999999996</v>
      </c>
      <c r="L31" s="44">
        <f t="shared" si="7"/>
        <v>-7.3423714999999996</v>
      </c>
      <c r="N31" s="89">
        <v>1929990000</v>
      </c>
      <c r="O31" s="89">
        <v>-9.4412012000000001</v>
      </c>
      <c r="P31" s="20"/>
      <c r="Q31" s="90">
        <f t="shared" si="8"/>
        <v>2.2461700000000002</v>
      </c>
      <c r="R31" s="90">
        <f t="shared" si="9"/>
        <v>-8.0653991999999999</v>
      </c>
      <c r="S31" s="44">
        <f t="shared" si="10"/>
        <v>-8.1977767999999998</v>
      </c>
      <c r="T31" s="44">
        <f t="shared" si="11"/>
        <v>-8.3625603000000002</v>
      </c>
      <c r="U31" s="44">
        <f t="shared" si="12"/>
        <v>-8.5607089999999992</v>
      </c>
      <c r="V31" s="44">
        <f t="shared" si="13"/>
        <v>-8.7887687999999997</v>
      </c>
      <c r="W31" s="44">
        <f t="shared" si="14"/>
        <v>-9.1051482999999998</v>
      </c>
      <c r="X31" s="44">
        <f t="shared" si="15"/>
        <v>-9.4889679000000005</v>
      </c>
      <c r="Y31" s="20"/>
    </row>
    <row r="32" spans="2:25" x14ac:dyDescent="0.25">
      <c r="B32" s="89">
        <v>2009035000</v>
      </c>
      <c r="C32" s="89">
        <v>-7.1727056999999999</v>
      </c>
      <c r="D32" s="20"/>
      <c r="E32" s="90">
        <f t="shared" si="0"/>
        <v>2.325215</v>
      </c>
      <c r="F32" s="90">
        <f t="shared" si="1"/>
        <v>-6.9642406000000001</v>
      </c>
      <c r="G32" s="44">
        <f t="shared" si="2"/>
        <v>-6.9899978999999997</v>
      </c>
      <c r="H32" s="44">
        <f t="shared" si="3"/>
        <v>-7.1155800999999999</v>
      </c>
      <c r="I32" s="44">
        <f t="shared" si="4"/>
        <v>-7.1585174</v>
      </c>
      <c r="J32" s="44">
        <f t="shared" si="5"/>
        <v>-7.1850505</v>
      </c>
      <c r="K32" s="44">
        <f t="shared" si="6"/>
        <v>-7.2821306999999997</v>
      </c>
      <c r="L32" s="44">
        <f t="shared" si="7"/>
        <v>-7.4296622000000001</v>
      </c>
      <c r="N32" s="89">
        <v>2009035000</v>
      </c>
      <c r="O32" s="89">
        <v>-8.9740380999999996</v>
      </c>
      <c r="P32" s="20"/>
      <c r="Q32" s="90">
        <f t="shared" si="8"/>
        <v>2.325215</v>
      </c>
      <c r="R32" s="90">
        <f t="shared" si="9"/>
        <v>-7.8150249000000001</v>
      </c>
      <c r="S32" s="44">
        <f t="shared" si="10"/>
        <v>-7.9246821000000001</v>
      </c>
      <c r="T32" s="44">
        <f t="shared" si="11"/>
        <v>-8.1146364000000002</v>
      </c>
      <c r="U32" s="44">
        <f t="shared" si="12"/>
        <v>-8.2908238999999995</v>
      </c>
      <c r="V32" s="44">
        <f t="shared" si="13"/>
        <v>-8.5139245999999993</v>
      </c>
      <c r="W32" s="44">
        <f t="shared" si="14"/>
        <v>-8.8000193000000007</v>
      </c>
      <c r="X32" s="44">
        <f t="shared" si="15"/>
        <v>-9.1531333999999998</v>
      </c>
      <c r="Y32" s="20"/>
    </row>
    <row r="33" spans="2:25" x14ac:dyDescent="0.25">
      <c r="B33" s="89">
        <v>2088080000</v>
      </c>
      <c r="C33" s="89">
        <v>-7.0181450999999999</v>
      </c>
      <c r="D33" s="20"/>
      <c r="E33" s="90">
        <f t="shared" si="0"/>
        <v>2.4042599999999998</v>
      </c>
      <c r="F33" s="90">
        <f t="shared" si="1"/>
        <v>-7.2092771999999998</v>
      </c>
      <c r="G33" s="44">
        <f t="shared" si="2"/>
        <v>-7.2512239999999997</v>
      </c>
      <c r="H33" s="44">
        <f t="shared" si="3"/>
        <v>-7.2383632999999996</v>
      </c>
      <c r="I33" s="44">
        <f t="shared" si="4"/>
        <v>-7.2746544000000002</v>
      </c>
      <c r="J33" s="44">
        <f t="shared" si="5"/>
        <v>-7.3372992999999997</v>
      </c>
      <c r="K33" s="44">
        <f t="shared" si="6"/>
        <v>-7.4323888</v>
      </c>
      <c r="L33" s="44">
        <f t="shared" si="7"/>
        <v>-7.5820603000000002</v>
      </c>
      <c r="N33" s="89">
        <v>2088080000</v>
      </c>
      <c r="O33" s="89">
        <v>-8.5955153000000006</v>
      </c>
      <c r="P33" s="20"/>
      <c r="Q33" s="90">
        <f t="shared" si="8"/>
        <v>2.4042599999999998</v>
      </c>
      <c r="R33" s="90">
        <f t="shared" si="9"/>
        <v>-7.6659670000000002</v>
      </c>
      <c r="S33" s="44">
        <f t="shared" si="10"/>
        <v>-7.7653670000000004</v>
      </c>
      <c r="T33" s="44">
        <f t="shared" si="11"/>
        <v>-7.9244403999999999</v>
      </c>
      <c r="U33" s="44">
        <f t="shared" si="12"/>
        <v>-8.0796022000000001</v>
      </c>
      <c r="V33" s="44">
        <f t="shared" si="13"/>
        <v>-8.2343349000000003</v>
      </c>
      <c r="W33" s="44">
        <f t="shared" si="14"/>
        <v>-8.4882345000000008</v>
      </c>
      <c r="X33" s="44">
        <f t="shared" si="15"/>
        <v>-8.8157692000000001</v>
      </c>
      <c r="Y33" s="20"/>
    </row>
    <row r="34" spans="2:25" x14ac:dyDescent="0.25">
      <c r="B34" s="89">
        <v>2167125000</v>
      </c>
      <c r="C34" s="89">
        <v>-6.8655299999999997</v>
      </c>
      <c r="D34" s="20"/>
      <c r="E34" s="90">
        <f t="shared" si="0"/>
        <v>2.4833050000000001</v>
      </c>
      <c r="F34" s="90">
        <f t="shared" si="1"/>
        <v>-7.3401221999999997</v>
      </c>
      <c r="G34" s="44">
        <f t="shared" si="2"/>
        <v>-7.3691306000000001</v>
      </c>
      <c r="H34" s="44">
        <f t="shared" si="3"/>
        <v>-7.3670277999999998</v>
      </c>
      <c r="I34" s="44">
        <f t="shared" si="4"/>
        <v>-7.3962545000000004</v>
      </c>
      <c r="J34" s="44">
        <f t="shared" si="5"/>
        <v>-7.4913898000000003</v>
      </c>
      <c r="K34" s="44">
        <f t="shared" si="6"/>
        <v>-7.5818643999999997</v>
      </c>
      <c r="L34" s="44">
        <f t="shared" si="7"/>
        <v>-7.7282124000000003</v>
      </c>
      <c r="N34" s="89">
        <v>2167125000</v>
      </c>
      <c r="O34" s="89">
        <v>-8.2656793999999998</v>
      </c>
      <c r="P34" s="20"/>
      <c r="Q34" s="90">
        <f t="shared" si="8"/>
        <v>2.4833050000000001</v>
      </c>
      <c r="R34" s="90">
        <f t="shared" si="9"/>
        <v>-7.5095042999999997</v>
      </c>
      <c r="S34" s="44">
        <f t="shared" si="10"/>
        <v>-7.5825763000000004</v>
      </c>
      <c r="T34" s="44">
        <f t="shared" si="11"/>
        <v>-7.7774282000000001</v>
      </c>
      <c r="U34" s="44">
        <f t="shared" si="12"/>
        <v>-7.9125671000000004</v>
      </c>
      <c r="V34" s="44">
        <f t="shared" si="13"/>
        <v>-8.0307884000000005</v>
      </c>
      <c r="W34" s="44">
        <f t="shared" si="14"/>
        <v>-8.2480277999999991</v>
      </c>
      <c r="X34" s="44">
        <f t="shared" si="15"/>
        <v>-8.5381575000000005</v>
      </c>
      <c r="Y34" s="20"/>
    </row>
    <row r="35" spans="2:25" x14ac:dyDescent="0.25">
      <c r="B35" s="89">
        <v>2246170000</v>
      </c>
      <c r="C35" s="89">
        <v>-6.9046000999999997</v>
      </c>
      <c r="D35" s="20"/>
      <c r="E35" s="90">
        <f t="shared" si="0"/>
        <v>2.5623499999999999</v>
      </c>
      <c r="F35" s="90">
        <f t="shared" si="1"/>
        <v>-7.4976577999999998</v>
      </c>
      <c r="G35" s="44">
        <f t="shared" si="2"/>
        <v>-7.5187911999999999</v>
      </c>
      <c r="H35" s="44">
        <f t="shared" si="3"/>
        <v>-7.4829945999999996</v>
      </c>
      <c r="I35" s="44">
        <f t="shared" si="4"/>
        <v>-7.5028180999999998</v>
      </c>
      <c r="J35" s="44">
        <f t="shared" si="5"/>
        <v>-7.5653324</v>
      </c>
      <c r="K35" s="44">
        <f t="shared" si="6"/>
        <v>-7.6507335000000003</v>
      </c>
      <c r="L35" s="44">
        <f t="shared" si="7"/>
        <v>-7.7985138999999997</v>
      </c>
      <c r="N35" s="89">
        <v>2246170000</v>
      </c>
      <c r="O35" s="89">
        <v>-8.0653991999999999</v>
      </c>
      <c r="P35" s="20"/>
      <c r="Q35" s="90">
        <f t="shared" si="8"/>
        <v>2.5623499999999999</v>
      </c>
      <c r="R35" s="90">
        <f t="shared" si="9"/>
        <v>-7.4715623999999998</v>
      </c>
      <c r="S35" s="44">
        <f t="shared" si="10"/>
        <v>-7.5350070000000002</v>
      </c>
      <c r="T35" s="44">
        <f t="shared" si="11"/>
        <v>-7.6938572000000001</v>
      </c>
      <c r="U35" s="44">
        <f t="shared" si="12"/>
        <v>-7.8111591000000002</v>
      </c>
      <c r="V35" s="44">
        <f t="shared" si="13"/>
        <v>-7.8988461000000001</v>
      </c>
      <c r="W35" s="44">
        <f t="shared" si="14"/>
        <v>-8.0890427000000003</v>
      </c>
      <c r="X35" s="44">
        <f t="shared" si="15"/>
        <v>-8.3461093999999996</v>
      </c>
      <c r="Y35" s="20"/>
    </row>
    <row r="36" spans="2:25" x14ac:dyDescent="0.25">
      <c r="B36" s="89">
        <v>2325215000</v>
      </c>
      <c r="C36" s="89">
        <v>-6.9642406000000001</v>
      </c>
      <c r="D36" s="20"/>
      <c r="E36" s="90">
        <f t="shared" si="0"/>
        <v>2.6413950000000002</v>
      </c>
      <c r="F36" s="90">
        <f t="shared" si="1"/>
        <v>-7.6038132000000003</v>
      </c>
      <c r="G36" s="44">
        <f t="shared" si="2"/>
        <v>-7.6049924000000004</v>
      </c>
      <c r="H36" s="44">
        <f t="shared" si="3"/>
        <v>-7.5485315000000002</v>
      </c>
      <c r="I36" s="44">
        <f t="shared" si="4"/>
        <v>-7.5585231999999998</v>
      </c>
      <c r="J36" s="44">
        <f t="shared" si="5"/>
        <v>-7.6160382999999996</v>
      </c>
      <c r="K36" s="44">
        <f t="shared" si="6"/>
        <v>-7.7044182000000001</v>
      </c>
      <c r="L36" s="44">
        <f t="shared" si="7"/>
        <v>-7.8506698999999998</v>
      </c>
      <c r="N36" s="89">
        <v>2325215000</v>
      </c>
      <c r="O36" s="89">
        <v>-7.8150249000000001</v>
      </c>
      <c r="P36" s="20"/>
      <c r="Q36" s="90">
        <f t="shared" si="8"/>
        <v>2.6413950000000002</v>
      </c>
      <c r="R36" s="90">
        <f t="shared" si="9"/>
        <v>-7.4764261000000003</v>
      </c>
      <c r="S36" s="44">
        <f t="shared" si="10"/>
        <v>-7.5375638</v>
      </c>
      <c r="T36" s="44">
        <f t="shared" si="11"/>
        <v>-7.6570448999999998</v>
      </c>
      <c r="U36" s="44">
        <f t="shared" si="12"/>
        <v>-7.7605395000000001</v>
      </c>
      <c r="V36" s="44">
        <f t="shared" si="13"/>
        <v>-7.8673247999999996</v>
      </c>
      <c r="W36" s="44">
        <f t="shared" si="14"/>
        <v>-8.0368957999999999</v>
      </c>
      <c r="X36" s="44">
        <f t="shared" si="15"/>
        <v>-8.2632121999999999</v>
      </c>
      <c r="Y36" s="20"/>
    </row>
    <row r="37" spans="2:25" x14ac:dyDescent="0.25">
      <c r="B37" s="89">
        <v>2404260000</v>
      </c>
      <c r="C37" s="89">
        <v>-7.2092771999999998</v>
      </c>
      <c r="D37" s="20"/>
      <c r="E37" s="90">
        <f t="shared" si="0"/>
        <v>2.72044</v>
      </c>
      <c r="F37" s="90">
        <f t="shared" si="1"/>
        <v>-7.6546868999999997</v>
      </c>
      <c r="G37" s="44">
        <f t="shared" si="2"/>
        <v>-7.6213883999999998</v>
      </c>
      <c r="H37" s="44">
        <f t="shared" si="3"/>
        <v>-7.5996937999999998</v>
      </c>
      <c r="I37" s="44">
        <f t="shared" si="4"/>
        <v>-7.6082353999999999</v>
      </c>
      <c r="J37" s="44">
        <f t="shared" si="5"/>
        <v>-7.6459694000000002</v>
      </c>
      <c r="K37" s="44">
        <f t="shared" si="6"/>
        <v>-7.7433233000000001</v>
      </c>
      <c r="L37" s="44">
        <f t="shared" si="7"/>
        <v>-7.8938788999999998</v>
      </c>
      <c r="N37" s="89">
        <v>2404260000</v>
      </c>
      <c r="O37" s="89">
        <v>-7.6659670000000002</v>
      </c>
      <c r="P37" s="20"/>
      <c r="Q37" s="90">
        <f t="shared" si="8"/>
        <v>2.72044</v>
      </c>
      <c r="R37" s="90">
        <f t="shared" si="9"/>
        <v>-7.5145024999999999</v>
      </c>
      <c r="S37" s="44">
        <f t="shared" si="10"/>
        <v>-7.5782379999999998</v>
      </c>
      <c r="T37" s="44">
        <f t="shared" si="11"/>
        <v>-7.6713332999999997</v>
      </c>
      <c r="U37" s="44">
        <f t="shared" si="12"/>
        <v>-7.7625298999999996</v>
      </c>
      <c r="V37" s="44">
        <f t="shared" si="13"/>
        <v>-7.8655271999999998</v>
      </c>
      <c r="W37" s="44">
        <f t="shared" si="14"/>
        <v>-8.0156612000000003</v>
      </c>
      <c r="X37" s="44">
        <f t="shared" si="15"/>
        <v>-8.2177935000000009</v>
      </c>
      <c r="Y37" s="20"/>
    </row>
    <row r="38" spans="2:25" x14ac:dyDescent="0.25">
      <c r="B38" s="89">
        <v>2483305000</v>
      </c>
      <c r="C38" s="89">
        <v>-7.3401221999999997</v>
      </c>
      <c r="D38" s="20"/>
      <c r="E38" s="90">
        <f t="shared" si="0"/>
        <v>2.7994849999999998</v>
      </c>
      <c r="F38" s="90">
        <f t="shared" si="1"/>
        <v>-7.7067585000000003</v>
      </c>
      <c r="G38" s="44">
        <f t="shared" si="2"/>
        <v>-7.6523538000000002</v>
      </c>
      <c r="H38" s="44">
        <f t="shared" si="3"/>
        <v>-7.6239619000000003</v>
      </c>
      <c r="I38" s="44">
        <f t="shared" si="4"/>
        <v>-7.6373777</v>
      </c>
      <c r="J38" s="44">
        <f t="shared" si="5"/>
        <v>-7.6956410000000002</v>
      </c>
      <c r="K38" s="44">
        <f t="shared" si="6"/>
        <v>-7.8119234999999998</v>
      </c>
      <c r="L38" s="44">
        <f t="shared" si="7"/>
        <v>-7.9759007000000004</v>
      </c>
      <c r="N38" s="89">
        <v>2483305000</v>
      </c>
      <c r="O38" s="89">
        <v>-7.5095042999999997</v>
      </c>
      <c r="P38" s="20"/>
      <c r="Q38" s="90">
        <f t="shared" si="8"/>
        <v>2.7994849999999998</v>
      </c>
      <c r="R38" s="90">
        <f t="shared" si="9"/>
        <v>-7.5844417000000002</v>
      </c>
      <c r="S38" s="44">
        <f t="shared" si="10"/>
        <v>-7.6396160000000002</v>
      </c>
      <c r="T38" s="44">
        <f t="shared" si="11"/>
        <v>-7.7062907000000003</v>
      </c>
      <c r="U38" s="44">
        <f t="shared" si="12"/>
        <v>-7.7797222000000001</v>
      </c>
      <c r="V38" s="44">
        <f t="shared" si="13"/>
        <v>-7.8791862000000004</v>
      </c>
      <c r="W38" s="44">
        <f t="shared" si="14"/>
        <v>-8.0089302</v>
      </c>
      <c r="X38" s="44">
        <f t="shared" si="15"/>
        <v>-8.1882610000000007</v>
      </c>
      <c r="Y38" s="20"/>
    </row>
    <row r="39" spans="2:25" x14ac:dyDescent="0.25">
      <c r="B39" s="89">
        <v>2562350000</v>
      </c>
      <c r="C39" s="89">
        <v>-7.4976577999999998</v>
      </c>
      <c r="D39" s="20"/>
      <c r="E39" s="90">
        <f t="shared" si="0"/>
        <v>2.87853</v>
      </c>
      <c r="F39" s="90">
        <f t="shared" si="1"/>
        <v>-7.7234749999999996</v>
      </c>
      <c r="G39" s="44">
        <f t="shared" si="2"/>
        <v>-7.6840295999999997</v>
      </c>
      <c r="H39" s="44">
        <f t="shared" si="3"/>
        <v>-7.6287269999999996</v>
      </c>
      <c r="I39" s="44">
        <f t="shared" si="4"/>
        <v>-7.6524000000000001</v>
      </c>
      <c r="J39" s="44">
        <f t="shared" si="5"/>
        <v>-7.7447800999999998</v>
      </c>
      <c r="K39" s="44">
        <f t="shared" si="6"/>
        <v>-7.8799400000000004</v>
      </c>
      <c r="L39" s="44">
        <f t="shared" si="7"/>
        <v>-8.0658130999999997</v>
      </c>
      <c r="N39" s="89">
        <v>2562350000</v>
      </c>
      <c r="O39" s="89">
        <v>-7.4715623999999998</v>
      </c>
      <c r="P39" s="20"/>
      <c r="Q39" s="90">
        <f t="shared" si="8"/>
        <v>2.87853</v>
      </c>
      <c r="R39" s="90">
        <f t="shared" si="9"/>
        <v>-7.6475543999999998</v>
      </c>
      <c r="S39" s="44">
        <f t="shared" si="10"/>
        <v>-7.6910442999999997</v>
      </c>
      <c r="T39" s="44">
        <f t="shared" si="11"/>
        <v>-7.7577084999999997</v>
      </c>
      <c r="U39" s="44">
        <f t="shared" si="12"/>
        <v>-7.8106140999999996</v>
      </c>
      <c r="V39" s="44">
        <f t="shared" si="13"/>
        <v>-7.8763737999999996</v>
      </c>
      <c r="W39" s="44">
        <f t="shared" si="14"/>
        <v>-7.9774833000000003</v>
      </c>
      <c r="X39" s="44">
        <f t="shared" si="15"/>
        <v>-8.1327943999999999</v>
      </c>
      <c r="Y39" s="20"/>
    </row>
    <row r="40" spans="2:25" x14ac:dyDescent="0.25">
      <c r="B40" s="89">
        <v>2641395000</v>
      </c>
      <c r="C40" s="89">
        <v>-7.6038132000000003</v>
      </c>
      <c r="D40" s="20"/>
      <c r="E40" s="90">
        <f t="shared" si="0"/>
        <v>2.9575749999999998</v>
      </c>
      <c r="F40" s="90">
        <f t="shared" si="1"/>
        <v>-7.6966976999999996</v>
      </c>
      <c r="G40" s="44">
        <f t="shared" si="2"/>
        <v>-7.6598085999999999</v>
      </c>
      <c r="H40" s="44">
        <f t="shared" si="3"/>
        <v>-7.6233086999999999</v>
      </c>
      <c r="I40" s="44">
        <f t="shared" si="4"/>
        <v>-7.6616172999999996</v>
      </c>
      <c r="J40" s="44">
        <f t="shared" si="5"/>
        <v>-7.7756337999999996</v>
      </c>
      <c r="K40" s="44">
        <f t="shared" si="6"/>
        <v>-7.9303575000000004</v>
      </c>
      <c r="L40" s="44">
        <f t="shared" si="7"/>
        <v>-8.1439619000000008</v>
      </c>
      <c r="N40" s="89">
        <v>2641395000</v>
      </c>
      <c r="O40" s="89">
        <v>-7.4764261000000003</v>
      </c>
      <c r="P40" s="20"/>
      <c r="Q40" s="90">
        <f t="shared" si="8"/>
        <v>2.9575749999999998</v>
      </c>
      <c r="R40" s="90">
        <f t="shared" si="9"/>
        <v>-7.7323107999999996</v>
      </c>
      <c r="S40" s="44">
        <f t="shared" si="10"/>
        <v>-7.7581825000000002</v>
      </c>
      <c r="T40" s="44">
        <f t="shared" si="11"/>
        <v>-7.8212751999999996</v>
      </c>
      <c r="U40" s="44">
        <f t="shared" si="12"/>
        <v>-7.8522743999999998</v>
      </c>
      <c r="V40" s="44">
        <f t="shared" si="13"/>
        <v>-7.8811555000000002</v>
      </c>
      <c r="W40" s="44">
        <f t="shared" si="14"/>
        <v>-7.9530811000000003</v>
      </c>
      <c r="X40" s="44">
        <f t="shared" si="15"/>
        <v>-8.0818396000000003</v>
      </c>
      <c r="Y40" s="20"/>
    </row>
    <row r="41" spans="2:25" x14ac:dyDescent="0.25">
      <c r="B41" s="89">
        <v>2720440000</v>
      </c>
      <c r="C41" s="89">
        <v>-7.6546868999999997</v>
      </c>
      <c r="D41" s="20"/>
      <c r="E41" s="90">
        <f t="shared" si="0"/>
        <v>3.0366200000000001</v>
      </c>
      <c r="F41" s="90">
        <f t="shared" si="1"/>
        <v>-7.6353865000000001</v>
      </c>
      <c r="G41" s="44">
        <f t="shared" si="2"/>
        <v>-7.6042785999999998</v>
      </c>
      <c r="H41" s="44">
        <f t="shared" si="3"/>
        <v>-7.6148286000000001</v>
      </c>
      <c r="I41" s="44">
        <f t="shared" si="4"/>
        <v>-7.6755085000000003</v>
      </c>
      <c r="J41" s="44">
        <f t="shared" si="5"/>
        <v>-7.7806405999999999</v>
      </c>
      <c r="K41" s="44">
        <f t="shared" si="6"/>
        <v>-7.9492158999999996</v>
      </c>
      <c r="L41" s="44">
        <f t="shared" si="7"/>
        <v>-8.1852664999999991</v>
      </c>
      <c r="N41" s="89">
        <v>2720440000</v>
      </c>
      <c r="O41" s="89">
        <v>-7.5145024999999999</v>
      </c>
      <c r="P41" s="20"/>
      <c r="Q41" s="90">
        <f t="shared" si="8"/>
        <v>3.0366200000000001</v>
      </c>
      <c r="R41" s="90">
        <f t="shared" si="9"/>
        <v>-7.8414320999999996</v>
      </c>
      <c r="S41" s="44">
        <f t="shared" si="10"/>
        <v>-7.8584646999999999</v>
      </c>
      <c r="T41" s="44">
        <f t="shared" si="11"/>
        <v>-7.8852396000000002</v>
      </c>
      <c r="U41" s="44">
        <f t="shared" si="12"/>
        <v>-7.8934673999999996</v>
      </c>
      <c r="V41" s="44">
        <f t="shared" si="13"/>
        <v>-7.9001174000000001</v>
      </c>
      <c r="W41" s="44">
        <f t="shared" si="14"/>
        <v>-7.9422283</v>
      </c>
      <c r="X41" s="44">
        <f t="shared" si="15"/>
        <v>-8.0487137000000004</v>
      </c>
      <c r="Y41" s="20"/>
    </row>
    <row r="42" spans="2:25" x14ac:dyDescent="0.25">
      <c r="B42" s="89">
        <v>2799485000</v>
      </c>
      <c r="C42" s="89">
        <v>-7.7067585000000003</v>
      </c>
      <c r="D42" s="20"/>
      <c r="E42" s="90">
        <f t="shared" si="0"/>
        <v>3.1156649999999999</v>
      </c>
      <c r="F42" s="90">
        <f t="shared" si="1"/>
        <v>-7.5631104000000002</v>
      </c>
      <c r="G42" s="44">
        <f t="shared" si="2"/>
        <v>-7.5515685000000001</v>
      </c>
      <c r="H42" s="44">
        <f t="shared" si="3"/>
        <v>-7.6207047000000001</v>
      </c>
      <c r="I42" s="44">
        <f t="shared" si="4"/>
        <v>-7.7011981</v>
      </c>
      <c r="J42" s="44">
        <f t="shared" si="5"/>
        <v>-7.7982820999999998</v>
      </c>
      <c r="K42" s="44">
        <f t="shared" si="6"/>
        <v>-7.9759197000000004</v>
      </c>
      <c r="L42" s="44">
        <f t="shared" si="7"/>
        <v>-8.2199639999999992</v>
      </c>
      <c r="N42" s="89">
        <v>2799485000</v>
      </c>
      <c r="O42" s="89">
        <v>-7.5844417000000002</v>
      </c>
      <c r="P42" s="20"/>
      <c r="Q42" s="90">
        <f t="shared" si="8"/>
        <v>3.1156649999999999</v>
      </c>
      <c r="R42" s="90">
        <f t="shared" si="9"/>
        <v>-7.9844974999999998</v>
      </c>
      <c r="S42" s="44">
        <f t="shared" si="10"/>
        <v>-7.9877310000000001</v>
      </c>
      <c r="T42" s="44">
        <f t="shared" si="11"/>
        <v>-7.9441256999999998</v>
      </c>
      <c r="U42" s="44">
        <f t="shared" si="12"/>
        <v>-7.9288607000000004</v>
      </c>
      <c r="V42" s="44">
        <f t="shared" si="13"/>
        <v>-7.9383106000000003</v>
      </c>
      <c r="W42" s="44">
        <f t="shared" si="14"/>
        <v>-7.9654422</v>
      </c>
      <c r="X42" s="44">
        <f t="shared" si="15"/>
        <v>-8.0651588000000007</v>
      </c>
      <c r="Y42" s="20"/>
    </row>
    <row r="43" spans="2:25" x14ac:dyDescent="0.25">
      <c r="B43" s="89">
        <v>2878530000</v>
      </c>
      <c r="C43" s="89">
        <v>-7.7234749999999996</v>
      </c>
      <c r="D43" s="20"/>
      <c r="E43" s="90">
        <f t="shared" si="0"/>
        <v>3.1947100000000002</v>
      </c>
      <c r="F43" s="90">
        <f t="shared" si="1"/>
        <v>-7.5091004000000003</v>
      </c>
      <c r="G43" s="44">
        <f t="shared" si="2"/>
        <v>-7.5230012000000004</v>
      </c>
      <c r="H43" s="44">
        <f t="shared" si="3"/>
        <v>-7.6378545999999998</v>
      </c>
      <c r="I43" s="44">
        <f t="shared" si="4"/>
        <v>-7.7364496999999997</v>
      </c>
      <c r="J43" s="44">
        <f t="shared" si="5"/>
        <v>-7.8637242000000001</v>
      </c>
      <c r="K43" s="44">
        <f t="shared" si="6"/>
        <v>-8.0426663999999999</v>
      </c>
      <c r="L43" s="44">
        <f t="shared" si="7"/>
        <v>-8.2786635999999998</v>
      </c>
      <c r="N43" s="89">
        <v>2878530000</v>
      </c>
      <c r="O43" s="89">
        <v>-7.6475543999999998</v>
      </c>
      <c r="P43" s="20"/>
      <c r="Q43" s="90">
        <f t="shared" si="8"/>
        <v>3.1947100000000002</v>
      </c>
      <c r="R43" s="90">
        <f t="shared" si="9"/>
        <v>-8.0572157000000004</v>
      </c>
      <c r="S43" s="44">
        <f t="shared" si="10"/>
        <v>-8.0532302999999992</v>
      </c>
      <c r="T43" s="44">
        <f t="shared" si="11"/>
        <v>-7.9919991000000001</v>
      </c>
      <c r="U43" s="44">
        <f t="shared" si="12"/>
        <v>-7.9616522999999999</v>
      </c>
      <c r="V43" s="44">
        <f t="shared" si="13"/>
        <v>-7.9631553000000004</v>
      </c>
      <c r="W43" s="44">
        <f t="shared" si="14"/>
        <v>-7.9860620000000004</v>
      </c>
      <c r="X43" s="44">
        <f t="shared" si="15"/>
        <v>-8.0903358000000001</v>
      </c>
      <c r="Y43" s="20"/>
    </row>
    <row r="44" spans="2:25" x14ac:dyDescent="0.25">
      <c r="B44" s="89">
        <v>2957575000</v>
      </c>
      <c r="C44" s="89">
        <v>-7.6966976999999996</v>
      </c>
      <c r="D44" s="20"/>
      <c r="E44" s="90">
        <f t="shared" si="0"/>
        <v>3.273755</v>
      </c>
      <c r="F44" s="90">
        <f t="shared" si="1"/>
        <v>-7.5523224000000004</v>
      </c>
      <c r="G44" s="44">
        <f t="shared" si="2"/>
        <v>-7.6073665999999998</v>
      </c>
      <c r="H44" s="44">
        <f t="shared" si="3"/>
        <v>-7.6753831000000003</v>
      </c>
      <c r="I44" s="44">
        <f t="shared" si="4"/>
        <v>-7.7890896999999999</v>
      </c>
      <c r="J44" s="44">
        <f t="shared" si="5"/>
        <v>-7.9477205</v>
      </c>
      <c r="K44" s="44">
        <f t="shared" si="6"/>
        <v>-8.1264152999999997</v>
      </c>
      <c r="L44" s="44">
        <f t="shared" si="7"/>
        <v>-8.3583183000000005</v>
      </c>
      <c r="N44" s="89">
        <v>2957575000</v>
      </c>
      <c r="O44" s="89">
        <v>-7.7323107999999996</v>
      </c>
      <c r="P44" s="20"/>
      <c r="Q44" s="90">
        <f t="shared" si="8"/>
        <v>3.273755</v>
      </c>
      <c r="R44" s="90">
        <f t="shared" si="9"/>
        <v>-8.1542311000000005</v>
      </c>
      <c r="S44" s="44">
        <f t="shared" si="10"/>
        <v>-8.1036549000000004</v>
      </c>
      <c r="T44" s="44">
        <f t="shared" si="11"/>
        <v>-8.0256138000000004</v>
      </c>
      <c r="U44" s="44">
        <f t="shared" si="12"/>
        <v>-7.9816551000000002</v>
      </c>
      <c r="V44" s="44">
        <f t="shared" si="13"/>
        <v>-7.9707378999999996</v>
      </c>
      <c r="W44" s="44">
        <f t="shared" si="14"/>
        <v>-8.0020884999999993</v>
      </c>
      <c r="X44" s="44">
        <f t="shared" si="15"/>
        <v>-8.1187638999999994</v>
      </c>
      <c r="Y44" s="20"/>
    </row>
    <row r="45" spans="2:25" x14ac:dyDescent="0.25">
      <c r="B45" s="89">
        <v>3036620000</v>
      </c>
      <c r="C45" s="89">
        <v>-7.6353865000000001</v>
      </c>
      <c r="D45" s="20"/>
      <c r="E45" s="90">
        <f t="shared" si="0"/>
        <v>3.3527999999999998</v>
      </c>
      <c r="F45" s="90">
        <f t="shared" si="1"/>
        <v>-7.5717496999999998</v>
      </c>
      <c r="G45" s="44">
        <f t="shared" si="2"/>
        <v>-7.6375412999999996</v>
      </c>
      <c r="H45" s="44">
        <f t="shared" si="3"/>
        <v>-7.7266073000000004</v>
      </c>
      <c r="I45" s="44">
        <f t="shared" si="4"/>
        <v>-7.8460627000000001</v>
      </c>
      <c r="J45" s="44">
        <f t="shared" si="5"/>
        <v>-8.0264720999999994</v>
      </c>
      <c r="K45" s="44">
        <f t="shared" si="6"/>
        <v>-8.1970872999999997</v>
      </c>
      <c r="L45" s="44">
        <f t="shared" si="7"/>
        <v>-8.4271746000000007</v>
      </c>
      <c r="N45" s="89">
        <v>3036620000</v>
      </c>
      <c r="O45" s="89">
        <v>-7.8414320999999996</v>
      </c>
      <c r="P45" s="20"/>
      <c r="Q45" s="90">
        <f t="shared" si="8"/>
        <v>3.3527999999999998</v>
      </c>
      <c r="R45" s="90">
        <f t="shared" si="9"/>
        <v>-8.1739893000000006</v>
      </c>
      <c r="S45" s="44">
        <f t="shared" si="10"/>
        <v>-8.1053247000000006</v>
      </c>
      <c r="T45" s="44">
        <f t="shared" si="11"/>
        <v>-8.0308036999999999</v>
      </c>
      <c r="U45" s="44">
        <f t="shared" si="12"/>
        <v>-7.9774865999999998</v>
      </c>
      <c r="V45" s="44">
        <f t="shared" si="13"/>
        <v>-7.9593204999999996</v>
      </c>
      <c r="W45" s="44">
        <f t="shared" si="14"/>
        <v>-7.9905624</v>
      </c>
      <c r="X45" s="44">
        <f t="shared" si="15"/>
        <v>-8.1104946000000009</v>
      </c>
      <c r="Y45" s="20"/>
    </row>
    <row r="46" spans="2:25" x14ac:dyDescent="0.25">
      <c r="B46" s="89">
        <v>3115665000</v>
      </c>
      <c r="C46" s="89">
        <v>-7.5631104000000002</v>
      </c>
      <c r="D46" s="20"/>
      <c r="E46" s="90">
        <f t="shared" si="0"/>
        <v>3.431845</v>
      </c>
      <c r="F46" s="90">
        <f t="shared" si="1"/>
        <v>-7.6331252999999997</v>
      </c>
      <c r="G46" s="44">
        <f t="shared" si="2"/>
        <v>-7.7041329999999997</v>
      </c>
      <c r="H46" s="44">
        <f t="shared" si="3"/>
        <v>-7.7814864999999998</v>
      </c>
      <c r="I46" s="44">
        <f t="shared" si="4"/>
        <v>-7.8958329999999997</v>
      </c>
      <c r="J46" s="44">
        <f t="shared" si="5"/>
        <v>-8.0535525999999997</v>
      </c>
      <c r="K46" s="44">
        <f t="shared" si="6"/>
        <v>-8.2113066000000003</v>
      </c>
      <c r="L46" s="44">
        <f t="shared" si="7"/>
        <v>-8.4431838999999993</v>
      </c>
      <c r="N46" s="89">
        <v>3115665000</v>
      </c>
      <c r="O46" s="89">
        <v>-7.9844974999999998</v>
      </c>
      <c r="P46" s="20"/>
      <c r="Q46" s="90">
        <f t="shared" si="8"/>
        <v>3.431845</v>
      </c>
      <c r="R46" s="90">
        <f t="shared" si="9"/>
        <v>-8.2298851000000006</v>
      </c>
      <c r="S46" s="44">
        <f t="shared" si="10"/>
        <v>-8.1296643999999993</v>
      </c>
      <c r="T46" s="44">
        <f t="shared" si="11"/>
        <v>-8.043704</v>
      </c>
      <c r="U46" s="44">
        <f t="shared" si="12"/>
        <v>-7.9798555000000002</v>
      </c>
      <c r="V46" s="44">
        <f t="shared" si="13"/>
        <v>-7.9432343999999997</v>
      </c>
      <c r="W46" s="44">
        <f t="shared" si="14"/>
        <v>-7.9742289</v>
      </c>
      <c r="X46" s="44">
        <f t="shared" si="15"/>
        <v>-8.0966214999999995</v>
      </c>
      <c r="Y46" s="20"/>
    </row>
    <row r="47" spans="2:25" x14ac:dyDescent="0.25">
      <c r="B47" s="89">
        <v>3194710000</v>
      </c>
      <c r="C47" s="89">
        <v>-7.5091004000000003</v>
      </c>
      <c r="D47" s="20"/>
      <c r="E47" s="90">
        <f t="shared" si="0"/>
        <v>3.5108899999999998</v>
      </c>
      <c r="F47" s="90">
        <f t="shared" si="1"/>
        <v>-7.6956701000000001</v>
      </c>
      <c r="G47" s="44">
        <f t="shared" si="2"/>
        <v>-7.7462010000000001</v>
      </c>
      <c r="H47" s="44">
        <f t="shared" si="3"/>
        <v>-7.8200482999999998</v>
      </c>
      <c r="I47" s="44">
        <f t="shared" si="4"/>
        <v>-7.9236684000000004</v>
      </c>
      <c r="J47" s="44">
        <f t="shared" si="5"/>
        <v>-8.0471915999999997</v>
      </c>
      <c r="K47" s="44">
        <f t="shared" si="6"/>
        <v>-8.1771717000000006</v>
      </c>
      <c r="L47" s="44">
        <f t="shared" si="7"/>
        <v>-8.3934230999999997</v>
      </c>
      <c r="N47" s="89">
        <v>3194710000</v>
      </c>
      <c r="O47" s="89">
        <v>-8.0572157000000004</v>
      </c>
      <c r="P47" s="20"/>
      <c r="Q47" s="90">
        <f t="shared" si="8"/>
        <v>3.5108899999999998</v>
      </c>
      <c r="R47" s="90">
        <f t="shared" si="9"/>
        <v>-8.1855563999999994</v>
      </c>
      <c r="S47" s="44">
        <f t="shared" si="10"/>
        <v>-8.0830287999999992</v>
      </c>
      <c r="T47" s="44">
        <f t="shared" si="11"/>
        <v>-8.0543776000000005</v>
      </c>
      <c r="U47" s="44">
        <f t="shared" si="12"/>
        <v>-7.9892054000000003</v>
      </c>
      <c r="V47" s="44">
        <f t="shared" si="13"/>
        <v>-7.9411687999999998</v>
      </c>
      <c r="W47" s="44">
        <f t="shared" si="14"/>
        <v>-7.9617496000000001</v>
      </c>
      <c r="X47" s="44">
        <f t="shared" si="15"/>
        <v>-8.0839920000000003</v>
      </c>
      <c r="Y47" s="20"/>
    </row>
    <row r="48" spans="2:25" x14ac:dyDescent="0.25">
      <c r="B48" s="89">
        <v>3273755000</v>
      </c>
      <c r="C48" s="89">
        <v>-7.5523224000000004</v>
      </c>
      <c r="D48" s="20"/>
      <c r="E48" s="90">
        <f t="shared" si="0"/>
        <v>3.5899350000000001</v>
      </c>
      <c r="F48" s="90">
        <f t="shared" si="1"/>
        <v>-7.7495370000000001</v>
      </c>
      <c r="G48" s="44">
        <f t="shared" si="2"/>
        <v>-7.7977737999999999</v>
      </c>
      <c r="H48" s="44">
        <f t="shared" si="3"/>
        <v>-7.8535595000000002</v>
      </c>
      <c r="I48" s="44">
        <f t="shared" si="4"/>
        <v>-7.9438949000000001</v>
      </c>
      <c r="J48" s="44">
        <f t="shared" si="5"/>
        <v>-8.0287848000000004</v>
      </c>
      <c r="K48" s="44">
        <f t="shared" si="6"/>
        <v>-8.1371956000000001</v>
      </c>
      <c r="L48" s="44">
        <f t="shared" si="7"/>
        <v>-8.3501577000000005</v>
      </c>
      <c r="N48" s="89">
        <v>3273755000</v>
      </c>
      <c r="O48" s="89">
        <v>-8.1542311000000005</v>
      </c>
      <c r="P48" s="20"/>
      <c r="Q48" s="90">
        <f t="shared" si="8"/>
        <v>3.5899350000000001</v>
      </c>
      <c r="R48" s="90">
        <f t="shared" si="9"/>
        <v>-8.2860192999999995</v>
      </c>
      <c r="S48" s="44">
        <f t="shared" si="10"/>
        <v>-8.1836824000000004</v>
      </c>
      <c r="T48" s="44">
        <f t="shared" si="11"/>
        <v>-8.0705413999999998</v>
      </c>
      <c r="U48" s="44">
        <f t="shared" si="12"/>
        <v>-8.0052128000000007</v>
      </c>
      <c r="V48" s="44">
        <f t="shared" si="13"/>
        <v>-7.9602903999999999</v>
      </c>
      <c r="W48" s="44">
        <f t="shared" si="14"/>
        <v>-7.9831123000000002</v>
      </c>
      <c r="X48" s="44">
        <f t="shared" si="15"/>
        <v>-8.1113891999999996</v>
      </c>
      <c r="Y48" s="20"/>
    </row>
    <row r="49" spans="2:25" x14ac:dyDescent="0.25">
      <c r="B49" s="89">
        <v>3352800000</v>
      </c>
      <c r="C49" s="89">
        <v>-7.5717496999999998</v>
      </c>
      <c r="D49" s="20"/>
      <c r="E49" s="90">
        <f t="shared" si="0"/>
        <v>3.6689799999999999</v>
      </c>
      <c r="F49" s="90">
        <f t="shared" si="1"/>
        <v>-7.7649717000000003</v>
      </c>
      <c r="G49" s="44">
        <f t="shared" si="2"/>
        <v>-7.8195810000000003</v>
      </c>
      <c r="H49" s="44">
        <f t="shared" si="3"/>
        <v>-7.8748689000000001</v>
      </c>
      <c r="I49" s="44">
        <f t="shared" si="4"/>
        <v>-7.9496012</v>
      </c>
      <c r="J49" s="44">
        <f t="shared" si="5"/>
        <v>-8.0251178999999997</v>
      </c>
      <c r="K49" s="44">
        <f t="shared" si="6"/>
        <v>-8.1316357000000004</v>
      </c>
      <c r="L49" s="44">
        <f t="shared" si="7"/>
        <v>-8.3627739000000005</v>
      </c>
      <c r="N49" s="89">
        <v>3352800000</v>
      </c>
      <c r="O49" s="89">
        <v>-8.1739893000000006</v>
      </c>
      <c r="P49" s="20"/>
      <c r="Q49" s="90">
        <f t="shared" si="8"/>
        <v>3.6689799999999999</v>
      </c>
      <c r="R49" s="90">
        <f t="shared" si="9"/>
        <v>-8.2691602999999994</v>
      </c>
      <c r="S49" s="44">
        <f t="shared" si="10"/>
        <v>-8.1772232000000002</v>
      </c>
      <c r="T49" s="44">
        <f t="shared" si="11"/>
        <v>-8.0775967000000009</v>
      </c>
      <c r="U49" s="44">
        <f t="shared" si="12"/>
        <v>-8.0179910999999997</v>
      </c>
      <c r="V49" s="44">
        <f t="shared" si="13"/>
        <v>-8.0066956999999999</v>
      </c>
      <c r="W49" s="44">
        <f t="shared" si="14"/>
        <v>-8.0319509999999994</v>
      </c>
      <c r="X49" s="44">
        <f t="shared" si="15"/>
        <v>-8.1676903000000003</v>
      </c>
      <c r="Y49" s="20"/>
    </row>
    <row r="50" spans="2:25" x14ac:dyDescent="0.25">
      <c r="B50" s="89">
        <v>3431845000</v>
      </c>
      <c r="C50" s="89">
        <v>-7.6331252999999997</v>
      </c>
      <c r="D50" s="20"/>
      <c r="E50" s="90">
        <f t="shared" si="0"/>
        <v>3.7480250000000002</v>
      </c>
      <c r="F50" s="90">
        <f t="shared" si="1"/>
        <v>-7.7755188999999998</v>
      </c>
      <c r="G50" s="44">
        <f t="shared" si="2"/>
        <v>-7.8325643999999999</v>
      </c>
      <c r="H50" s="44">
        <f t="shared" si="3"/>
        <v>-7.8920273999999999</v>
      </c>
      <c r="I50" s="44">
        <f t="shared" si="4"/>
        <v>-7.9534984</v>
      </c>
      <c r="J50" s="44">
        <f t="shared" si="5"/>
        <v>-8.0287255999999996</v>
      </c>
      <c r="K50" s="44">
        <f t="shared" si="6"/>
        <v>-8.1541014000000001</v>
      </c>
      <c r="L50" s="44">
        <f t="shared" si="7"/>
        <v>-8.4227179999999997</v>
      </c>
      <c r="N50" s="89">
        <v>3431845000</v>
      </c>
      <c r="O50" s="89">
        <v>-8.2298851000000006</v>
      </c>
      <c r="P50" s="20"/>
      <c r="Q50" s="90">
        <f t="shared" si="8"/>
        <v>3.7480250000000002</v>
      </c>
      <c r="R50" s="90">
        <f t="shared" si="9"/>
        <v>-8.2604818000000009</v>
      </c>
      <c r="S50" s="44">
        <f t="shared" si="10"/>
        <v>-8.1795568000000003</v>
      </c>
      <c r="T50" s="44">
        <f t="shared" si="11"/>
        <v>-8.0999613000000004</v>
      </c>
      <c r="U50" s="44">
        <f t="shared" si="12"/>
        <v>-8.0480689999999999</v>
      </c>
      <c r="V50" s="44">
        <f t="shared" si="13"/>
        <v>-8.0312576</v>
      </c>
      <c r="W50" s="44">
        <f t="shared" si="14"/>
        <v>-8.0713854000000005</v>
      </c>
      <c r="X50" s="44">
        <f t="shared" si="15"/>
        <v>-8.2203330999999995</v>
      </c>
      <c r="Y50" s="20"/>
    </row>
    <row r="51" spans="2:25" x14ac:dyDescent="0.25">
      <c r="B51" s="89">
        <v>3510890000</v>
      </c>
      <c r="C51" s="89">
        <v>-7.6956701000000001</v>
      </c>
      <c r="D51" s="20"/>
      <c r="E51" s="90">
        <f t="shared" si="0"/>
        <v>3.82707</v>
      </c>
      <c r="F51" s="90">
        <f t="shared" si="1"/>
        <v>-7.7998475999999997</v>
      </c>
      <c r="G51" s="44">
        <f t="shared" si="2"/>
        <v>-7.8489456000000004</v>
      </c>
      <c r="H51" s="44">
        <f t="shared" si="3"/>
        <v>-7.9050554999999996</v>
      </c>
      <c r="I51" s="44">
        <f t="shared" si="4"/>
        <v>-7.9538688999999998</v>
      </c>
      <c r="J51" s="44">
        <f t="shared" si="5"/>
        <v>-8.0299996999999994</v>
      </c>
      <c r="K51" s="44">
        <f t="shared" si="6"/>
        <v>-8.1737622999999999</v>
      </c>
      <c r="L51" s="44">
        <f t="shared" si="7"/>
        <v>-8.4689254999999992</v>
      </c>
      <c r="N51" s="89">
        <v>3510890000</v>
      </c>
      <c r="O51" s="89">
        <v>-8.1855563999999994</v>
      </c>
      <c r="P51" s="20"/>
      <c r="Q51" s="90">
        <f t="shared" si="8"/>
        <v>3.82707</v>
      </c>
      <c r="R51" s="90">
        <f t="shared" si="9"/>
        <v>-8.2015122999999992</v>
      </c>
      <c r="S51" s="44">
        <f t="shared" si="10"/>
        <v>-8.1324625000000008</v>
      </c>
      <c r="T51" s="44">
        <f t="shared" si="11"/>
        <v>-8.1047487</v>
      </c>
      <c r="U51" s="44">
        <f t="shared" si="12"/>
        <v>-8.0657291000000004</v>
      </c>
      <c r="V51" s="44">
        <f t="shared" si="13"/>
        <v>-8.0627098000000004</v>
      </c>
      <c r="W51" s="44">
        <f t="shared" si="14"/>
        <v>-8.1130419000000007</v>
      </c>
      <c r="X51" s="44">
        <f t="shared" si="15"/>
        <v>-8.2730683999999997</v>
      </c>
      <c r="Y51" s="20"/>
    </row>
    <row r="52" spans="2:25" x14ac:dyDescent="0.25">
      <c r="B52" s="89">
        <v>3589935000</v>
      </c>
      <c r="C52" s="89">
        <v>-7.7495370000000001</v>
      </c>
      <c r="D52" s="20"/>
      <c r="E52" s="90">
        <f t="shared" si="0"/>
        <v>3.9061149999999998</v>
      </c>
      <c r="F52" s="90">
        <f t="shared" si="1"/>
        <v>-7.8485661000000002</v>
      </c>
      <c r="G52" s="44">
        <f t="shared" si="2"/>
        <v>-7.8883796000000004</v>
      </c>
      <c r="H52" s="44">
        <f t="shared" si="3"/>
        <v>-7.9045614999999998</v>
      </c>
      <c r="I52" s="44">
        <f t="shared" si="4"/>
        <v>-7.9405770000000002</v>
      </c>
      <c r="J52" s="44">
        <f t="shared" si="5"/>
        <v>-8.0167550999999992</v>
      </c>
      <c r="K52" s="44">
        <f t="shared" si="6"/>
        <v>-8.1598901999999995</v>
      </c>
      <c r="L52" s="44">
        <f t="shared" si="7"/>
        <v>-8.4563675000000007</v>
      </c>
      <c r="N52" s="89">
        <v>3589935000</v>
      </c>
      <c r="O52" s="89">
        <v>-8.2860192999999995</v>
      </c>
      <c r="P52" s="20"/>
      <c r="Q52" s="90">
        <f t="shared" si="8"/>
        <v>3.9061149999999998</v>
      </c>
      <c r="R52" s="90">
        <f t="shared" si="9"/>
        <v>-8.2262725999999997</v>
      </c>
      <c r="S52" s="44">
        <f t="shared" si="10"/>
        <v>-8.1622248000000006</v>
      </c>
      <c r="T52" s="44">
        <f t="shared" si="11"/>
        <v>-8.1095123000000005</v>
      </c>
      <c r="U52" s="44">
        <f t="shared" si="12"/>
        <v>-8.0809955999999996</v>
      </c>
      <c r="V52" s="44">
        <f t="shared" si="13"/>
        <v>-8.0811653000000003</v>
      </c>
      <c r="W52" s="44">
        <f t="shared" si="14"/>
        <v>-8.1498585000000006</v>
      </c>
      <c r="X52" s="44">
        <f t="shared" si="15"/>
        <v>-8.3245783000000007</v>
      </c>
      <c r="Y52" s="20"/>
    </row>
    <row r="53" spans="2:25" x14ac:dyDescent="0.25">
      <c r="B53" s="89">
        <v>3668980000</v>
      </c>
      <c r="C53" s="89">
        <v>-7.7649717000000003</v>
      </c>
      <c r="D53" s="20"/>
      <c r="E53" s="90">
        <f t="shared" si="0"/>
        <v>3.98516</v>
      </c>
      <c r="F53" s="90">
        <f t="shared" si="1"/>
        <v>-7.9066916000000003</v>
      </c>
      <c r="G53" s="44">
        <f t="shared" si="2"/>
        <v>-7.9158492000000003</v>
      </c>
      <c r="H53" s="44">
        <f t="shared" si="3"/>
        <v>-7.8910923000000004</v>
      </c>
      <c r="I53" s="44">
        <f t="shared" si="4"/>
        <v>-7.9182614999999998</v>
      </c>
      <c r="J53" s="44">
        <f t="shared" si="5"/>
        <v>-7.9866757000000002</v>
      </c>
      <c r="K53" s="44">
        <f t="shared" si="6"/>
        <v>-8.1222686999999993</v>
      </c>
      <c r="L53" s="44">
        <f t="shared" si="7"/>
        <v>-8.4122962999999995</v>
      </c>
      <c r="N53" s="89">
        <v>3668980000</v>
      </c>
      <c r="O53" s="89">
        <v>-8.2691602999999994</v>
      </c>
      <c r="P53" s="20"/>
      <c r="Q53" s="90">
        <f t="shared" si="8"/>
        <v>3.98516</v>
      </c>
      <c r="R53" s="90">
        <f t="shared" si="9"/>
        <v>-8.2080593000000004</v>
      </c>
      <c r="S53" s="44">
        <f t="shared" si="10"/>
        <v>-8.1545935000000007</v>
      </c>
      <c r="T53" s="44">
        <f t="shared" si="11"/>
        <v>-8.1234646000000001</v>
      </c>
      <c r="U53" s="44">
        <f t="shared" si="12"/>
        <v>-8.1075773000000009</v>
      </c>
      <c r="V53" s="44">
        <f t="shared" si="13"/>
        <v>-8.1192931999999995</v>
      </c>
      <c r="W53" s="44">
        <f t="shared" si="14"/>
        <v>-8.2036923999999996</v>
      </c>
      <c r="X53" s="44">
        <f t="shared" si="15"/>
        <v>-8.3992223999999993</v>
      </c>
      <c r="Y53" s="20"/>
    </row>
    <row r="54" spans="2:25" x14ac:dyDescent="0.25">
      <c r="B54" s="89">
        <v>3748025000</v>
      </c>
      <c r="C54" s="89">
        <v>-7.7755188999999998</v>
      </c>
      <c r="D54" s="20"/>
      <c r="E54" s="90">
        <f t="shared" si="0"/>
        <v>4.0642050000000003</v>
      </c>
      <c r="F54" s="90">
        <f t="shared" si="1"/>
        <v>-7.9010859</v>
      </c>
      <c r="G54" s="44">
        <f t="shared" si="2"/>
        <v>-7.8913631000000004</v>
      </c>
      <c r="H54" s="44">
        <f t="shared" si="3"/>
        <v>-7.8702449999999997</v>
      </c>
      <c r="I54" s="44">
        <f t="shared" si="4"/>
        <v>-7.8938484000000004</v>
      </c>
      <c r="J54" s="44">
        <f t="shared" si="5"/>
        <v>-7.9496307000000002</v>
      </c>
      <c r="K54" s="44">
        <f t="shared" si="6"/>
        <v>-8.0801953999999991</v>
      </c>
      <c r="L54" s="44">
        <f t="shared" si="7"/>
        <v>-8.3781795999999993</v>
      </c>
      <c r="N54" s="89">
        <v>3748025000</v>
      </c>
      <c r="O54" s="89">
        <v>-8.2604818000000009</v>
      </c>
      <c r="P54" s="20"/>
      <c r="Q54" s="90">
        <f t="shared" si="8"/>
        <v>4.0642050000000003</v>
      </c>
      <c r="R54" s="90">
        <f t="shared" si="9"/>
        <v>-8.2091322000000009</v>
      </c>
      <c r="S54" s="44">
        <f t="shared" si="10"/>
        <v>-8.1558846999999997</v>
      </c>
      <c r="T54" s="44">
        <f t="shared" si="11"/>
        <v>-8.1640244000000006</v>
      </c>
      <c r="U54" s="44">
        <f t="shared" si="12"/>
        <v>-8.1628141000000003</v>
      </c>
      <c r="V54" s="44">
        <f t="shared" si="13"/>
        <v>-8.1728238999999991</v>
      </c>
      <c r="W54" s="44">
        <f t="shared" si="14"/>
        <v>-8.2786855999999993</v>
      </c>
      <c r="X54" s="44">
        <f t="shared" si="15"/>
        <v>-8.5011682999999998</v>
      </c>
      <c r="Y54" s="20"/>
    </row>
    <row r="55" spans="2:25" x14ac:dyDescent="0.25">
      <c r="B55" s="89">
        <v>3827070000</v>
      </c>
      <c r="C55" s="89">
        <v>-7.7998475999999997</v>
      </c>
      <c r="D55" s="20"/>
      <c r="E55" s="90">
        <f t="shared" si="0"/>
        <v>4.1432500000000001</v>
      </c>
      <c r="F55" s="90">
        <f t="shared" si="1"/>
        <v>-7.8458322999999996</v>
      </c>
      <c r="G55" s="44">
        <f t="shared" si="2"/>
        <v>-7.8480281999999999</v>
      </c>
      <c r="H55" s="44">
        <f t="shared" si="3"/>
        <v>-7.8277444999999997</v>
      </c>
      <c r="I55" s="44">
        <f t="shared" si="4"/>
        <v>-7.8522328999999997</v>
      </c>
      <c r="J55" s="44">
        <f t="shared" si="5"/>
        <v>-7.9245666999999997</v>
      </c>
      <c r="K55" s="44">
        <f t="shared" si="6"/>
        <v>-8.0714082999999999</v>
      </c>
      <c r="L55" s="44">
        <f t="shared" si="7"/>
        <v>-8.3958864000000002</v>
      </c>
      <c r="N55" s="89">
        <v>3827070000</v>
      </c>
      <c r="O55" s="89">
        <v>-8.2015122999999992</v>
      </c>
      <c r="P55" s="20"/>
      <c r="Q55" s="90">
        <f t="shared" si="8"/>
        <v>4.1432500000000001</v>
      </c>
      <c r="R55" s="90">
        <f t="shared" si="9"/>
        <v>-8.2375115999999995</v>
      </c>
      <c r="S55" s="44">
        <f t="shared" si="10"/>
        <v>-8.2016287000000005</v>
      </c>
      <c r="T55" s="44">
        <f t="shared" si="11"/>
        <v>-8.2108498000000001</v>
      </c>
      <c r="U55" s="44">
        <f t="shared" si="12"/>
        <v>-8.2207717999999996</v>
      </c>
      <c r="V55" s="44">
        <f t="shared" si="13"/>
        <v>-8.2679147999999998</v>
      </c>
      <c r="W55" s="44">
        <f t="shared" si="14"/>
        <v>-8.3920764999999999</v>
      </c>
      <c r="X55" s="44">
        <f t="shared" si="15"/>
        <v>-8.6399574000000001</v>
      </c>
      <c r="Y55" s="20"/>
    </row>
    <row r="56" spans="2:25" x14ac:dyDescent="0.25">
      <c r="B56" s="89">
        <v>3906115000</v>
      </c>
      <c r="C56" s="89">
        <v>-7.8485661000000002</v>
      </c>
      <c r="E56" s="90">
        <f t="shared" si="0"/>
        <v>4.2222949999999999</v>
      </c>
      <c r="F56" s="90">
        <f t="shared" si="1"/>
        <v>-7.7775173000000004</v>
      </c>
      <c r="G56" s="44">
        <f t="shared" si="2"/>
        <v>-7.7847065999999998</v>
      </c>
      <c r="H56" s="44">
        <f t="shared" si="3"/>
        <v>-7.7708615999999999</v>
      </c>
      <c r="I56" s="44">
        <f t="shared" si="4"/>
        <v>-7.7956228000000003</v>
      </c>
      <c r="J56" s="44">
        <f t="shared" si="5"/>
        <v>-7.8933948999999997</v>
      </c>
      <c r="K56" s="44">
        <f t="shared" si="6"/>
        <v>-8.0736588999999999</v>
      </c>
      <c r="L56" s="44">
        <f t="shared" si="7"/>
        <v>-8.4489736999999998</v>
      </c>
      <c r="N56" s="89">
        <v>3906115000</v>
      </c>
      <c r="O56" s="89">
        <v>-8.2262725999999997</v>
      </c>
      <c r="Q56" s="90">
        <f t="shared" si="8"/>
        <v>4.2222949999999999</v>
      </c>
      <c r="R56" s="90">
        <f t="shared" si="9"/>
        <v>-8.2959622999999993</v>
      </c>
      <c r="S56" s="44">
        <f t="shared" si="10"/>
        <v>-8.2748097999999999</v>
      </c>
      <c r="T56" s="44">
        <f t="shared" si="11"/>
        <v>-8.2737178999999994</v>
      </c>
      <c r="U56" s="44">
        <f t="shared" si="12"/>
        <v>-8.2943773000000007</v>
      </c>
      <c r="V56" s="44">
        <f t="shared" si="13"/>
        <v>-8.3691969000000004</v>
      </c>
      <c r="W56" s="44">
        <f t="shared" si="14"/>
        <v>-8.5102396000000002</v>
      </c>
      <c r="X56" s="44">
        <f t="shared" si="15"/>
        <v>-8.7707443000000005</v>
      </c>
    </row>
    <row r="57" spans="2:25" x14ac:dyDescent="0.25">
      <c r="B57" s="89">
        <v>3985160000</v>
      </c>
      <c r="C57" s="89">
        <v>-7.9066916000000003</v>
      </c>
      <c r="E57" s="90">
        <f t="shared" si="0"/>
        <v>4.3013399999999997</v>
      </c>
      <c r="F57" s="90">
        <f t="shared" si="1"/>
        <v>-7.7038951000000004</v>
      </c>
      <c r="G57" s="44">
        <f t="shared" si="2"/>
        <v>-7.7019204999999999</v>
      </c>
      <c r="H57" s="44">
        <f t="shared" si="3"/>
        <v>-7.7177895999999997</v>
      </c>
      <c r="I57" s="44">
        <f t="shared" si="4"/>
        <v>-7.7460227000000001</v>
      </c>
      <c r="J57" s="44">
        <f t="shared" si="5"/>
        <v>-7.8388695999999998</v>
      </c>
      <c r="K57" s="44">
        <f t="shared" si="6"/>
        <v>-8.0482922000000006</v>
      </c>
      <c r="L57" s="44">
        <f t="shared" si="7"/>
        <v>-8.4687300000000008</v>
      </c>
      <c r="N57" s="89">
        <v>3985160000</v>
      </c>
      <c r="O57" s="89">
        <v>-8.2080593000000004</v>
      </c>
      <c r="Q57" s="90">
        <f t="shared" si="8"/>
        <v>4.3013399999999997</v>
      </c>
      <c r="R57" s="90">
        <f t="shared" si="9"/>
        <v>-8.3756742000000006</v>
      </c>
      <c r="S57" s="44">
        <f t="shared" si="10"/>
        <v>-8.3505172999999999</v>
      </c>
      <c r="T57" s="44">
        <f t="shared" si="11"/>
        <v>-8.3535518999999994</v>
      </c>
      <c r="U57" s="44">
        <f t="shared" si="12"/>
        <v>-8.3858651999999996</v>
      </c>
      <c r="V57" s="44">
        <f t="shared" si="13"/>
        <v>-8.4614668000000002</v>
      </c>
      <c r="W57" s="44">
        <f t="shared" si="14"/>
        <v>-8.6108217000000007</v>
      </c>
      <c r="X57" s="44">
        <f t="shared" si="15"/>
        <v>-8.8760613999999993</v>
      </c>
    </row>
    <row r="58" spans="2:25" x14ac:dyDescent="0.25">
      <c r="B58" s="89">
        <v>4064205000</v>
      </c>
      <c r="C58" s="89">
        <v>-7.9010859</v>
      </c>
      <c r="E58" s="90">
        <f t="shared" si="0"/>
        <v>4.3803850000000004</v>
      </c>
      <c r="F58" s="90">
        <f t="shared" si="1"/>
        <v>-7.6885538000000002</v>
      </c>
      <c r="G58" s="44">
        <f t="shared" si="2"/>
        <v>-7.6567588000000004</v>
      </c>
      <c r="H58" s="44">
        <f t="shared" si="3"/>
        <v>-7.6651192000000004</v>
      </c>
      <c r="I58" s="44">
        <f t="shared" si="4"/>
        <v>-7.7010746000000001</v>
      </c>
      <c r="J58" s="44">
        <f t="shared" si="5"/>
        <v>-7.7861161000000001</v>
      </c>
      <c r="K58" s="44">
        <f t="shared" si="6"/>
        <v>-8.0202884999999995</v>
      </c>
      <c r="L58" s="44">
        <f t="shared" si="7"/>
        <v>-8.4804210999999992</v>
      </c>
      <c r="N58" s="89">
        <v>4064205000</v>
      </c>
      <c r="O58" s="89">
        <v>-8.2091322000000009</v>
      </c>
      <c r="Q58" s="90">
        <f t="shared" si="8"/>
        <v>4.3803850000000004</v>
      </c>
      <c r="R58" s="90">
        <f t="shared" si="9"/>
        <v>-8.4377451000000008</v>
      </c>
      <c r="S58" s="44">
        <f t="shared" si="10"/>
        <v>-8.4172791999999994</v>
      </c>
      <c r="T58" s="44">
        <f t="shared" si="11"/>
        <v>-8.4322175999999995</v>
      </c>
      <c r="U58" s="44">
        <f t="shared" si="12"/>
        <v>-8.4718914000000005</v>
      </c>
      <c r="V58" s="44">
        <f t="shared" si="13"/>
        <v>-8.5495043000000006</v>
      </c>
      <c r="W58" s="44">
        <f t="shared" si="14"/>
        <v>-8.7056121999999991</v>
      </c>
      <c r="X58" s="44">
        <f t="shared" si="15"/>
        <v>-8.9761323999999991</v>
      </c>
    </row>
    <row r="59" spans="2:25" x14ac:dyDescent="0.25">
      <c r="B59" s="89">
        <v>4143250000</v>
      </c>
      <c r="C59" s="89">
        <v>-7.8458322999999996</v>
      </c>
      <c r="E59" s="90">
        <f t="shared" si="0"/>
        <v>4.4594300000000002</v>
      </c>
      <c r="F59" s="90">
        <f t="shared" si="1"/>
        <v>-7.6688594999999999</v>
      </c>
      <c r="G59" s="44">
        <f t="shared" si="2"/>
        <v>-7.6353926999999997</v>
      </c>
      <c r="H59" s="44">
        <f t="shared" si="3"/>
        <v>-7.6210469999999999</v>
      </c>
      <c r="I59" s="44">
        <f t="shared" si="4"/>
        <v>-7.6697883999999998</v>
      </c>
      <c r="J59" s="44">
        <f t="shared" si="5"/>
        <v>-7.7730874999999999</v>
      </c>
      <c r="K59" s="44">
        <f t="shared" si="6"/>
        <v>-8.0352143999999992</v>
      </c>
      <c r="L59" s="44">
        <f t="shared" si="7"/>
        <v>-8.5264006000000006</v>
      </c>
      <c r="N59" s="89">
        <v>4143250000</v>
      </c>
      <c r="O59" s="89">
        <v>-8.2375115999999995</v>
      </c>
      <c r="Q59" s="90">
        <f t="shared" si="8"/>
        <v>4.4594300000000002</v>
      </c>
      <c r="R59" s="90">
        <f t="shared" si="9"/>
        <v>-8.5068435999999998</v>
      </c>
      <c r="S59" s="44">
        <f t="shared" si="10"/>
        <v>-8.5041971000000007</v>
      </c>
      <c r="T59" s="44">
        <f t="shared" si="11"/>
        <v>-8.5113477999999994</v>
      </c>
      <c r="U59" s="44">
        <f t="shared" si="12"/>
        <v>-8.5550156000000008</v>
      </c>
      <c r="V59" s="44">
        <f t="shared" si="13"/>
        <v>-8.6444949999999992</v>
      </c>
      <c r="W59" s="44">
        <f t="shared" si="14"/>
        <v>-8.8085526999999999</v>
      </c>
      <c r="X59" s="44">
        <f t="shared" si="15"/>
        <v>-9.0967607000000008</v>
      </c>
    </row>
    <row r="60" spans="2:25" x14ac:dyDescent="0.25">
      <c r="B60" s="89">
        <v>4222295000</v>
      </c>
      <c r="C60" s="89">
        <v>-7.7775173000000004</v>
      </c>
      <c r="E60" s="90">
        <f t="shared" si="0"/>
        <v>4.538475</v>
      </c>
      <c r="F60" s="90">
        <f t="shared" si="1"/>
        <v>-7.5953850999999997</v>
      </c>
      <c r="G60" s="44">
        <f t="shared" si="2"/>
        <v>-7.5657743999999996</v>
      </c>
      <c r="H60" s="44">
        <f t="shared" si="3"/>
        <v>-7.6104050000000001</v>
      </c>
      <c r="I60" s="44">
        <f t="shared" si="4"/>
        <v>-7.6748576000000002</v>
      </c>
      <c r="J60" s="44">
        <f t="shared" si="5"/>
        <v>-7.8124799999999999</v>
      </c>
      <c r="K60" s="44">
        <f t="shared" si="6"/>
        <v>-8.1135788000000009</v>
      </c>
      <c r="L60" s="44">
        <f t="shared" si="7"/>
        <v>-8.6393795000000004</v>
      </c>
      <c r="N60" s="89">
        <v>4222295000</v>
      </c>
      <c r="O60" s="89">
        <v>-8.2959622999999993</v>
      </c>
      <c r="Q60" s="90">
        <f t="shared" si="8"/>
        <v>4.538475</v>
      </c>
      <c r="R60" s="90">
        <f t="shared" si="9"/>
        <v>-8.5493077999999993</v>
      </c>
      <c r="S60" s="44">
        <f t="shared" si="10"/>
        <v>-8.5556259000000008</v>
      </c>
      <c r="T60" s="44">
        <f t="shared" si="11"/>
        <v>-8.5998964000000004</v>
      </c>
      <c r="U60" s="44">
        <f t="shared" si="12"/>
        <v>-8.6480265000000003</v>
      </c>
      <c r="V60" s="44">
        <f t="shared" si="13"/>
        <v>-8.7447634000000001</v>
      </c>
      <c r="W60" s="44">
        <f t="shared" si="14"/>
        <v>-8.9217137999999991</v>
      </c>
      <c r="X60" s="44">
        <f t="shared" si="15"/>
        <v>-9.2272654000000003</v>
      </c>
    </row>
    <row r="61" spans="2:25" x14ac:dyDescent="0.25">
      <c r="B61" s="89">
        <v>4301340000</v>
      </c>
      <c r="C61" s="89">
        <v>-7.7038951000000004</v>
      </c>
      <c r="E61" s="90">
        <f t="shared" si="0"/>
        <v>4.6175199999999998</v>
      </c>
      <c r="F61" s="90">
        <f t="shared" si="1"/>
        <v>-7.5804038</v>
      </c>
      <c r="G61" s="44">
        <f t="shared" si="2"/>
        <v>-7.5580157999999997</v>
      </c>
      <c r="H61" s="44">
        <f t="shared" si="3"/>
        <v>-7.6246624000000001</v>
      </c>
      <c r="I61" s="44">
        <f t="shared" si="4"/>
        <v>-7.7068371999999998</v>
      </c>
      <c r="J61" s="44">
        <f t="shared" si="5"/>
        <v>-7.8853315999999998</v>
      </c>
      <c r="K61" s="44">
        <f t="shared" si="6"/>
        <v>-8.2224149999999998</v>
      </c>
      <c r="L61" s="44">
        <f t="shared" si="7"/>
        <v>-8.7829227000000003</v>
      </c>
      <c r="N61" s="89">
        <v>4301340000</v>
      </c>
      <c r="O61" s="89">
        <v>-8.3756742000000006</v>
      </c>
      <c r="Q61" s="90">
        <f t="shared" si="8"/>
        <v>4.6175199999999998</v>
      </c>
      <c r="R61" s="90">
        <f t="shared" si="9"/>
        <v>-8.6410379000000006</v>
      </c>
      <c r="S61" s="44">
        <f t="shared" si="10"/>
        <v>-8.6533709000000005</v>
      </c>
      <c r="T61" s="44">
        <f t="shared" si="11"/>
        <v>-8.6869831000000008</v>
      </c>
      <c r="U61" s="44">
        <f t="shared" si="12"/>
        <v>-8.7368144999999995</v>
      </c>
      <c r="V61" s="44">
        <f t="shared" si="13"/>
        <v>-8.8388881999999995</v>
      </c>
      <c r="W61" s="44">
        <f t="shared" si="14"/>
        <v>-9.0203933999999997</v>
      </c>
      <c r="X61" s="44">
        <f t="shared" si="15"/>
        <v>-9.3305577999999993</v>
      </c>
    </row>
    <row r="62" spans="2:25" x14ac:dyDescent="0.25">
      <c r="B62" s="89">
        <v>4380385000</v>
      </c>
      <c r="C62" s="89">
        <v>-7.6885538000000002</v>
      </c>
      <c r="E62" s="90">
        <f t="shared" si="0"/>
        <v>4.6965649999999997</v>
      </c>
      <c r="F62" s="90">
        <f t="shared" si="1"/>
        <v>-7.6145433999999996</v>
      </c>
      <c r="G62" s="44">
        <f t="shared" si="2"/>
        <v>-7.6085333999999998</v>
      </c>
      <c r="H62" s="44">
        <f t="shared" si="3"/>
        <v>-7.6459494000000001</v>
      </c>
      <c r="I62" s="44">
        <f t="shared" si="4"/>
        <v>-7.7419395</v>
      </c>
      <c r="J62" s="44">
        <f t="shared" si="5"/>
        <v>-7.9568911</v>
      </c>
      <c r="K62" s="44">
        <f t="shared" si="6"/>
        <v>-8.3042602999999993</v>
      </c>
      <c r="L62" s="44">
        <f t="shared" si="7"/>
        <v>-8.8785257000000009</v>
      </c>
      <c r="N62" s="89">
        <v>4380385000</v>
      </c>
      <c r="O62" s="89">
        <v>-8.4377451000000008</v>
      </c>
      <c r="Q62" s="90">
        <f t="shared" si="8"/>
        <v>4.6965649999999997</v>
      </c>
      <c r="R62" s="90">
        <f t="shared" si="9"/>
        <v>-8.7626629000000005</v>
      </c>
      <c r="S62" s="44">
        <f t="shared" si="10"/>
        <v>-8.7660131000000003</v>
      </c>
      <c r="T62" s="44">
        <f t="shared" si="11"/>
        <v>-8.7701550000000008</v>
      </c>
      <c r="U62" s="44">
        <f t="shared" si="12"/>
        <v>-8.8185319999999994</v>
      </c>
      <c r="V62" s="44">
        <f t="shared" si="13"/>
        <v>-8.9240761000000006</v>
      </c>
      <c r="W62" s="44">
        <f t="shared" si="14"/>
        <v>-9.0995320999999993</v>
      </c>
      <c r="X62" s="44">
        <f t="shared" si="15"/>
        <v>-9.3998623000000006</v>
      </c>
    </row>
    <row r="63" spans="2:25" x14ac:dyDescent="0.25">
      <c r="B63" s="89">
        <v>4459430000</v>
      </c>
      <c r="C63" s="89">
        <v>-7.6688594999999999</v>
      </c>
      <c r="E63" s="90">
        <f t="shared" si="0"/>
        <v>4.7756100000000004</v>
      </c>
      <c r="F63" s="90">
        <f t="shared" si="1"/>
        <v>-7.6767721</v>
      </c>
      <c r="G63" s="44">
        <f t="shared" si="2"/>
        <v>-7.6650763</v>
      </c>
      <c r="H63" s="44">
        <f t="shared" si="3"/>
        <v>-7.6682587</v>
      </c>
      <c r="I63" s="44">
        <f t="shared" si="4"/>
        <v>-7.7761011</v>
      </c>
      <c r="J63" s="44">
        <f t="shared" si="5"/>
        <v>-7.9983186999999996</v>
      </c>
      <c r="K63" s="44">
        <f t="shared" si="6"/>
        <v>-8.3420734000000003</v>
      </c>
      <c r="L63" s="44">
        <f t="shared" si="7"/>
        <v>-8.9086914000000004</v>
      </c>
      <c r="N63" s="89">
        <v>4459430000</v>
      </c>
      <c r="O63" s="89">
        <v>-8.5068435999999998</v>
      </c>
      <c r="Q63" s="90">
        <f t="shared" si="8"/>
        <v>4.7756100000000004</v>
      </c>
      <c r="R63" s="90">
        <f t="shared" si="9"/>
        <v>-8.8473339000000006</v>
      </c>
      <c r="S63" s="44">
        <f t="shared" si="10"/>
        <v>-8.8461428000000009</v>
      </c>
      <c r="T63" s="44">
        <f t="shared" si="11"/>
        <v>-8.8485689000000001</v>
      </c>
      <c r="U63" s="44">
        <f t="shared" si="12"/>
        <v>-8.8977813999999995</v>
      </c>
      <c r="V63" s="44">
        <f t="shared" si="13"/>
        <v>-9.0030441000000003</v>
      </c>
      <c r="W63" s="44">
        <f t="shared" si="14"/>
        <v>-9.1714982999999997</v>
      </c>
      <c r="X63" s="44">
        <f t="shared" si="15"/>
        <v>-9.4612923000000002</v>
      </c>
    </row>
    <row r="64" spans="2:25" x14ac:dyDescent="0.25">
      <c r="B64" s="89">
        <v>4538475000</v>
      </c>
      <c r="C64" s="89">
        <v>-7.5953850999999997</v>
      </c>
      <c r="E64" s="90">
        <f t="shared" si="0"/>
        <v>4.8546550000000002</v>
      </c>
      <c r="F64" s="90">
        <f t="shared" si="1"/>
        <v>-7.7060665999999998</v>
      </c>
      <c r="G64" s="44">
        <f t="shared" si="2"/>
        <v>-7.6861391000000001</v>
      </c>
      <c r="H64" s="44">
        <f t="shared" si="3"/>
        <v>-7.6925321000000002</v>
      </c>
      <c r="I64" s="44">
        <f t="shared" si="4"/>
        <v>-7.8091625999999996</v>
      </c>
      <c r="J64" s="44">
        <f t="shared" si="5"/>
        <v>-8.0096396999999993</v>
      </c>
      <c r="K64" s="44">
        <f t="shared" si="6"/>
        <v>-8.3593472999999996</v>
      </c>
      <c r="L64" s="44">
        <f t="shared" si="7"/>
        <v>-8.9303360000000005</v>
      </c>
      <c r="N64" s="89">
        <v>4538475000</v>
      </c>
      <c r="O64" s="89">
        <v>-8.5493077999999993</v>
      </c>
      <c r="Q64" s="90">
        <f t="shared" si="8"/>
        <v>4.8546550000000002</v>
      </c>
      <c r="R64" s="90">
        <f t="shared" si="9"/>
        <v>-8.9284514999999995</v>
      </c>
      <c r="S64" s="44">
        <f t="shared" si="10"/>
        <v>-8.9201402999999999</v>
      </c>
      <c r="T64" s="44">
        <f t="shared" si="11"/>
        <v>-8.9189539</v>
      </c>
      <c r="U64" s="44">
        <f t="shared" si="12"/>
        <v>-8.9696321000000001</v>
      </c>
      <c r="V64" s="44">
        <f t="shared" si="13"/>
        <v>-9.0656786</v>
      </c>
      <c r="W64" s="44">
        <f t="shared" si="14"/>
        <v>-9.2355356000000004</v>
      </c>
      <c r="X64" s="44">
        <f t="shared" si="15"/>
        <v>-9.5268783999999993</v>
      </c>
    </row>
    <row r="65" spans="2:24" x14ac:dyDescent="0.25">
      <c r="B65" s="89">
        <v>4617520000</v>
      </c>
      <c r="C65" s="89">
        <v>-7.5804038</v>
      </c>
      <c r="E65" s="90">
        <f t="shared" si="0"/>
        <v>4.9337</v>
      </c>
      <c r="F65" s="90">
        <f t="shared" si="1"/>
        <v>-7.6451529999999996</v>
      </c>
      <c r="G65" s="44">
        <f t="shared" si="2"/>
        <v>-7.6361656</v>
      </c>
      <c r="H65" s="44">
        <f t="shared" si="3"/>
        <v>-7.7132959000000003</v>
      </c>
      <c r="I65" s="44">
        <f t="shared" si="4"/>
        <v>-7.8377781000000004</v>
      </c>
      <c r="J65" s="44">
        <f t="shared" si="5"/>
        <v>-8.0314846000000006</v>
      </c>
      <c r="K65" s="44">
        <f t="shared" si="6"/>
        <v>-8.4011344999999995</v>
      </c>
      <c r="L65" s="44">
        <f t="shared" si="7"/>
        <v>-8.9830532000000005</v>
      </c>
      <c r="N65" s="89">
        <v>4617520000</v>
      </c>
      <c r="O65" s="89">
        <v>-8.6410379000000006</v>
      </c>
      <c r="Q65" s="90">
        <f t="shared" si="8"/>
        <v>4.9337</v>
      </c>
      <c r="R65" s="90">
        <f t="shared" si="9"/>
        <v>-8.9607390999999996</v>
      </c>
      <c r="S65" s="44">
        <f t="shared" si="10"/>
        <v>-8.9572371999999998</v>
      </c>
      <c r="T65" s="44">
        <f t="shared" si="11"/>
        <v>-8.9817208999999991</v>
      </c>
      <c r="U65" s="44">
        <f t="shared" si="12"/>
        <v>-9.0346966000000002</v>
      </c>
      <c r="V65" s="44">
        <f t="shared" si="13"/>
        <v>-9.1337451999999999</v>
      </c>
      <c r="W65" s="44">
        <f t="shared" si="14"/>
        <v>-9.3101578000000007</v>
      </c>
      <c r="X65" s="44">
        <f t="shared" si="15"/>
        <v>-9.6065760000000004</v>
      </c>
    </row>
    <row r="66" spans="2:24" x14ac:dyDescent="0.25">
      <c r="B66" s="89">
        <v>4696565000</v>
      </c>
      <c r="C66" s="89">
        <v>-7.6145433999999996</v>
      </c>
      <c r="E66" s="90">
        <f t="shared" si="0"/>
        <v>5.0127449999999998</v>
      </c>
      <c r="F66" s="90">
        <f t="shared" si="1"/>
        <v>-7.6042008000000001</v>
      </c>
      <c r="G66" s="44">
        <f t="shared" si="2"/>
        <v>-7.6200441999999997</v>
      </c>
      <c r="H66" s="44">
        <f t="shared" si="3"/>
        <v>-7.7355599000000002</v>
      </c>
      <c r="I66" s="44">
        <f t="shared" si="4"/>
        <v>-7.8696507999999996</v>
      </c>
      <c r="J66" s="44">
        <f t="shared" si="5"/>
        <v>-8.0882435000000008</v>
      </c>
      <c r="K66" s="44">
        <f t="shared" si="6"/>
        <v>-8.4794865000000001</v>
      </c>
      <c r="L66" s="44">
        <f t="shared" si="7"/>
        <v>-9.0818615000000005</v>
      </c>
      <c r="N66" s="89">
        <v>4696565000</v>
      </c>
      <c r="O66" s="89">
        <v>-8.7626629000000005</v>
      </c>
      <c r="Q66" s="90">
        <f t="shared" si="8"/>
        <v>5.0127449999999998</v>
      </c>
      <c r="R66" s="90">
        <f t="shared" si="9"/>
        <v>-9.0102253000000001</v>
      </c>
      <c r="S66" s="44">
        <f t="shared" si="10"/>
        <v>-9.0084944</v>
      </c>
      <c r="T66" s="44">
        <f t="shared" si="11"/>
        <v>-9.0494021999999994</v>
      </c>
      <c r="U66" s="44">
        <f t="shared" si="12"/>
        <v>-9.1029996999999998</v>
      </c>
      <c r="V66" s="44">
        <f t="shared" si="13"/>
        <v>-9.1999502</v>
      </c>
      <c r="W66" s="44">
        <f t="shared" si="14"/>
        <v>-9.3771725000000004</v>
      </c>
      <c r="X66" s="44">
        <f t="shared" si="15"/>
        <v>-9.6779022000000001</v>
      </c>
    </row>
    <row r="67" spans="2:24" x14ac:dyDescent="0.25">
      <c r="B67" s="89">
        <v>4775610000</v>
      </c>
      <c r="C67" s="89">
        <v>-7.6767721</v>
      </c>
      <c r="E67" s="90">
        <f t="shared" si="0"/>
        <v>5.0917899999999996</v>
      </c>
      <c r="F67" s="90">
        <f t="shared" si="1"/>
        <v>-7.6024561000000004</v>
      </c>
      <c r="G67" s="44">
        <f t="shared" si="2"/>
        <v>-7.6540403000000001</v>
      </c>
      <c r="H67" s="44">
        <f t="shared" si="3"/>
        <v>-7.7618293999999999</v>
      </c>
      <c r="I67" s="44">
        <f t="shared" si="4"/>
        <v>-7.9024248000000004</v>
      </c>
      <c r="J67" s="44">
        <f t="shared" si="5"/>
        <v>-8.1579571000000008</v>
      </c>
      <c r="K67" s="44">
        <f t="shared" si="6"/>
        <v>-8.5560645999999991</v>
      </c>
      <c r="L67" s="44">
        <f t="shared" si="7"/>
        <v>-9.1560059000000003</v>
      </c>
      <c r="N67" s="89">
        <v>4775610000</v>
      </c>
      <c r="O67" s="89">
        <v>-8.8473339000000006</v>
      </c>
      <c r="Q67" s="90">
        <f t="shared" si="8"/>
        <v>5.0917899999999996</v>
      </c>
      <c r="R67" s="90">
        <f t="shared" si="9"/>
        <v>-9.0751618999999994</v>
      </c>
      <c r="S67" s="44">
        <f t="shared" si="10"/>
        <v>-9.0748815999999994</v>
      </c>
      <c r="T67" s="44">
        <f t="shared" si="11"/>
        <v>-9.1133070000000007</v>
      </c>
      <c r="U67" s="44">
        <f t="shared" si="12"/>
        <v>-9.1651182000000002</v>
      </c>
      <c r="V67" s="44">
        <f t="shared" si="13"/>
        <v>-9.2650269999999999</v>
      </c>
      <c r="W67" s="44">
        <f t="shared" si="14"/>
        <v>-9.4324179000000008</v>
      </c>
      <c r="X67" s="44">
        <f t="shared" si="15"/>
        <v>-9.7235718000000002</v>
      </c>
    </row>
    <row r="68" spans="2:24" x14ac:dyDescent="0.25">
      <c r="B68" s="89">
        <v>4854655000</v>
      </c>
      <c r="C68" s="89">
        <v>-7.7060665999999998</v>
      </c>
      <c r="E68" s="90">
        <f t="shared" si="0"/>
        <v>5.1708350000000003</v>
      </c>
      <c r="F68" s="90">
        <f t="shared" si="1"/>
        <v>-7.6571683999999998</v>
      </c>
      <c r="G68" s="44">
        <f t="shared" si="2"/>
        <v>-7.7172675000000002</v>
      </c>
      <c r="H68" s="44">
        <f t="shared" si="3"/>
        <v>-7.8046521999999996</v>
      </c>
      <c r="I68" s="44">
        <f t="shared" si="4"/>
        <v>-7.9475718000000004</v>
      </c>
      <c r="J68" s="44">
        <f t="shared" si="5"/>
        <v>-8.1963491000000008</v>
      </c>
      <c r="K68" s="44">
        <f t="shared" si="6"/>
        <v>-8.5736675000000009</v>
      </c>
      <c r="L68" s="44">
        <f t="shared" si="7"/>
        <v>-9.1452779999999994</v>
      </c>
      <c r="N68" s="89">
        <v>4854655000</v>
      </c>
      <c r="O68" s="89">
        <v>-8.9284514999999995</v>
      </c>
      <c r="Q68" s="90">
        <f t="shared" si="8"/>
        <v>5.1708350000000003</v>
      </c>
      <c r="R68" s="90">
        <f t="shared" si="9"/>
        <v>-9.1672001000000005</v>
      </c>
      <c r="S68" s="44">
        <f t="shared" si="10"/>
        <v>-9.1778420999999994</v>
      </c>
      <c r="T68" s="44">
        <f t="shared" si="11"/>
        <v>-9.1823025000000005</v>
      </c>
      <c r="U68" s="44">
        <f t="shared" si="12"/>
        <v>-9.2283896999999993</v>
      </c>
      <c r="V68" s="44">
        <f t="shared" si="13"/>
        <v>-9.3229293999999996</v>
      </c>
      <c r="W68" s="44">
        <f t="shared" si="14"/>
        <v>-9.4812955999999993</v>
      </c>
      <c r="X68" s="44">
        <f t="shared" si="15"/>
        <v>-9.7626305000000002</v>
      </c>
    </row>
    <row r="69" spans="2:24" x14ac:dyDescent="0.25">
      <c r="B69" s="89">
        <v>4933700000</v>
      </c>
      <c r="C69" s="89">
        <v>-7.6451529999999996</v>
      </c>
      <c r="E69" s="90">
        <f t="shared" ref="E69:E132" si="16">B73/1000000000</f>
        <v>5.2498800000000001</v>
      </c>
      <c r="F69" s="90">
        <f t="shared" ref="F69:F132" si="17">C73</f>
        <v>-7.7350488000000004</v>
      </c>
      <c r="G69" s="44">
        <f t="shared" ref="G69:G132" si="18">C279</f>
        <v>-7.7823453000000002</v>
      </c>
      <c r="H69" s="44">
        <f t="shared" ref="H69:H132" si="19">C485</f>
        <v>-7.8466864000000003</v>
      </c>
      <c r="I69" s="44">
        <f t="shared" ref="I69:I132" si="20">C691</f>
        <v>-7.9912476999999997</v>
      </c>
      <c r="J69" s="44">
        <f t="shared" ref="J69:J132" si="21">C897</f>
        <v>-8.2251606000000006</v>
      </c>
      <c r="K69" s="44">
        <f t="shared" ref="K69:K132" si="22">C1103</f>
        <v>-8.5878581999999994</v>
      </c>
      <c r="L69" s="44">
        <f t="shared" si="7"/>
        <v>-9.1413955999999992</v>
      </c>
      <c r="N69" s="89">
        <v>4933700000</v>
      </c>
      <c r="O69" s="89">
        <v>-8.9607390999999996</v>
      </c>
      <c r="Q69" s="90">
        <f t="shared" si="8"/>
        <v>5.2498800000000001</v>
      </c>
      <c r="R69" s="90">
        <f t="shared" si="9"/>
        <v>-9.2420501999999995</v>
      </c>
      <c r="S69" s="44">
        <f t="shared" si="10"/>
        <v>-9.2395992000000007</v>
      </c>
      <c r="T69" s="44">
        <f t="shared" si="11"/>
        <v>-9.2461699999999993</v>
      </c>
      <c r="U69" s="44">
        <f t="shared" si="12"/>
        <v>-9.2869157999999992</v>
      </c>
      <c r="V69" s="44">
        <f t="shared" si="13"/>
        <v>-9.3729811000000005</v>
      </c>
      <c r="W69" s="44">
        <f t="shared" si="14"/>
        <v>-9.5304432000000006</v>
      </c>
      <c r="X69" s="44">
        <f t="shared" si="15"/>
        <v>-9.8162068999999992</v>
      </c>
    </row>
    <row r="70" spans="2:24" x14ac:dyDescent="0.25">
      <c r="B70" s="89">
        <v>5012745000</v>
      </c>
      <c r="C70" s="89">
        <v>-7.6042008000000001</v>
      </c>
      <c r="E70" s="90">
        <f t="shared" si="16"/>
        <v>5.3289249999999999</v>
      </c>
      <c r="F70" s="90">
        <f t="shared" si="17"/>
        <v>-7.7897977999999997</v>
      </c>
      <c r="G70" s="44">
        <f t="shared" si="18"/>
        <v>-7.8321676</v>
      </c>
      <c r="H70" s="44">
        <f t="shared" si="19"/>
        <v>-7.8779044000000003</v>
      </c>
      <c r="I70" s="44">
        <f t="shared" si="20"/>
        <v>-8.0202589</v>
      </c>
      <c r="J70" s="44">
        <f t="shared" si="21"/>
        <v>-8.2512474000000005</v>
      </c>
      <c r="K70" s="44">
        <f t="shared" si="22"/>
        <v>-8.6048449999999992</v>
      </c>
      <c r="L70" s="44">
        <f t="shared" ref="L70:L133" si="23">C1310</f>
        <v>-9.1635027000000004</v>
      </c>
      <c r="N70" s="89">
        <v>5012745000</v>
      </c>
      <c r="O70" s="89">
        <v>-9.0102253000000001</v>
      </c>
      <c r="Q70" s="90">
        <f t="shared" ref="Q70:Q133" si="24">N74/1000000000</f>
        <v>5.3289249999999999</v>
      </c>
      <c r="R70" s="90">
        <f t="shared" ref="R70:R133" si="25">O74</f>
        <v>-9.3053465000000006</v>
      </c>
      <c r="S70" s="44">
        <f t="shared" ref="S70:S133" si="26">O280</f>
        <v>-9.3016986999999993</v>
      </c>
      <c r="T70" s="44">
        <f t="shared" ref="T70:T133" si="27">O486</f>
        <v>-9.3060025999999993</v>
      </c>
      <c r="U70" s="44">
        <f t="shared" ref="U70:U133" si="28">O692</f>
        <v>-9.3419533000000001</v>
      </c>
      <c r="V70" s="44">
        <f t="shared" ref="V70:V133" si="29">O898</f>
        <v>-9.4219922999999994</v>
      </c>
      <c r="W70" s="44">
        <f t="shared" ref="W70:W133" si="30">O1104</f>
        <v>-9.5845708999999992</v>
      </c>
      <c r="X70" s="44">
        <f t="shared" ref="X70:X133" si="31">O1310</f>
        <v>-9.8762646000000007</v>
      </c>
    </row>
    <row r="71" spans="2:24" x14ac:dyDescent="0.25">
      <c r="B71" s="89">
        <v>5091790000</v>
      </c>
      <c r="C71" s="89">
        <v>-7.6024561000000004</v>
      </c>
      <c r="E71" s="90">
        <f t="shared" si="16"/>
        <v>5.4079699999999997</v>
      </c>
      <c r="F71" s="90">
        <f t="shared" si="17"/>
        <v>-7.7886275999999999</v>
      </c>
      <c r="G71" s="44">
        <f t="shared" si="18"/>
        <v>-7.8278108</v>
      </c>
      <c r="H71" s="44">
        <f t="shared" si="19"/>
        <v>-7.9085073000000001</v>
      </c>
      <c r="I71" s="44">
        <f t="shared" si="20"/>
        <v>-8.0516281000000003</v>
      </c>
      <c r="J71" s="44">
        <f t="shared" si="21"/>
        <v>-8.2833834</v>
      </c>
      <c r="K71" s="44">
        <f t="shared" si="22"/>
        <v>-8.6446342000000005</v>
      </c>
      <c r="L71" s="44">
        <f t="shared" si="23"/>
        <v>-9.2164029999999997</v>
      </c>
      <c r="N71" s="89">
        <v>5091790000</v>
      </c>
      <c r="O71" s="89">
        <v>-9.0751618999999994</v>
      </c>
      <c r="Q71" s="90">
        <f t="shared" si="24"/>
        <v>5.4079699999999997</v>
      </c>
      <c r="R71" s="90">
        <f t="shared" si="25"/>
        <v>-9.3333998000000005</v>
      </c>
      <c r="S71" s="44">
        <f t="shared" si="26"/>
        <v>-9.3382196000000004</v>
      </c>
      <c r="T71" s="44">
        <f t="shared" si="27"/>
        <v>-9.3554268</v>
      </c>
      <c r="U71" s="44">
        <f t="shared" si="28"/>
        <v>-9.3927069000000003</v>
      </c>
      <c r="V71" s="44">
        <f t="shared" si="29"/>
        <v>-9.4791384000000001</v>
      </c>
      <c r="W71" s="44">
        <f t="shared" si="30"/>
        <v>-9.6500596999999999</v>
      </c>
      <c r="X71" s="44">
        <f t="shared" si="31"/>
        <v>-9.9475926999999995</v>
      </c>
    </row>
    <row r="72" spans="2:24" x14ac:dyDescent="0.25">
      <c r="B72" s="89">
        <v>5170835000</v>
      </c>
      <c r="C72" s="89">
        <v>-7.6571683999999998</v>
      </c>
      <c r="E72" s="90">
        <f t="shared" si="16"/>
        <v>5.4870150000000004</v>
      </c>
      <c r="F72" s="90">
        <f t="shared" si="17"/>
        <v>-7.7838960000000004</v>
      </c>
      <c r="G72" s="44">
        <f t="shared" si="18"/>
        <v>-7.8264141</v>
      </c>
      <c r="H72" s="44">
        <f t="shared" si="19"/>
        <v>-7.9399099</v>
      </c>
      <c r="I72" s="44">
        <f t="shared" si="20"/>
        <v>-8.0863084999999995</v>
      </c>
      <c r="J72" s="44">
        <f t="shared" si="21"/>
        <v>-8.3248710999999993</v>
      </c>
      <c r="K72" s="44">
        <f t="shared" si="22"/>
        <v>-8.6884564999999991</v>
      </c>
      <c r="L72" s="44">
        <f t="shared" si="23"/>
        <v>-9.2615117999999992</v>
      </c>
      <c r="N72" s="89">
        <v>5170835000</v>
      </c>
      <c r="O72" s="89">
        <v>-9.1672001000000005</v>
      </c>
      <c r="Q72" s="90">
        <f t="shared" si="24"/>
        <v>5.4870150000000004</v>
      </c>
      <c r="R72" s="90">
        <f t="shared" si="25"/>
        <v>-9.3980312000000001</v>
      </c>
      <c r="S72" s="44">
        <f t="shared" si="26"/>
        <v>-9.3922176000000004</v>
      </c>
      <c r="T72" s="44">
        <f t="shared" si="27"/>
        <v>-9.4053153999999992</v>
      </c>
      <c r="U72" s="44">
        <f t="shared" si="28"/>
        <v>-9.4440193000000008</v>
      </c>
      <c r="V72" s="44">
        <f t="shared" si="29"/>
        <v>-9.5401124999999993</v>
      </c>
      <c r="W72" s="44">
        <f t="shared" si="30"/>
        <v>-9.7181540000000002</v>
      </c>
      <c r="X72" s="44">
        <f t="shared" si="31"/>
        <v>-10.018153</v>
      </c>
    </row>
    <row r="73" spans="2:24" x14ac:dyDescent="0.25">
      <c r="B73" s="89">
        <v>5249880000</v>
      </c>
      <c r="C73" s="89">
        <v>-7.7350488000000004</v>
      </c>
      <c r="E73" s="90">
        <f t="shared" si="16"/>
        <v>5.5660600000000002</v>
      </c>
      <c r="F73" s="90">
        <f t="shared" si="17"/>
        <v>-7.8195109</v>
      </c>
      <c r="G73" s="44">
        <f t="shared" si="18"/>
        <v>-7.8717809000000001</v>
      </c>
      <c r="H73" s="44">
        <f t="shared" si="19"/>
        <v>-7.9694595000000001</v>
      </c>
      <c r="I73" s="44">
        <f t="shared" si="20"/>
        <v>-8.1127920000000007</v>
      </c>
      <c r="J73" s="44">
        <f t="shared" si="21"/>
        <v>-8.3511542999999993</v>
      </c>
      <c r="K73" s="44">
        <f t="shared" si="22"/>
        <v>-8.7108097000000004</v>
      </c>
      <c r="L73" s="44">
        <f t="shared" si="23"/>
        <v>-9.2755013000000002</v>
      </c>
      <c r="N73" s="89">
        <v>5249880000</v>
      </c>
      <c r="O73" s="89">
        <v>-9.2420501999999995</v>
      </c>
      <c r="Q73" s="90">
        <f t="shared" si="24"/>
        <v>5.5660600000000002</v>
      </c>
      <c r="R73" s="90">
        <f t="shared" si="25"/>
        <v>-9.4447373999999993</v>
      </c>
      <c r="S73" s="44">
        <f t="shared" si="26"/>
        <v>-9.4363308000000004</v>
      </c>
      <c r="T73" s="44">
        <f t="shared" si="27"/>
        <v>-9.4520502000000004</v>
      </c>
      <c r="U73" s="44">
        <f t="shared" si="28"/>
        <v>-9.4902152999999991</v>
      </c>
      <c r="V73" s="44">
        <f t="shared" si="29"/>
        <v>-9.5929365000000004</v>
      </c>
      <c r="W73" s="44">
        <f t="shared" si="30"/>
        <v>-9.7733811999999993</v>
      </c>
      <c r="X73" s="44">
        <f t="shared" si="31"/>
        <v>-10.074684</v>
      </c>
    </row>
    <row r="74" spans="2:24" x14ac:dyDescent="0.25">
      <c r="B74" s="89">
        <v>5328925000</v>
      </c>
      <c r="C74" s="89">
        <v>-7.7897977999999997</v>
      </c>
      <c r="E74" s="90">
        <f t="shared" si="16"/>
        <v>5.645105</v>
      </c>
      <c r="F74" s="90">
        <f t="shared" si="17"/>
        <v>-7.8848028000000001</v>
      </c>
      <c r="G74" s="44">
        <f t="shared" si="18"/>
        <v>-7.9300923000000001</v>
      </c>
      <c r="H74" s="44">
        <f t="shared" si="19"/>
        <v>-8.0046978000000006</v>
      </c>
      <c r="I74" s="44">
        <f t="shared" si="20"/>
        <v>-8.1420326000000003</v>
      </c>
      <c r="J74" s="44">
        <f t="shared" si="21"/>
        <v>-8.3753319000000008</v>
      </c>
      <c r="K74" s="44">
        <f t="shared" si="22"/>
        <v>-8.7270660000000007</v>
      </c>
      <c r="L74" s="44">
        <f t="shared" si="23"/>
        <v>-9.2945910000000005</v>
      </c>
      <c r="N74" s="89">
        <v>5328925000</v>
      </c>
      <c r="O74" s="89">
        <v>-9.3053465000000006</v>
      </c>
      <c r="Q74" s="90">
        <f t="shared" si="24"/>
        <v>5.645105</v>
      </c>
      <c r="R74" s="90">
        <f t="shared" si="25"/>
        <v>-9.5226735999999992</v>
      </c>
      <c r="S74" s="44">
        <f t="shared" si="26"/>
        <v>-9.5083313</v>
      </c>
      <c r="T74" s="44">
        <f t="shared" si="27"/>
        <v>-9.5025291000000003</v>
      </c>
      <c r="U74" s="44">
        <f t="shared" si="28"/>
        <v>-9.5393982000000008</v>
      </c>
      <c r="V74" s="44">
        <f t="shared" si="29"/>
        <v>-9.6324138999999995</v>
      </c>
      <c r="W74" s="44">
        <f t="shared" si="30"/>
        <v>-9.8079661999999992</v>
      </c>
      <c r="X74" s="44">
        <f t="shared" si="31"/>
        <v>-10.105072</v>
      </c>
    </row>
    <row r="75" spans="2:24" x14ac:dyDescent="0.25">
      <c r="B75" s="89">
        <v>5407970000</v>
      </c>
      <c r="C75" s="89">
        <v>-7.7886275999999999</v>
      </c>
      <c r="E75" s="90">
        <f t="shared" si="16"/>
        <v>5.7241499999999998</v>
      </c>
      <c r="F75" s="90">
        <f t="shared" si="17"/>
        <v>-7.9554543000000004</v>
      </c>
      <c r="G75" s="44">
        <f t="shared" si="18"/>
        <v>-7.9836402</v>
      </c>
      <c r="H75" s="44">
        <f t="shared" si="19"/>
        <v>-8.0389605</v>
      </c>
      <c r="I75" s="44">
        <f t="shared" si="20"/>
        <v>-8.1745405000000009</v>
      </c>
      <c r="J75" s="44">
        <f t="shared" si="21"/>
        <v>-8.3870859000000006</v>
      </c>
      <c r="K75" s="44">
        <f t="shared" si="22"/>
        <v>-8.7348242000000003</v>
      </c>
      <c r="L75" s="44">
        <f t="shared" si="23"/>
        <v>-9.3115053000000003</v>
      </c>
      <c r="N75" s="89">
        <v>5407970000</v>
      </c>
      <c r="O75" s="89">
        <v>-9.3333998000000005</v>
      </c>
      <c r="Q75" s="90">
        <f t="shared" si="24"/>
        <v>5.7241499999999998</v>
      </c>
      <c r="R75" s="90">
        <f t="shared" si="25"/>
        <v>-9.5848350999999994</v>
      </c>
      <c r="S75" s="44">
        <f t="shared" si="26"/>
        <v>-9.5595111999999993</v>
      </c>
      <c r="T75" s="44">
        <f t="shared" si="27"/>
        <v>-9.5420303000000004</v>
      </c>
      <c r="U75" s="44">
        <f t="shared" si="28"/>
        <v>-9.5820103000000003</v>
      </c>
      <c r="V75" s="44">
        <f t="shared" si="29"/>
        <v>-9.6717423999999994</v>
      </c>
      <c r="W75" s="44">
        <f t="shared" si="30"/>
        <v>-9.8390264999999992</v>
      </c>
      <c r="X75" s="44">
        <f t="shared" si="31"/>
        <v>-10.12604</v>
      </c>
    </row>
    <row r="76" spans="2:24" x14ac:dyDescent="0.25">
      <c r="B76" s="89">
        <v>5487015000</v>
      </c>
      <c r="C76" s="89">
        <v>-7.7838960000000004</v>
      </c>
      <c r="E76" s="90">
        <f t="shared" si="16"/>
        <v>5.8031949999999997</v>
      </c>
      <c r="F76" s="90">
        <f t="shared" si="17"/>
        <v>-8.0018530000000005</v>
      </c>
      <c r="G76" s="44">
        <f t="shared" si="18"/>
        <v>-8.0238638000000009</v>
      </c>
      <c r="H76" s="44">
        <f t="shared" si="19"/>
        <v>-8.0609435999999999</v>
      </c>
      <c r="I76" s="44">
        <f t="shared" si="20"/>
        <v>-8.1948147000000002</v>
      </c>
      <c r="J76" s="44">
        <f t="shared" si="21"/>
        <v>-8.4076270999999991</v>
      </c>
      <c r="K76" s="44">
        <f t="shared" si="22"/>
        <v>-8.7506904999999993</v>
      </c>
      <c r="L76" s="44">
        <f t="shared" si="23"/>
        <v>-9.3335971999999998</v>
      </c>
      <c r="N76" s="89">
        <v>5487015000</v>
      </c>
      <c r="O76" s="89">
        <v>-9.3980312000000001</v>
      </c>
      <c r="Q76" s="90">
        <f t="shared" si="24"/>
        <v>5.8031949999999997</v>
      </c>
      <c r="R76" s="90">
        <f t="shared" si="25"/>
        <v>-9.6319399000000008</v>
      </c>
      <c r="S76" s="44">
        <f t="shared" si="26"/>
        <v>-9.6045245999999995</v>
      </c>
      <c r="T76" s="44">
        <f t="shared" si="27"/>
        <v>-9.5867871999999998</v>
      </c>
      <c r="U76" s="44">
        <f t="shared" si="28"/>
        <v>-9.6294470000000008</v>
      </c>
      <c r="V76" s="44">
        <f t="shared" si="29"/>
        <v>-9.7176752000000004</v>
      </c>
      <c r="W76" s="44">
        <f t="shared" si="30"/>
        <v>-9.8853358999999994</v>
      </c>
      <c r="X76" s="44">
        <f t="shared" si="31"/>
        <v>-10.170994</v>
      </c>
    </row>
    <row r="77" spans="2:24" x14ac:dyDescent="0.25">
      <c r="B77" s="89">
        <v>5566060000</v>
      </c>
      <c r="C77" s="89">
        <v>-7.8195109</v>
      </c>
      <c r="E77" s="90">
        <f t="shared" si="16"/>
        <v>5.8822400000000004</v>
      </c>
      <c r="F77" s="90">
        <f t="shared" si="17"/>
        <v>-7.9611535</v>
      </c>
      <c r="G77" s="44">
        <f t="shared" si="18"/>
        <v>-8.0034036999999998</v>
      </c>
      <c r="H77" s="44">
        <f t="shared" si="19"/>
        <v>-8.0853119000000007</v>
      </c>
      <c r="I77" s="44">
        <f t="shared" si="20"/>
        <v>-8.2181902000000004</v>
      </c>
      <c r="J77" s="44">
        <f t="shared" si="21"/>
        <v>-8.4407492000000008</v>
      </c>
      <c r="K77" s="44">
        <f t="shared" si="22"/>
        <v>-8.7865362000000005</v>
      </c>
      <c r="L77" s="44">
        <f t="shared" si="23"/>
        <v>-9.3706808000000006</v>
      </c>
      <c r="N77" s="89">
        <v>5566060000</v>
      </c>
      <c r="O77" s="89">
        <v>-9.4447373999999993</v>
      </c>
      <c r="Q77" s="90">
        <f t="shared" si="24"/>
        <v>5.8822400000000004</v>
      </c>
      <c r="R77" s="90">
        <f t="shared" si="25"/>
        <v>-9.6031618000000005</v>
      </c>
      <c r="S77" s="44">
        <f t="shared" si="26"/>
        <v>-9.5898980999999992</v>
      </c>
      <c r="T77" s="44">
        <f t="shared" si="27"/>
        <v>-9.6296339</v>
      </c>
      <c r="U77" s="44">
        <f t="shared" si="28"/>
        <v>-9.6742171999999993</v>
      </c>
      <c r="V77" s="44">
        <f t="shared" si="29"/>
        <v>-9.7799958999999994</v>
      </c>
      <c r="W77" s="44">
        <f t="shared" si="30"/>
        <v>-9.9543456999999993</v>
      </c>
      <c r="X77" s="44">
        <f t="shared" si="31"/>
        <v>-10.243111000000001</v>
      </c>
    </row>
    <row r="78" spans="2:24" x14ac:dyDescent="0.25">
      <c r="B78" s="89">
        <v>5645105000</v>
      </c>
      <c r="C78" s="89">
        <v>-7.8848028000000001</v>
      </c>
      <c r="E78" s="90">
        <f t="shared" si="16"/>
        <v>5.9612850000000002</v>
      </c>
      <c r="F78" s="90">
        <f t="shared" si="17"/>
        <v>-7.9488143999999998</v>
      </c>
      <c r="G78" s="44">
        <f t="shared" si="18"/>
        <v>-7.9944338999999998</v>
      </c>
      <c r="H78" s="44">
        <f t="shared" si="19"/>
        <v>-8.1049337000000001</v>
      </c>
      <c r="I78" s="44">
        <f t="shared" si="20"/>
        <v>-8.2395115000000008</v>
      </c>
      <c r="J78" s="44">
        <f t="shared" si="21"/>
        <v>-8.4651908999999996</v>
      </c>
      <c r="K78" s="44">
        <f t="shared" si="22"/>
        <v>-8.8098887999999995</v>
      </c>
      <c r="L78" s="44">
        <f t="shared" si="23"/>
        <v>-9.4041423999999996</v>
      </c>
      <c r="N78" s="89">
        <v>5645105000</v>
      </c>
      <c r="O78" s="89">
        <v>-9.5226735999999992</v>
      </c>
      <c r="Q78" s="90">
        <f t="shared" si="24"/>
        <v>5.9612850000000002</v>
      </c>
      <c r="R78" s="90">
        <f t="shared" si="25"/>
        <v>-9.6400079999999999</v>
      </c>
      <c r="S78" s="44">
        <f t="shared" si="26"/>
        <v>-9.6382321999999991</v>
      </c>
      <c r="T78" s="44">
        <f t="shared" si="27"/>
        <v>-9.6703118999999997</v>
      </c>
      <c r="U78" s="44">
        <f t="shared" si="28"/>
        <v>-9.7187365999999997</v>
      </c>
      <c r="V78" s="44">
        <f t="shared" si="29"/>
        <v>-9.8315306000000007</v>
      </c>
      <c r="W78" s="44">
        <f t="shared" si="30"/>
        <v>-10.010895</v>
      </c>
      <c r="X78" s="44">
        <f t="shared" si="31"/>
        <v>-10.309016</v>
      </c>
    </row>
    <row r="79" spans="2:24" x14ac:dyDescent="0.25">
      <c r="B79" s="89">
        <v>5724150000</v>
      </c>
      <c r="C79" s="89">
        <v>-7.9554543000000004</v>
      </c>
      <c r="E79" s="90">
        <f t="shared" si="16"/>
        <v>6.04033</v>
      </c>
      <c r="F79" s="90">
        <f t="shared" si="17"/>
        <v>-8.0319271000000008</v>
      </c>
      <c r="G79" s="44">
        <f t="shared" si="18"/>
        <v>-8.0650358000000004</v>
      </c>
      <c r="H79" s="44">
        <f t="shared" si="19"/>
        <v>-8.1211958000000006</v>
      </c>
      <c r="I79" s="44">
        <f t="shared" si="20"/>
        <v>-8.2527237000000007</v>
      </c>
      <c r="J79" s="44">
        <f t="shared" si="21"/>
        <v>-8.4779853999999997</v>
      </c>
      <c r="K79" s="44">
        <f t="shared" si="22"/>
        <v>-8.8249683000000001</v>
      </c>
      <c r="L79" s="44">
        <f t="shared" si="23"/>
        <v>-9.4482526999999994</v>
      </c>
      <c r="N79" s="89">
        <v>5724150000</v>
      </c>
      <c r="O79" s="89">
        <v>-9.5848350999999994</v>
      </c>
      <c r="Q79" s="90">
        <f t="shared" si="24"/>
        <v>6.04033</v>
      </c>
      <c r="R79" s="90">
        <f t="shared" si="25"/>
        <v>-9.7206326000000001</v>
      </c>
      <c r="S79" s="44">
        <f t="shared" si="26"/>
        <v>-9.7032966999999992</v>
      </c>
      <c r="T79" s="44">
        <f t="shared" si="27"/>
        <v>-9.7034453999999997</v>
      </c>
      <c r="U79" s="44">
        <f t="shared" si="28"/>
        <v>-9.7514132999999994</v>
      </c>
      <c r="V79" s="44">
        <f t="shared" si="29"/>
        <v>-9.8675270000000008</v>
      </c>
      <c r="W79" s="44">
        <f t="shared" si="30"/>
        <v>-10.042180999999999</v>
      </c>
      <c r="X79" s="44">
        <f t="shared" si="31"/>
        <v>-10.340437</v>
      </c>
    </row>
    <row r="80" spans="2:24" x14ac:dyDescent="0.25">
      <c r="B80" s="89">
        <v>5803195000</v>
      </c>
      <c r="C80" s="89">
        <v>-8.0018530000000005</v>
      </c>
      <c r="E80" s="90">
        <f t="shared" si="16"/>
        <v>6.1193749999999998</v>
      </c>
      <c r="F80" s="90">
        <f t="shared" si="17"/>
        <v>-8.0717525000000006</v>
      </c>
      <c r="G80" s="44">
        <f t="shared" si="18"/>
        <v>-8.0912284999999997</v>
      </c>
      <c r="H80" s="44">
        <f t="shared" si="19"/>
        <v>-8.1446942999999994</v>
      </c>
      <c r="I80" s="44">
        <f t="shared" si="20"/>
        <v>-8.2684382999999997</v>
      </c>
      <c r="J80" s="44">
        <f t="shared" si="21"/>
        <v>-8.4757099</v>
      </c>
      <c r="K80" s="44">
        <f t="shared" si="22"/>
        <v>-8.8177795000000003</v>
      </c>
      <c r="L80" s="44">
        <f t="shared" si="23"/>
        <v>-9.4710692999999999</v>
      </c>
      <c r="N80" s="89">
        <v>5803195000</v>
      </c>
      <c r="O80" s="89">
        <v>-9.6319399000000008</v>
      </c>
      <c r="Q80" s="90">
        <f t="shared" si="24"/>
        <v>6.1193749999999998</v>
      </c>
      <c r="R80" s="90">
        <f t="shared" si="25"/>
        <v>-9.7583579999999994</v>
      </c>
      <c r="S80" s="44">
        <f t="shared" si="26"/>
        <v>-9.7406769000000004</v>
      </c>
      <c r="T80" s="44">
        <f t="shared" si="27"/>
        <v>-9.7535562999999996</v>
      </c>
      <c r="U80" s="44">
        <f t="shared" si="28"/>
        <v>-9.7978801999999998</v>
      </c>
      <c r="V80" s="44">
        <f t="shared" si="29"/>
        <v>-9.8711271000000007</v>
      </c>
      <c r="W80" s="44">
        <f t="shared" si="30"/>
        <v>-10.028212999999999</v>
      </c>
      <c r="X80" s="44">
        <f t="shared" si="31"/>
        <v>-10.320076</v>
      </c>
    </row>
    <row r="81" spans="2:24" x14ac:dyDescent="0.25">
      <c r="B81" s="89">
        <v>5882240000</v>
      </c>
      <c r="C81" s="89">
        <v>-7.9611535</v>
      </c>
      <c r="E81" s="90">
        <f t="shared" si="16"/>
        <v>6.1984199999999996</v>
      </c>
      <c r="F81" s="90">
        <f t="shared" si="17"/>
        <v>-8.1135254000000003</v>
      </c>
      <c r="G81" s="44">
        <f t="shared" si="18"/>
        <v>-8.1255875</v>
      </c>
      <c r="H81" s="44">
        <f t="shared" si="19"/>
        <v>-8.1715812999999997</v>
      </c>
      <c r="I81" s="44">
        <f t="shared" si="20"/>
        <v>-8.2878304000000007</v>
      </c>
      <c r="J81" s="44">
        <f t="shared" si="21"/>
        <v>-8.4712496000000002</v>
      </c>
      <c r="K81" s="44">
        <f t="shared" si="22"/>
        <v>-8.7985945000000001</v>
      </c>
      <c r="L81" s="44">
        <f t="shared" si="23"/>
        <v>-9.4520035</v>
      </c>
      <c r="N81" s="89">
        <v>5882240000</v>
      </c>
      <c r="O81" s="89">
        <v>-9.6031618000000005</v>
      </c>
      <c r="Q81" s="90">
        <f t="shared" si="24"/>
        <v>6.1984199999999996</v>
      </c>
      <c r="R81" s="90">
        <f t="shared" si="25"/>
        <v>-9.8009558000000006</v>
      </c>
      <c r="S81" s="44">
        <f t="shared" si="26"/>
        <v>-9.7800703000000002</v>
      </c>
      <c r="T81" s="44">
        <f t="shared" si="27"/>
        <v>-9.7959080000000007</v>
      </c>
      <c r="U81" s="44">
        <f t="shared" si="28"/>
        <v>-9.8360366999999993</v>
      </c>
      <c r="V81" s="44">
        <f t="shared" si="29"/>
        <v>-9.9004507000000004</v>
      </c>
      <c r="W81" s="44">
        <f t="shared" si="30"/>
        <v>-10.042946000000001</v>
      </c>
      <c r="X81" s="44">
        <f t="shared" si="31"/>
        <v>-10.322646000000001</v>
      </c>
    </row>
    <row r="82" spans="2:24" x14ac:dyDescent="0.25">
      <c r="B82" s="89">
        <v>5961285000</v>
      </c>
      <c r="C82" s="89">
        <v>-7.9488143999999998</v>
      </c>
      <c r="E82" s="90">
        <f t="shared" si="16"/>
        <v>6.2774650000000003</v>
      </c>
      <c r="F82" s="90">
        <f t="shared" si="17"/>
        <v>-8.1457739</v>
      </c>
      <c r="G82" s="44">
        <f t="shared" si="18"/>
        <v>-8.1646891000000004</v>
      </c>
      <c r="H82" s="44">
        <f t="shared" si="19"/>
        <v>-8.1915931999999998</v>
      </c>
      <c r="I82" s="44">
        <f t="shared" si="20"/>
        <v>-8.2997865999999991</v>
      </c>
      <c r="J82" s="44">
        <f t="shared" si="21"/>
        <v>-8.4826821999999993</v>
      </c>
      <c r="K82" s="44">
        <f t="shared" si="22"/>
        <v>-8.8078365000000005</v>
      </c>
      <c r="L82" s="44">
        <f t="shared" si="23"/>
        <v>-9.4659852999999998</v>
      </c>
      <c r="N82" s="89">
        <v>5961285000</v>
      </c>
      <c r="O82" s="89">
        <v>-9.6400079999999999</v>
      </c>
      <c r="Q82" s="90">
        <f t="shared" si="24"/>
        <v>6.2774650000000003</v>
      </c>
      <c r="R82" s="90">
        <f t="shared" si="25"/>
        <v>-9.8475914000000007</v>
      </c>
      <c r="S82" s="44">
        <f t="shared" si="26"/>
        <v>-9.8413085999999996</v>
      </c>
      <c r="T82" s="44">
        <f t="shared" si="27"/>
        <v>-9.8390541000000002</v>
      </c>
      <c r="U82" s="44">
        <f t="shared" si="28"/>
        <v>-9.8766537000000003</v>
      </c>
      <c r="V82" s="44">
        <f t="shared" si="29"/>
        <v>-9.9442444000000005</v>
      </c>
      <c r="W82" s="44">
        <f t="shared" si="30"/>
        <v>-10.087490000000001</v>
      </c>
      <c r="X82" s="44">
        <f t="shared" si="31"/>
        <v>-10.383499</v>
      </c>
    </row>
    <row r="83" spans="2:24" x14ac:dyDescent="0.25">
      <c r="B83" s="89">
        <v>6040330000</v>
      </c>
      <c r="C83" s="89">
        <v>-8.0319271000000008</v>
      </c>
      <c r="E83" s="90">
        <f t="shared" si="16"/>
        <v>6.3565100000000001</v>
      </c>
      <c r="F83" s="90">
        <f t="shared" si="17"/>
        <v>-8.1343268999999996</v>
      </c>
      <c r="G83" s="44">
        <f t="shared" si="18"/>
        <v>-8.1601199999999992</v>
      </c>
      <c r="H83" s="44">
        <f t="shared" si="19"/>
        <v>-8.2180842999999992</v>
      </c>
      <c r="I83" s="44">
        <f t="shared" si="20"/>
        <v>-8.3163795</v>
      </c>
      <c r="J83" s="44">
        <f t="shared" si="21"/>
        <v>-8.5053824999999996</v>
      </c>
      <c r="K83" s="44">
        <f t="shared" si="22"/>
        <v>-8.8459071999999992</v>
      </c>
      <c r="L83" s="44">
        <f t="shared" si="23"/>
        <v>-9.5509290999999994</v>
      </c>
      <c r="N83" s="89">
        <v>6040330000</v>
      </c>
      <c r="O83" s="89">
        <v>-9.7206326000000001</v>
      </c>
      <c r="Q83" s="90">
        <f t="shared" si="24"/>
        <v>6.3565100000000001</v>
      </c>
      <c r="R83" s="90">
        <f t="shared" si="25"/>
        <v>-9.8808478999999991</v>
      </c>
      <c r="S83" s="44">
        <f t="shared" si="26"/>
        <v>-9.8673201000000006</v>
      </c>
      <c r="T83" s="44">
        <f t="shared" si="27"/>
        <v>-9.8945179000000003</v>
      </c>
      <c r="U83" s="44">
        <f t="shared" si="28"/>
        <v>-9.9240065000000008</v>
      </c>
      <c r="V83" s="44">
        <f t="shared" si="29"/>
        <v>-10.004733</v>
      </c>
      <c r="W83" s="44">
        <f t="shared" si="30"/>
        <v>-10.159582</v>
      </c>
      <c r="X83" s="44">
        <f t="shared" si="31"/>
        <v>-10.479257</v>
      </c>
    </row>
    <row r="84" spans="2:24" x14ac:dyDescent="0.25">
      <c r="B84" s="89">
        <v>6119375000</v>
      </c>
      <c r="C84" s="89">
        <v>-8.0717525000000006</v>
      </c>
      <c r="E84" s="90">
        <f t="shared" si="16"/>
        <v>6.4355549999999999</v>
      </c>
      <c r="F84" s="90">
        <f t="shared" si="17"/>
        <v>-8.1849936999999997</v>
      </c>
      <c r="G84" s="44">
        <f t="shared" si="18"/>
        <v>-8.1965112999999992</v>
      </c>
      <c r="H84" s="44">
        <f t="shared" si="19"/>
        <v>-8.2475661999999996</v>
      </c>
      <c r="I84" s="44">
        <f t="shared" si="20"/>
        <v>-8.3354139000000007</v>
      </c>
      <c r="J84" s="44">
        <f t="shared" si="21"/>
        <v>-8.5209351000000009</v>
      </c>
      <c r="K84" s="44">
        <f t="shared" si="22"/>
        <v>-8.8781490000000005</v>
      </c>
      <c r="L84" s="44">
        <f t="shared" si="23"/>
        <v>-9.6281079999999992</v>
      </c>
      <c r="N84" s="89">
        <v>6119375000</v>
      </c>
      <c r="O84" s="89">
        <v>-9.7583579999999994</v>
      </c>
      <c r="Q84" s="90">
        <f t="shared" si="24"/>
        <v>6.4355549999999999</v>
      </c>
      <c r="R84" s="90">
        <f t="shared" si="25"/>
        <v>-9.9417638999999998</v>
      </c>
      <c r="S84" s="44">
        <f t="shared" si="26"/>
        <v>-9.9324683999999994</v>
      </c>
      <c r="T84" s="44">
        <f t="shared" si="27"/>
        <v>-9.9426146000000006</v>
      </c>
      <c r="U84" s="44">
        <f t="shared" si="28"/>
        <v>-9.9652662000000003</v>
      </c>
      <c r="V84" s="44">
        <f t="shared" si="29"/>
        <v>-10.043398</v>
      </c>
      <c r="W84" s="44">
        <f t="shared" si="30"/>
        <v>-10.196507</v>
      </c>
      <c r="X84" s="44">
        <f t="shared" si="31"/>
        <v>-10.528093</v>
      </c>
    </row>
    <row r="85" spans="2:24" x14ac:dyDescent="0.25">
      <c r="B85" s="89">
        <v>6198420000</v>
      </c>
      <c r="C85" s="89">
        <v>-8.1135254000000003</v>
      </c>
      <c r="E85" s="90">
        <f t="shared" si="16"/>
        <v>6.5145999999999997</v>
      </c>
      <c r="F85" s="90">
        <f t="shared" si="17"/>
        <v>-8.2769469999999998</v>
      </c>
      <c r="G85" s="44">
        <f t="shared" si="18"/>
        <v>-8.2660370000000007</v>
      </c>
      <c r="H85" s="44">
        <f t="shared" si="19"/>
        <v>-8.2661657000000002</v>
      </c>
      <c r="I85" s="44">
        <f t="shared" si="20"/>
        <v>-8.3443632000000001</v>
      </c>
      <c r="J85" s="44">
        <f t="shared" si="21"/>
        <v>-8.5198020999999997</v>
      </c>
      <c r="K85" s="44">
        <f t="shared" si="22"/>
        <v>-8.8706007000000007</v>
      </c>
      <c r="L85" s="44">
        <f t="shared" si="23"/>
        <v>-9.6321382999999994</v>
      </c>
      <c r="N85" s="89">
        <v>6198420000</v>
      </c>
      <c r="O85" s="89">
        <v>-9.8009558000000006</v>
      </c>
      <c r="Q85" s="90">
        <f t="shared" si="24"/>
        <v>6.5145999999999997</v>
      </c>
      <c r="R85" s="90">
        <f t="shared" si="25"/>
        <v>-10.065345000000001</v>
      </c>
      <c r="S85" s="44">
        <f t="shared" si="26"/>
        <v>-10.042984000000001</v>
      </c>
      <c r="T85" s="44">
        <f t="shared" si="27"/>
        <v>-9.9797297</v>
      </c>
      <c r="U85" s="44">
        <f t="shared" si="28"/>
        <v>-9.9898375999999995</v>
      </c>
      <c r="V85" s="44">
        <f t="shared" si="29"/>
        <v>-10.053979999999999</v>
      </c>
      <c r="W85" s="44">
        <f t="shared" si="30"/>
        <v>-10.197371</v>
      </c>
      <c r="X85" s="44">
        <f t="shared" si="31"/>
        <v>-10.525446000000001</v>
      </c>
    </row>
    <row r="86" spans="2:24" x14ac:dyDescent="0.25">
      <c r="B86" s="89">
        <v>6277465000</v>
      </c>
      <c r="C86" s="89">
        <v>-8.1457739</v>
      </c>
      <c r="E86" s="90">
        <f t="shared" si="16"/>
        <v>6.5936450000000004</v>
      </c>
      <c r="F86" s="90">
        <f t="shared" si="17"/>
        <v>-8.3652992000000008</v>
      </c>
      <c r="G86" s="44">
        <f t="shared" si="18"/>
        <v>-8.3204411999999994</v>
      </c>
      <c r="H86" s="44">
        <f t="shared" si="19"/>
        <v>-8.2770243000000008</v>
      </c>
      <c r="I86" s="44">
        <f t="shared" si="20"/>
        <v>-8.3445500999999993</v>
      </c>
      <c r="J86" s="44">
        <f t="shared" si="21"/>
        <v>-8.5071621000000004</v>
      </c>
      <c r="K86" s="44">
        <f t="shared" si="22"/>
        <v>-8.8469849000000007</v>
      </c>
      <c r="L86" s="44">
        <f t="shared" si="23"/>
        <v>-9.6028461000000007</v>
      </c>
      <c r="N86" s="89">
        <v>6277465000</v>
      </c>
      <c r="O86" s="89">
        <v>-9.8475914000000007</v>
      </c>
      <c r="Q86" s="90">
        <f t="shared" si="24"/>
        <v>6.5936450000000004</v>
      </c>
      <c r="R86" s="90">
        <f t="shared" si="25"/>
        <v>-10.077244</v>
      </c>
      <c r="S86" s="44">
        <f t="shared" si="26"/>
        <v>-10.041252</v>
      </c>
      <c r="T86" s="44">
        <f t="shared" si="27"/>
        <v>-10.011466</v>
      </c>
      <c r="U86" s="44">
        <f t="shared" si="28"/>
        <v>-10.010011</v>
      </c>
      <c r="V86" s="44">
        <f t="shared" si="29"/>
        <v>-10.054207</v>
      </c>
      <c r="W86" s="44">
        <f t="shared" si="30"/>
        <v>-10.187405</v>
      </c>
      <c r="X86" s="44">
        <f t="shared" si="31"/>
        <v>-10.513048</v>
      </c>
    </row>
    <row r="87" spans="2:24" x14ac:dyDescent="0.25">
      <c r="B87" s="89">
        <v>6356510000</v>
      </c>
      <c r="C87" s="89">
        <v>-8.1343268999999996</v>
      </c>
      <c r="E87" s="90">
        <f t="shared" si="16"/>
        <v>6.6726900000000002</v>
      </c>
      <c r="F87" s="90">
        <f t="shared" si="17"/>
        <v>-8.3533287000000005</v>
      </c>
      <c r="G87" s="44">
        <f t="shared" si="18"/>
        <v>-8.3075428000000002</v>
      </c>
      <c r="H87" s="44">
        <f t="shared" si="19"/>
        <v>-8.2815618999999998</v>
      </c>
      <c r="I87" s="44">
        <f t="shared" si="20"/>
        <v>-8.3407326000000008</v>
      </c>
      <c r="J87" s="44">
        <f t="shared" si="21"/>
        <v>-8.4954356999999998</v>
      </c>
      <c r="K87" s="44">
        <f t="shared" si="22"/>
        <v>-8.8312340000000003</v>
      </c>
      <c r="L87" s="44">
        <f t="shared" si="23"/>
        <v>-9.5944070999999997</v>
      </c>
      <c r="N87" s="89">
        <v>6356510000</v>
      </c>
      <c r="O87" s="89">
        <v>-9.8808478999999991</v>
      </c>
      <c r="Q87" s="90">
        <f t="shared" si="24"/>
        <v>6.6726900000000002</v>
      </c>
      <c r="R87" s="90">
        <f t="shared" si="25"/>
        <v>-10.137581000000001</v>
      </c>
      <c r="S87" s="44">
        <f t="shared" si="26"/>
        <v>-10.084493999999999</v>
      </c>
      <c r="T87" s="44">
        <f t="shared" si="27"/>
        <v>-10.041096</v>
      </c>
      <c r="U87" s="44">
        <f t="shared" si="28"/>
        <v>-10.027968</v>
      </c>
      <c r="V87" s="44">
        <f t="shared" si="29"/>
        <v>-10.050565000000001</v>
      </c>
      <c r="W87" s="44">
        <f t="shared" si="30"/>
        <v>-10.1896</v>
      </c>
      <c r="X87" s="44">
        <f t="shared" si="31"/>
        <v>-10.527217</v>
      </c>
    </row>
    <row r="88" spans="2:24" x14ac:dyDescent="0.25">
      <c r="B88" s="89">
        <v>6435555000</v>
      </c>
      <c r="C88" s="89">
        <v>-8.1849936999999997</v>
      </c>
      <c r="E88" s="90">
        <f t="shared" si="16"/>
        <v>6.751735</v>
      </c>
      <c r="F88" s="90">
        <f t="shared" si="17"/>
        <v>-8.3221711999999997</v>
      </c>
      <c r="G88" s="44">
        <f t="shared" si="18"/>
        <v>-8.2779226000000001</v>
      </c>
      <c r="H88" s="44">
        <f t="shared" si="19"/>
        <v>-8.2813844999999997</v>
      </c>
      <c r="I88" s="44">
        <f t="shared" si="20"/>
        <v>-8.3355035999999991</v>
      </c>
      <c r="J88" s="44">
        <f t="shared" si="21"/>
        <v>-8.4820509000000008</v>
      </c>
      <c r="K88" s="44">
        <f t="shared" si="22"/>
        <v>-8.8359317999999991</v>
      </c>
      <c r="L88" s="44">
        <f t="shared" si="23"/>
        <v>-9.6400489999999994</v>
      </c>
      <c r="N88" s="89">
        <v>6435555000</v>
      </c>
      <c r="O88" s="89">
        <v>-9.9417638999999998</v>
      </c>
      <c r="Q88" s="90">
        <f t="shared" si="24"/>
        <v>6.751735</v>
      </c>
      <c r="R88" s="90">
        <f t="shared" si="25"/>
        <v>-10.15756</v>
      </c>
      <c r="S88" s="44">
        <f t="shared" si="26"/>
        <v>-10.093408</v>
      </c>
      <c r="T88" s="44">
        <f t="shared" si="27"/>
        <v>-10.048446999999999</v>
      </c>
      <c r="U88" s="44">
        <f t="shared" si="28"/>
        <v>-10.028756</v>
      </c>
      <c r="V88" s="44">
        <f t="shared" si="29"/>
        <v>-10.070036999999999</v>
      </c>
      <c r="W88" s="44">
        <f t="shared" si="30"/>
        <v>-10.217165</v>
      </c>
      <c r="X88" s="44">
        <f t="shared" si="31"/>
        <v>-10.574605</v>
      </c>
    </row>
    <row r="89" spans="2:24" x14ac:dyDescent="0.25">
      <c r="B89" s="89">
        <v>6514600000</v>
      </c>
      <c r="C89" s="89">
        <v>-8.2769469999999998</v>
      </c>
      <c r="E89" s="90">
        <f t="shared" si="16"/>
        <v>6.8307799999999999</v>
      </c>
      <c r="F89" s="90">
        <f t="shared" si="17"/>
        <v>-8.3129597000000004</v>
      </c>
      <c r="G89" s="44">
        <f t="shared" si="18"/>
        <v>-8.2612170999999996</v>
      </c>
      <c r="H89" s="44">
        <f t="shared" si="19"/>
        <v>-8.2799891999999993</v>
      </c>
      <c r="I89" s="44">
        <f t="shared" si="20"/>
        <v>-8.3299512999999994</v>
      </c>
      <c r="J89" s="44">
        <f t="shared" si="21"/>
        <v>-8.4814529000000007</v>
      </c>
      <c r="K89" s="44">
        <f t="shared" si="22"/>
        <v>-8.8500689999999995</v>
      </c>
      <c r="L89" s="44">
        <f t="shared" si="23"/>
        <v>-9.6922913000000008</v>
      </c>
      <c r="N89" s="89">
        <v>6514600000</v>
      </c>
      <c r="O89" s="89">
        <v>-10.065345000000001</v>
      </c>
      <c r="Q89" s="90">
        <f t="shared" si="24"/>
        <v>6.8307799999999999</v>
      </c>
      <c r="R89" s="90">
        <f t="shared" si="25"/>
        <v>-10.222348</v>
      </c>
      <c r="S89" s="44">
        <f t="shared" si="26"/>
        <v>-10.146944</v>
      </c>
      <c r="T89" s="44">
        <f t="shared" si="27"/>
        <v>-10.060847000000001</v>
      </c>
      <c r="U89" s="44">
        <f t="shared" si="28"/>
        <v>-10.033654</v>
      </c>
      <c r="V89" s="44">
        <f t="shared" si="29"/>
        <v>-10.079834999999999</v>
      </c>
      <c r="W89" s="44">
        <f t="shared" si="30"/>
        <v>-10.237628000000001</v>
      </c>
      <c r="X89" s="44">
        <f t="shared" si="31"/>
        <v>-10.613606000000001</v>
      </c>
    </row>
    <row r="90" spans="2:24" x14ac:dyDescent="0.25">
      <c r="B90" s="89">
        <v>6593645000</v>
      </c>
      <c r="C90" s="89">
        <v>-8.3652992000000008</v>
      </c>
      <c r="E90" s="90">
        <f t="shared" si="16"/>
        <v>6.9098249999999997</v>
      </c>
      <c r="F90" s="90">
        <f t="shared" si="17"/>
        <v>-8.3381928999999992</v>
      </c>
      <c r="G90" s="44">
        <f t="shared" si="18"/>
        <v>-8.2819442999999993</v>
      </c>
      <c r="H90" s="44">
        <f t="shared" si="19"/>
        <v>-8.2734641999999994</v>
      </c>
      <c r="I90" s="44">
        <f t="shared" si="20"/>
        <v>-8.3206491000000007</v>
      </c>
      <c r="J90" s="44">
        <f t="shared" si="21"/>
        <v>-8.4745425999999995</v>
      </c>
      <c r="K90" s="44">
        <f t="shared" si="22"/>
        <v>-8.8432034999999996</v>
      </c>
      <c r="L90" s="44">
        <f t="shared" si="23"/>
        <v>-9.6921309999999998</v>
      </c>
      <c r="N90" s="89">
        <v>6593645000</v>
      </c>
      <c r="O90" s="89">
        <v>-10.077244</v>
      </c>
      <c r="Q90" s="90">
        <f t="shared" si="24"/>
        <v>6.9098249999999997</v>
      </c>
      <c r="R90" s="90">
        <f t="shared" si="25"/>
        <v>-10.228691</v>
      </c>
      <c r="S90" s="44">
        <f t="shared" si="26"/>
        <v>-10.134577999999999</v>
      </c>
      <c r="T90" s="44">
        <f t="shared" si="27"/>
        <v>-10.042583</v>
      </c>
      <c r="U90" s="44">
        <f t="shared" si="28"/>
        <v>-10.015556</v>
      </c>
      <c r="V90" s="44">
        <f t="shared" si="29"/>
        <v>-10.075685</v>
      </c>
      <c r="W90" s="44">
        <f t="shared" si="30"/>
        <v>-10.233821000000001</v>
      </c>
      <c r="X90" s="44">
        <f t="shared" si="31"/>
        <v>-10.612812999999999</v>
      </c>
    </row>
    <row r="91" spans="2:24" x14ac:dyDescent="0.25">
      <c r="B91" s="89">
        <v>6672690000</v>
      </c>
      <c r="C91" s="89">
        <v>-8.3533287000000005</v>
      </c>
      <c r="E91" s="90">
        <f t="shared" si="16"/>
        <v>6.9888700000000004</v>
      </c>
      <c r="F91" s="90">
        <f t="shared" si="17"/>
        <v>-8.3891410999999998</v>
      </c>
      <c r="G91" s="44">
        <f t="shared" si="18"/>
        <v>-8.3272715000000002</v>
      </c>
      <c r="H91" s="44">
        <f t="shared" si="19"/>
        <v>-8.2625455999999993</v>
      </c>
      <c r="I91" s="44">
        <f t="shared" si="20"/>
        <v>-8.3118409999999994</v>
      </c>
      <c r="J91" s="44">
        <f t="shared" si="21"/>
        <v>-8.4626570000000001</v>
      </c>
      <c r="K91" s="44">
        <f t="shared" si="22"/>
        <v>-8.8296946999999992</v>
      </c>
      <c r="L91" s="44">
        <f t="shared" si="23"/>
        <v>-9.6681643000000008</v>
      </c>
      <c r="N91" s="89">
        <v>6672690000</v>
      </c>
      <c r="O91" s="89">
        <v>-10.137581000000001</v>
      </c>
      <c r="Q91" s="90">
        <f t="shared" si="24"/>
        <v>6.9888700000000004</v>
      </c>
      <c r="R91" s="90">
        <f t="shared" si="25"/>
        <v>-10.233552</v>
      </c>
      <c r="S91" s="44">
        <f t="shared" si="26"/>
        <v>-10.139821</v>
      </c>
      <c r="T91" s="44">
        <f t="shared" si="27"/>
        <v>-10.020282999999999</v>
      </c>
      <c r="U91" s="44">
        <f t="shared" si="28"/>
        <v>-9.9986200000000007</v>
      </c>
      <c r="V91" s="44">
        <f t="shared" si="29"/>
        <v>-10.038494</v>
      </c>
      <c r="W91" s="44">
        <f t="shared" si="30"/>
        <v>-10.209462</v>
      </c>
      <c r="X91" s="44">
        <f t="shared" si="31"/>
        <v>-10.601461</v>
      </c>
    </row>
    <row r="92" spans="2:24" x14ac:dyDescent="0.25">
      <c r="B92" s="89">
        <v>6751735000</v>
      </c>
      <c r="C92" s="89">
        <v>-8.3221711999999997</v>
      </c>
      <c r="E92" s="90">
        <f t="shared" si="16"/>
        <v>7.0679150000000002</v>
      </c>
      <c r="F92" s="90">
        <f t="shared" si="17"/>
        <v>-8.3259515999999998</v>
      </c>
      <c r="G92" s="44">
        <f t="shared" si="18"/>
        <v>-8.2699051000000008</v>
      </c>
      <c r="H92" s="44">
        <f t="shared" si="19"/>
        <v>-8.2433967999999993</v>
      </c>
      <c r="I92" s="44">
        <f t="shared" si="20"/>
        <v>-8.2971716000000004</v>
      </c>
      <c r="J92" s="44">
        <f t="shared" si="21"/>
        <v>-8.4585036999999996</v>
      </c>
      <c r="K92" s="44">
        <f t="shared" si="22"/>
        <v>-8.8435582999999998</v>
      </c>
      <c r="L92" s="44">
        <f t="shared" si="23"/>
        <v>-9.6888266000000005</v>
      </c>
      <c r="N92" s="89">
        <v>6751735000</v>
      </c>
      <c r="O92" s="89">
        <v>-10.15756</v>
      </c>
      <c r="Q92" s="90">
        <f t="shared" si="24"/>
        <v>7.0679150000000002</v>
      </c>
      <c r="R92" s="90">
        <f t="shared" si="25"/>
        <v>-10.106031</v>
      </c>
      <c r="S92" s="44">
        <f t="shared" si="26"/>
        <v>-10.007609</v>
      </c>
      <c r="T92" s="44">
        <f t="shared" si="27"/>
        <v>-9.9777249999999995</v>
      </c>
      <c r="U92" s="44">
        <f t="shared" si="28"/>
        <v>-9.9660702000000008</v>
      </c>
      <c r="V92" s="44">
        <f t="shared" si="29"/>
        <v>-10.02243</v>
      </c>
      <c r="W92" s="44">
        <f t="shared" si="30"/>
        <v>-10.215236000000001</v>
      </c>
      <c r="X92" s="44">
        <f t="shared" si="31"/>
        <v>-10.635704</v>
      </c>
    </row>
    <row r="93" spans="2:24" x14ac:dyDescent="0.25">
      <c r="B93" s="89">
        <v>6830780000</v>
      </c>
      <c r="C93" s="89">
        <v>-8.3129597000000004</v>
      </c>
      <c r="E93" s="90">
        <f t="shared" si="16"/>
        <v>7.14696</v>
      </c>
      <c r="F93" s="90">
        <f t="shared" si="17"/>
        <v>-8.2475023000000007</v>
      </c>
      <c r="G93" s="44">
        <f t="shared" si="18"/>
        <v>-8.2176819000000005</v>
      </c>
      <c r="H93" s="44">
        <f t="shared" si="19"/>
        <v>-8.2275200000000002</v>
      </c>
      <c r="I93" s="44">
        <f t="shared" si="20"/>
        <v>-8.2851113999999999</v>
      </c>
      <c r="J93" s="44">
        <f t="shared" si="21"/>
        <v>-8.4502096000000009</v>
      </c>
      <c r="K93" s="44">
        <f t="shared" si="22"/>
        <v>-8.8705063000000006</v>
      </c>
      <c r="L93" s="44">
        <f t="shared" si="23"/>
        <v>-9.7517347000000001</v>
      </c>
      <c r="N93" s="89">
        <v>6830780000</v>
      </c>
      <c r="O93" s="89">
        <v>-10.222348</v>
      </c>
      <c r="Q93" s="90">
        <f t="shared" si="24"/>
        <v>7.14696</v>
      </c>
      <c r="R93" s="90">
        <f t="shared" si="25"/>
        <v>-10.032287999999999</v>
      </c>
      <c r="S93" s="44">
        <f t="shared" si="26"/>
        <v>-9.9669266000000007</v>
      </c>
      <c r="T93" s="44">
        <f t="shared" si="27"/>
        <v>-9.9504642000000008</v>
      </c>
      <c r="U93" s="44">
        <f t="shared" si="28"/>
        <v>-9.9522648</v>
      </c>
      <c r="V93" s="44">
        <f t="shared" si="29"/>
        <v>-10.007051000000001</v>
      </c>
      <c r="W93" s="44">
        <f t="shared" si="30"/>
        <v>-10.236340999999999</v>
      </c>
      <c r="X93" s="44">
        <f t="shared" si="31"/>
        <v>-10.698479000000001</v>
      </c>
    </row>
    <row r="94" spans="2:24" x14ac:dyDescent="0.25">
      <c r="B94" s="89">
        <v>6909825000</v>
      </c>
      <c r="C94" s="89">
        <v>-8.3381928999999992</v>
      </c>
      <c r="E94" s="90">
        <f t="shared" si="16"/>
        <v>7.2260049999999998</v>
      </c>
      <c r="F94" s="90">
        <f t="shared" si="17"/>
        <v>-8.1785221000000003</v>
      </c>
      <c r="G94" s="44">
        <f t="shared" si="18"/>
        <v>-8.1533631999999994</v>
      </c>
      <c r="H94" s="44">
        <f t="shared" si="19"/>
        <v>-8.2154045</v>
      </c>
      <c r="I94" s="44">
        <f t="shared" si="20"/>
        <v>-8.2816381000000003</v>
      </c>
      <c r="J94" s="44">
        <f t="shared" si="21"/>
        <v>-8.4572877999999996</v>
      </c>
      <c r="K94" s="44">
        <f t="shared" si="22"/>
        <v>-8.8982066999999994</v>
      </c>
      <c r="L94" s="44">
        <f t="shared" si="23"/>
        <v>-9.7965468999999992</v>
      </c>
      <c r="N94" s="89">
        <v>6909825000</v>
      </c>
      <c r="O94" s="89">
        <v>-10.228691</v>
      </c>
      <c r="Q94" s="90">
        <f t="shared" si="24"/>
        <v>7.2260049999999998</v>
      </c>
      <c r="R94" s="90">
        <f t="shared" si="25"/>
        <v>-9.9652863000000007</v>
      </c>
      <c r="S94" s="44">
        <f t="shared" si="26"/>
        <v>-9.8993205999999994</v>
      </c>
      <c r="T94" s="44">
        <f t="shared" si="27"/>
        <v>-9.9344529999999995</v>
      </c>
      <c r="U94" s="44">
        <f t="shared" si="28"/>
        <v>-9.9547653</v>
      </c>
      <c r="V94" s="44">
        <f t="shared" si="29"/>
        <v>-10.047174</v>
      </c>
      <c r="W94" s="44">
        <f t="shared" si="30"/>
        <v>-10.302726</v>
      </c>
      <c r="X94" s="44">
        <f t="shared" si="31"/>
        <v>-10.789598</v>
      </c>
    </row>
    <row r="95" spans="2:24" x14ac:dyDescent="0.25">
      <c r="B95" s="89">
        <v>6988870000</v>
      </c>
      <c r="C95" s="89">
        <v>-8.3891410999999998</v>
      </c>
      <c r="E95" s="90">
        <f t="shared" si="16"/>
        <v>7.3050499999999996</v>
      </c>
      <c r="F95" s="90">
        <f t="shared" si="17"/>
        <v>-8.223217</v>
      </c>
      <c r="G95" s="44">
        <f t="shared" si="18"/>
        <v>-8.1881056000000001</v>
      </c>
      <c r="H95" s="44">
        <f t="shared" si="19"/>
        <v>-8.2096394999999998</v>
      </c>
      <c r="I95" s="44">
        <f t="shared" si="20"/>
        <v>-8.2860384000000007</v>
      </c>
      <c r="J95" s="44">
        <f t="shared" si="21"/>
        <v>-8.4763965999999993</v>
      </c>
      <c r="K95" s="44">
        <f t="shared" si="22"/>
        <v>-8.9298277000000006</v>
      </c>
      <c r="L95" s="44">
        <f t="shared" si="23"/>
        <v>-9.8361578000000005</v>
      </c>
      <c r="N95" s="89">
        <v>6988870000</v>
      </c>
      <c r="O95" s="89">
        <v>-10.233552</v>
      </c>
      <c r="Q95" s="90">
        <f t="shared" si="24"/>
        <v>7.3050499999999996</v>
      </c>
      <c r="R95" s="90">
        <f t="shared" si="25"/>
        <v>-9.9944781999999996</v>
      </c>
      <c r="S95" s="44">
        <f t="shared" si="26"/>
        <v>-9.9426612999999993</v>
      </c>
      <c r="T95" s="44">
        <f t="shared" si="27"/>
        <v>-9.9334965000000004</v>
      </c>
      <c r="U95" s="44">
        <f t="shared" si="28"/>
        <v>-9.9708462000000004</v>
      </c>
      <c r="V95" s="44">
        <f t="shared" si="29"/>
        <v>-10.101395999999999</v>
      </c>
      <c r="W95" s="44">
        <f t="shared" si="30"/>
        <v>-10.383607</v>
      </c>
      <c r="X95" s="44">
        <f t="shared" si="31"/>
        <v>-10.896392000000001</v>
      </c>
    </row>
    <row r="96" spans="2:24" x14ac:dyDescent="0.25">
      <c r="B96" s="89">
        <v>7067915000</v>
      </c>
      <c r="C96" s="89">
        <v>-8.3259515999999998</v>
      </c>
      <c r="E96" s="90">
        <f t="shared" si="16"/>
        <v>7.3840950000000003</v>
      </c>
      <c r="F96" s="90">
        <f t="shared" si="17"/>
        <v>-8.2707701</v>
      </c>
      <c r="G96" s="44">
        <f t="shared" si="18"/>
        <v>-8.2421064000000008</v>
      </c>
      <c r="H96" s="44">
        <f t="shared" si="19"/>
        <v>-8.2048959999999997</v>
      </c>
      <c r="I96" s="44">
        <f t="shared" si="20"/>
        <v>-8.2909907999999994</v>
      </c>
      <c r="J96" s="44">
        <f t="shared" si="21"/>
        <v>-8.5160274999999999</v>
      </c>
      <c r="K96" s="44">
        <f t="shared" si="22"/>
        <v>-8.9844761000000002</v>
      </c>
      <c r="L96" s="44">
        <f t="shared" si="23"/>
        <v>-9.9009066000000008</v>
      </c>
      <c r="N96" s="89">
        <v>7067915000</v>
      </c>
      <c r="O96" s="89">
        <v>-10.106031</v>
      </c>
      <c r="Q96" s="90">
        <f t="shared" si="24"/>
        <v>7.3840950000000003</v>
      </c>
      <c r="R96" s="90">
        <f t="shared" si="25"/>
        <v>-10.055016999999999</v>
      </c>
      <c r="S96" s="44">
        <f t="shared" si="26"/>
        <v>-9.9981145999999992</v>
      </c>
      <c r="T96" s="44">
        <f t="shared" si="27"/>
        <v>-9.9469738000000003</v>
      </c>
      <c r="U96" s="44">
        <f t="shared" si="28"/>
        <v>-10.000688999999999</v>
      </c>
      <c r="V96" s="44">
        <f t="shared" si="29"/>
        <v>-10.153971</v>
      </c>
      <c r="W96" s="44">
        <f t="shared" si="30"/>
        <v>-10.4541</v>
      </c>
      <c r="X96" s="44">
        <f t="shared" si="31"/>
        <v>-10.986082</v>
      </c>
    </row>
    <row r="97" spans="2:24" x14ac:dyDescent="0.25">
      <c r="B97" s="89">
        <v>7146960000</v>
      </c>
      <c r="C97" s="89">
        <v>-8.2475023000000007</v>
      </c>
      <c r="E97" s="90">
        <f t="shared" si="16"/>
        <v>7.4631400000000001</v>
      </c>
      <c r="F97" s="90">
        <f t="shared" si="17"/>
        <v>-8.2249803999999997</v>
      </c>
      <c r="G97" s="44">
        <f t="shared" si="18"/>
        <v>-8.2077045000000002</v>
      </c>
      <c r="H97" s="44">
        <f t="shared" si="19"/>
        <v>-8.2280636000000005</v>
      </c>
      <c r="I97" s="44">
        <f t="shared" si="20"/>
        <v>-8.3340520999999992</v>
      </c>
      <c r="J97" s="44">
        <f t="shared" si="21"/>
        <v>-8.5529040999999992</v>
      </c>
      <c r="K97" s="44">
        <f t="shared" si="22"/>
        <v>-9.0408439999999999</v>
      </c>
      <c r="L97" s="44">
        <f t="shared" si="23"/>
        <v>-9.9563235999999993</v>
      </c>
      <c r="N97" s="89">
        <v>7146960000</v>
      </c>
      <c r="O97" s="89">
        <v>-10.032287999999999</v>
      </c>
      <c r="Q97" s="90">
        <f t="shared" si="24"/>
        <v>7.4631400000000001</v>
      </c>
      <c r="R97" s="90">
        <f t="shared" si="25"/>
        <v>-9.9807234000000005</v>
      </c>
      <c r="S97" s="44">
        <f t="shared" si="26"/>
        <v>-9.9396562999999993</v>
      </c>
      <c r="T97" s="44">
        <f t="shared" si="27"/>
        <v>-9.9921044999999999</v>
      </c>
      <c r="U97" s="44">
        <f t="shared" si="28"/>
        <v>-10.063191</v>
      </c>
      <c r="V97" s="44">
        <f t="shared" si="29"/>
        <v>-10.213414</v>
      </c>
      <c r="W97" s="44">
        <f t="shared" si="30"/>
        <v>-10.528748999999999</v>
      </c>
      <c r="X97" s="44">
        <f t="shared" si="31"/>
        <v>-11.064448000000001</v>
      </c>
    </row>
    <row r="98" spans="2:24" x14ac:dyDescent="0.25">
      <c r="B98" s="89">
        <v>7226005000</v>
      </c>
      <c r="C98" s="89">
        <v>-8.1785221000000003</v>
      </c>
      <c r="E98" s="90">
        <f t="shared" si="16"/>
        <v>7.5421849999999999</v>
      </c>
      <c r="F98" s="90">
        <f t="shared" si="17"/>
        <v>-8.1510295999999993</v>
      </c>
      <c r="G98" s="44">
        <f t="shared" si="18"/>
        <v>-8.1492070999999999</v>
      </c>
      <c r="H98" s="44">
        <f t="shared" si="19"/>
        <v>-8.2638569000000004</v>
      </c>
      <c r="I98" s="44">
        <f t="shared" si="20"/>
        <v>-8.3936948999999998</v>
      </c>
      <c r="J98" s="44">
        <f t="shared" si="21"/>
        <v>-8.6320419000000008</v>
      </c>
      <c r="K98" s="44">
        <f t="shared" si="22"/>
        <v>-9.1422223999999996</v>
      </c>
      <c r="L98" s="44">
        <f t="shared" si="23"/>
        <v>-10.048495000000001</v>
      </c>
      <c r="N98" s="89">
        <v>7226005000</v>
      </c>
      <c r="O98" s="89">
        <v>-9.9652863000000007</v>
      </c>
      <c r="Q98" s="90">
        <f t="shared" si="24"/>
        <v>7.5421849999999999</v>
      </c>
      <c r="R98" s="90">
        <f t="shared" si="25"/>
        <v>-9.9678774000000008</v>
      </c>
      <c r="S98" s="44">
        <f t="shared" si="26"/>
        <v>-9.9589871999999993</v>
      </c>
      <c r="T98" s="44">
        <f t="shared" si="27"/>
        <v>-10.061978</v>
      </c>
      <c r="U98" s="44">
        <f t="shared" si="28"/>
        <v>-10.152035</v>
      </c>
      <c r="V98" s="44">
        <f t="shared" si="29"/>
        <v>-10.295692000000001</v>
      </c>
      <c r="W98" s="44">
        <f t="shared" si="30"/>
        <v>-10.625731999999999</v>
      </c>
      <c r="X98" s="44">
        <f t="shared" si="31"/>
        <v>-11.165938000000001</v>
      </c>
    </row>
    <row r="99" spans="2:24" x14ac:dyDescent="0.25">
      <c r="B99" s="89">
        <v>7305050000</v>
      </c>
      <c r="C99" s="89">
        <v>-8.223217</v>
      </c>
      <c r="E99" s="90">
        <f t="shared" si="16"/>
        <v>7.6212299999999997</v>
      </c>
      <c r="F99" s="90">
        <f t="shared" si="17"/>
        <v>-8.1602906999999991</v>
      </c>
      <c r="G99" s="44">
        <f t="shared" si="18"/>
        <v>-8.1943750000000009</v>
      </c>
      <c r="H99" s="44">
        <f t="shared" si="19"/>
        <v>-8.3106480000000005</v>
      </c>
      <c r="I99" s="44">
        <f t="shared" si="20"/>
        <v>-8.4596652999999993</v>
      </c>
      <c r="J99" s="44">
        <f t="shared" si="21"/>
        <v>-8.7472553000000008</v>
      </c>
      <c r="K99" s="44">
        <f t="shared" si="22"/>
        <v>-9.2862948999999997</v>
      </c>
      <c r="L99" s="44">
        <f t="shared" si="23"/>
        <v>-10.207140000000001</v>
      </c>
      <c r="N99" s="89">
        <v>7305050000</v>
      </c>
      <c r="O99" s="89">
        <v>-9.9944781999999996</v>
      </c>
      <c r="Q99" s="90">
        <f t="shared" si="24"/>
        <v>7.6212299999999997</v>
      </c>
      <c r="R99" s="90">
        <f t="shared" si="25"/>
        <v>-10.029125000000001</v>
      </c>
      <c r="S99" s="44">
        <f t="shared" si="26"/>
        <v>-10.039936000000001</v>
      </c>
      <c r="T99" s="44">
        <f t="shared" si="27"/>
        <v>-10.138102</v>
      </c>
      <c r="U99" s="44">
        <f t="shared" si="28"/>
        <v>-10.242654</v>
      </c>
      <c r="V99" s="44">
        <f t="shared" si="29"/>
        <v>-10.457382000000001</v>
      </c>
      <c r="W99" s="44">
        <f t="shared" si="30"/>
        <v>-10.809385000000001</v>
      </c>
      <c r="X99" s="44">
        <f t="shared" si="31"/>
        <v>-11.365987000000001</v>
      </c>
    </row>
    <row r="100" spans="2:24" x14ac:dyDescent="0.25">
      <c r="B100" s="89">
        <v>7384095000</v>
      </c>
      <c r="C100" s="89">
        <v>-8.2707701</v>
      </c>
      <c r="E100" s="90">
        <f t="shared" si="16"/>
        <v>7.7002750000000004</v>
      </c>
      <c r="F100" s="90">
        <f t="shared" si="17"/>
        <v>-8.2314825000000003</v>
      </c>
      <c r="G100" s="44">
        <f t="shared" si="18"/>
        <v>-8.2766886</v>
      </c>
      <c r="H100" s="44">
        <f t="shared" si="19"/>
        <v>-8.3801612999999993</v>
      </c>
      <c r="I100" s="44">
        <f t="shared" si="20"/>
        <v>-8.5496540000000003</v>
      </c>
      <c r="J100" s="44">
        <f t="shared" si="21"/>
        <v>-8.8790531000000001</v>
      </c>
      <c r="K100" s="44">
        <f t="shared" si="22"/>
        <v>-9.4287223999999998</v>
      </c>
      <c r="L100" s="44">
        <f t="shared" si="23"/>
        <v>-10.352962</v>
      </c>
      <c r="N100" s="89">
        <v>7384095000</v>
      </c>
      <c r="O100" s="89">
        <v>-10.055016999999999</v>
      </c>
      <c r="Q100" s="90">
        <f t="shared" si="24"/>
        <v>7.7002750000000004</v>
      </c>
      <c r="R100" s="90">
        <f t="shared" si="25"/>
        <v>-10.174004999999999</v>
      </c>
      <c r="S100" s="44">
        <f t="shared" si="26"/>
        <v>-10.202268999999999</v>
      </c>
      <c r="T100" s="44">
        <f t="shared" si="27"/>
        <v>-10.242295</v>
      </c>
      <c r="U100" s="44">
        <f t="shared" si="28"/>
        <v>-10.361352999999999</v>
      </c>
      <c r="V100" s="44">
        <f t="shared" si="29"/>
        <v>-10.596814</v>
      </c>
      <c r="W100" s="44">
        <f t="shared" si="30"/>
        <v>-10.956282</v>
      </c>
      <c r="X100" s="44">
        <f t="shared" si="31"/>
        <v>-11.516912</v>
      </c>
    </row>
    <row r="101" spans="2:24" x14ac:dyDescent="0.25">
      <c r="B101" s="89">
        <v>7463140000</v>
      </c>
      <c r="C101" s="89">
        <v>-8.2249803999999997</v>
      </c>
      <c r="E101" s="90">
        <f t="shared" si="16"/>
        <v>7.7793200000000002</v>
      </c>
      <c r="F101" s="90">
        <f t="shared" si="17"/>
        <v>-8.3547934999999995</v>
      </c>
      <c r="G101" s="44">
        <f t="shared" si="18"/>
        <v>-8.3889426999999994</v>
      </c>
      <c r="H101" s="44">
        <f t="shared" si="19"/>
        <v>-8.4608641000000002</v>
      </c>
      <c r="I101" s="44">
        <f t="shared" si="20"/>
        <v>-8.6500567999999998</v>
      </c>
      <c r="J101" s="44">
        <f t="shared" si="21"/>
        <v>-8.9836798000000009</v>
      </c>
      <c r="K101" s="44">
        <f t="shared" si="22"/>
        <v>-9.5264682999999994</v>
      </c>
      <c r="L101" s="44">
        <f t="shared" si="23"/>
        <v>-10.432414</v>
      </c>
      <c r="N101" s="89">
        <v>7463140000</v>
      </c>
      <c r="O101" s="89">
        <v>-9.9807234000000005</v>
      </c>
      <c r="Q101" s="90">
        <f t="shared" si="24"/>
        <v>7.7793200000000002</v>
      </c>
      <c r="R101" s="90">
        <f t="shared" si="25"/>
        <v>-10.301231</v>
      </c>
      <c r="S101" s="44">
        <f t="shared" si="26"/>
        <v>-10.310888</v>
      </c>
      <c r="T101" s="44">
        <f t="shared" si="27"/>
        <v>-10.349014</v>
      </c>
      <c r="U101" s="44">
        <f t="shared" si="28"/>
        <v>-10.481089000000001</v>
      </c>
      <c r="V101" s="44">
        <f t="shared" si="29"/>
        <v>-10.729835</v>
      </c>
      <c r="W101" s="44">
        <f t="shared" si="30"/>
        <v>-11.089935000000001</v>
      </c>
      <c r="X101" s="44">
        <f t="shared" si="31"/>
        <v>-11.642194999999999</v>
      </c>
    </row>
    <row r="102" spans="2:24" x14ac:dyDescent="0.25">
      <c r="B102" s="89">
        <v>7542185000</v>
      </c>
      <c r="C102" s="89">
        <v>-8.1510295999999993</v>
      </c>
      <c r="E102" s="90">
        <f t="shared" si="16"/>
        <v>7.858365</v>
      </c>
      <c r="F102" s="90">
        <f t="shared" si="17"/>
        <v>-8.4250907999999995</v>
      </c>
      <c r="G102" s="44">
        <f t="shared" si="18"/>
        <v>-8.4689330999999992</v>
      </c>
      <c r="H102" s="44">
        <f t="shared" si="19"/>
        <v>-8.5325155000000006</v>
      </c>
      <c r="I102" s="44">
        <f t="shared" si="20"/>
        <v>-8.7308415999999998</v>
      </c>
      <c r="J102" s="44">
        <f t="shared" si="21"/>
        <v>-9.0723009000000001</v>
      </c>
      <c r="K102" s="44">
        <f t="shared" si="22"/>
        <v>-9.6134634000000005</v>
      </c>
      <c r="L102" s="44">
        <f t="shared" si="23"/>
        <v>-10.501204</v>
      </c>
      <c r="N102" s="89">
        <v>7542185000</v>
      </c>
      <c r="O102" s="89">
        <v>-9.9678774000000008</v>
      </c>
      <c r="Q102" s="90">
        <f t="shared" si="24"/>
        <v>7.858365</v>
      </c>
      <c r="R102" s="90">
        <f t="shared" si="25"/>
        <v>-10.360065000000001</v>
      </c>
      <c r="S102" s="44">
        <f t="shared" si="26"/>
        <v>-10.389086000000001</v>
      </c>
      <c r="T102" s="44">
        <f t="shared" si="27"/>
        <v>-10.425196</v>
      </c>
      <c r="U102" s="44">
        <f t="shared" si="28"/>
        <v>-10.565828</v>
      </c>
      <c r="V102" s="44">
        <f t="shared" si="29"/>
        <v>-10.826838</v>
      </c>
      <c r="W102" s="44">
        <f t="shared" si="30"/>
        <v>-11.187590999999999</v>
      </c>
      <c r="X102" s="44">
        <f t="shared" si="31"/>
        <v>-11.726770999999999</v>
      </c>
    </row>
    <row r="103" spans="2:24" x14ac:dyDescent="0.25">
      <c r="B103" s="89">
        <v>7621230000</v>
      </c>
      <c r="C103" s="89">
        <v>-8.1602906999999991</v>
      </c>
      <c r="E103" s="90">
        <f t="shared" si="16"/>
        <v>7.9374099999999999</v>
      </c>
      <c r="F103" s="90">
        <f t="shared" si="17"/>
        <v>-8.4055595000000007</v>
      </c>
      <c r="G103" s="44">
        <f t="shared" si="18"/>
        <v>-8.4706326000000001</v>
      </c>
      <c r="H103" s="44">
        <f t="shared" si="19"/>
        <v>-8.5954113000000003</v>
      </c>
      <c r="I103" s="44">
        <f t="shared" si="20"/>
        <v>-8.8007097000000005</v>
      </c>
      <c r="J103" s="44">
        <f t="shared" si="21"/>
        <v>-9.1530141999999994</v>
      </c>
      <c r="K103" s="44">
        <f t="shared" si="22"/>
        <v>-9.6986494000000008</v>
      </c>
      <c r="L103" s="44">
        <f t="shared" si="23"/>
        <v>-10.572149</v>
      </c>
      <c r="N103" s="89">
        <v>7621230000</v>
      </c>
      <c r="O103" s="89">
        <v>-10.029125000000001</v>
      </c>
      <c r="Q103" s="90">
        <f t="shared" si="24"/>
        <v>7.9374099999999999</v>
      </c>
      <c r="R103" s="90">
        <f t="shared" si="25"/>
        <v>-10.407776</v>
      </c>
      <c r="S103" s="44">
        <f t="shared" si="26"/>
        <v>-10.452567999999999</v>
      </c>
      <c r="T103" s="44">
        <f t="shared" si="27"/>
        <v>-10.493039</v>
      </c>
      <c r="U103" s="44">
        <f t="shared" si="28"/>
        <v>-10.640625999999999</v>
      </c>
      <c r="V103" s="44">
        <f t="shared" si="29"/>
        <v>-10.882346999999999</v>
      </c>
      <c r="W103" s="44">
        <f t="shared" si="30"/>
        <v>-11.246090000000001</v>
      </c>
      <c r="X103" s="44">
        <f t="shared" si="31"/>
        <v>-11.782651</v>
      </c>
    </row>
    <row r="104" spans="2:24" x14ac:dyDescent="0.25">
      <c r="B104" s="89">
        <v>7700275000</v>
      </c>
      <c r="C104" s="89">
        <v>-8.2314825000000003</v>
      </c>
      <c r="E104" s="90">
        <f t="shared" si="16"/>
        <v>8.0164550000000006</v>
      </c>
      <c r="F104" s="90">
        <f t="shared" si="17"/>
        <v>-8.4184426999999999</v>
      </c>
      <c r="G104" s="44">
        <f t="shared" si="18"/>
        <v>-8.4934949999999994</v>
      </c>
      <c r="H104" s="44">
        <f t="shared" si="19"/>
        <v>-8.6417608000000001</v>
      </c>
      <c r="I104" s="44">
        <f t="shared" si="20"/>
        <v>-8.8581561999999998</v>
      </c>
      <c r="J104" s="44">
        <f t="shared" si="21"/>
        <v>-9.2122048999999997</v>
      </c>
      <c r="K104" s="44">
        <f t="shared" si="22"/>
        <v>-9.7619351999999999</v>
      </c>
      <c r="L104" s="44">
        <f t="shared" si="23"/>
        <v>-10.629481999999999</v>
      </c>
      <c r="N104" s="89">
        <v>7700275000</v>
      </c>
      <c r="O104" s="89">
        <v>-10.174004999999999</v>
      </c>
      <c r="Q104" s="90">
        <f t="shared" si="24"/>
        <v>8.0164550000000006</v>
      </c>
      <c r="R104" s="90">
        <f t="shared" si="25"/>
        <v>-10.348715</v>
      </c>
      <c r="S104" s="44">
        <f t="shared" si="26"/>
        <v>-10.392147</v>
      </c>
      <c r="T104" s="44">
        <f t="shared" si="27"/>
        <v>-10.546234</v>
      </c>
      <c r="U104" s="44">
        <f t="shared" si="28"/>
        <v>-10.704857000000001</v>
      </c>
      <c r="V104" s="44">
        <f t="shared" si="29"/>
        <v>-10.953381</v>
      </c>
      <c r="W104" s="44">
        <f t="shared" si="30"/>
        <v>-11.31728</v>
      </c>
      <c r="X104" s="44">
        <f t="shared" si="31"/>
        <v>-11.846458</v>
      </c>
    </row>
    <row r="105" spans="2:24" x14ac:dyDescent="0.25">
      <c r="B105" s="89">
        <v>7779320000</v>
      </c>
      <c r="C105" s="89">
        <v>-8.3547934999999995</v>
      </c>
      <c r="E105" s="90">
        <f t="shared" si="16"/>
        <v>8.0954999999999995</v>
      </c>
      <c r="F105" s="90">
        <f t="shared" si="17"/>
        <v>-8.4685363999999996</v>
      </c>
      <c r="G105" s="44">
        <f t="shared" si="18"/>
        <v>-8.5520572999999995</v>
      </c>
      <c r="H105" s="44">
        <f t="shared" si="19"/>
        <v>-8.6785574000000008</v>
      </c>
      <c r="I105" s="44">
        <f t="shared" si="20"/>
        <v>-8.9008389000000001</v>
      </c>
      <c r="J105" s="44">
        <f t="shared" si="21"/>
        <v>-9.2564516000000001</v>
      </c>
      <c r="K105" s="44">
        <f t="shared" si="22"/>
        <v>-9.8001938000000006</v>
      </c>
      <c r="L105" s="44">
        <f t="shared" si="23"/>
        <v>-10.663503</v>
      </c>
      <c r="N105" s="89">
        <v>7779320000</v>
      </c>
      <c r="O105" s="89">
        <v>-10.301231</v>
      </c>
      <c r="Q105" s="90">
        <f t="shared" si="24"/>
        <v>8.0954999999999995</v>
      </c>
      <c r="R105" s="90">
        <f t="shared" si="25"/>
        <v>-10.447315</v>
      </c>
      <c r="S105" s="44">
        <f t="shared" si="26"/>
        <v>-10.51247</v>
      </c>
      <c r="T105" s="44">
        <f t="shared" si="27"/>
        <v>-10.587561000000001</v>
      </c>
      <c r="U105" s="44">
        <f t="shared" si="28"/>
        <v>-10.754844</v>
      </c>
      <c r="V105" s="44">
        <f t="shared" si="29"/>
        <v>-10.997073</v>
      </c>
      <c r="W105" s="44">
        <f t="shared" si="30"/>
        <v>-11.358532</v>
      </c>
      <c r="X105" s="44">
        <f t="shared" si="31"/>
        <v>-11.886271000000001</v>
      </c>
    </row>
    <row r="106" spans="2:24" x14ac:dyDescent="0.25">
      <c r="B106" s="89">
        <v>7858365000</v>
      </c>
      <c r="C106" s="89">
        <v>-8.4250907999999995</v>
      </c>
      <c r="E106" s="90">
        <f t="shared" si="16"/>
        <v>8.1745450000000002</v>
      </c>
      <c r="F106" s="90">
        <f t="shared" si="17"/>
        <v>-8.4776744999999991</v>
      </c>
      <c r="G106" s="44">
        <f t="shared" si="18"/>
        <v>-8.5654955000000008</v>
      </c>
      <c r="H106" s="44">
        <f t="shared" si="19"/>
        <v>-8.7176123000000008</v>
      </c>
      <c r="I106" s="44">
        <f t="shared" si="20"/>
        <v>-8.9379711000000004</v>
      </c>
      <c r="J106" s="44">
        <f t="shared" si="21"/>
        <v>-9.2928209000000006</v>
      </c>
      <c r="K106" s="44">
        <f t="shared" si="22"/>
        <v>-9.8295964999999992</v>
      </c>
      <c r="L106" s="44">
        <f t="shared" si="23"/>
        <v>-10.694850000000001</v>
      </c>
      <c r="N106" s="89">
        <v>7858365000</v>
      </c>
      <c r="O106" s="89">
        <v>-10.360065000000001</v>
      </c>
      <c r="Q106" s="90">
        <f t="shared" si="24"/>
        <v>8.1745450000000002</v>
      </c>
      <c r="R106" s="90">
        <f t="shared" si="25"/>
        <v>-10.465158000000001</v>
      </c>
      <c r="S106" s="44">
        <f t="shared" si="26"/>
        <v>-10.518806</v>
      </c>
      <c r="T106" s="44">
        <f t="shared" si="27"/>
        <v>-10.608692</v>
      </c>
      <c r="U106" s="44">
        <f t="shared" si="28"/>
        <v>-10.776464000000001</v>
      </c>
      <c r="V106" s="44">
        <f t="shared" si="29"/>
        <v>-11.074197</v>
      </c>
      <c r="W106" s="44">
        <f t="shared" si="30"/>
        <v>-11.436268999999999</v>
      </c>
      <c r="X106" s="44">
        <f t="shared" si="31"/>
        <v>-11.966735999999999</v>
      </c>
    </row>
    <row r="107" spans="2:24" x14ac:dyDescent="0.25">
      <c r="B107" s="89">
        <v>7937410000</v>
      </c>
      <c r="C107" s="89">
        <v>-8.4055595000000007</v>
      </c>
      <c r="E107" s="90">
        <f t="shared" si="16"/>
        <v>8.2535900000000009</v>
      </c>
      <c r="F107" s="90">
        <f t="shared" si="17"/>
        <v>-8.5296230000000008</v>
      </c>
      <c r="G107" s="44">
        <f t="shared" si="18"/>
        <v>-8.6163378000000002</v>
      </c>
      <c r="H107" s="44">
        <f t="shared" si="19"/>
        <v>-8.7538880999999993</v>
      </c>
      <c r="I107" s="44">
        <f t="shared" si="20"/>
        <v>-8.9746304000000006</v>
      </c>
      <c r="J107" s="44">
        <f t="shared" si="21"/>
        <v>-9.3130130999999992</v>
      </c>
      <c r="K107" s="44">
        <f t="shared" si="22"/>
        <v>-9.8343582000000005</v>
      </c>
      <c r="L107" s="44">
        <f t="shared" si="23"/>
        <v>-10.686406</v>
      </c>
      <c r="N107" s="89">
        <v>7937410000</v>
      </c>
      <c r="O107" s="89">
        <v>-10.407776</v>
      </c>
      <c r="Q107" s="90">
        <f t="shared" si="24"/>
        <v>8.2535900000000009</v>
      </c>
      <c r="R107" s="90">
        <f t="shared" si="25"/>
        <v>-10.491446</v>
      </c>
      <c r="S107" s="44">
        <f t="shared" si="26"/>
        <v>-10.55814</v>
      </c>
      <c r="T107" s="44">
        <f t="shared" si="27"/>
        <v>-10.645365999999999</v>
      </c>
      <c r="U107" s="44">
        <f t="shared" si="28"/>
        <v>-10.817297</v>
      </c>
      <c r="V107" s="44">
        <f t="shared" si="29"/>
        <v>-11.073169</v>
      </c>
      <c r="W107" s="44">
        <f t="shared" si="30"/>
        <v>-11.432159</v>
      </c>
      <c r="X107" s="44">
        <f t="shared" si="31"/>
        <v>-11.956322999999999</v>
      </c>
    </row>
    <row r="108" spans="2:24" x14ac:dyDescent="0.25">
      <c r="B108" s="89">
        <v>8016455000</v>
      </c>
      <c r="C108" s="89">
        <v>-8.4184426999999999</v>
      </c>
      <c r="E108" s="90">
        <f t="shared" si="16"/>
        <v>8.3326349999999998</v>
      </c>
      <c r="F108" s="90">
        <f t="shared" si="17"/>
        <v>-8.5586556999999992</v>
      </c>
      <c r="G108" s="44">
        <f t="shared" si="18"/>
        <v>-8.6463555999999997</v>
      </c>
      <c r="H108" s="44">
        <f t="shared" si="19"/>
        <v>-8.7787991000000005</v>
      </c>
      <c r="I108" s="44">
        <f t="shared" si="20"/>
        <v>-8.9971932999999993</v>
      </c>
      <c r="J108" s="44">
        <f t="shared" si="21"/>
        <v>-9.3365220999999998</v>
      </c>
      <c r="K108" s="44">
        <f t="shared" si="22"/>
        <v>-9.8427944000000007</v>
      </c>
      <c r="L108" s="44">
        <f t="shared" si="23"/>
        <v>-10.681647</v>
      </c>
      <c r="N108" s="89">
        <v>8016455000</v>
      </c>
      <c r="O108" s="89">
        <v>-10.348715</v>
      </c>
      <c r="Q108" s="90">
        <f t="shared" si="24"/>
        <v>8.3326349999999998</v>
      </c>
      <c r="R108" s="90">
        <f t="shared" si="25"/>
        <v>-10.472961</v>
      </c>
      <c r="S108" s="44">
        <f t="shared" si="26"/>
        <v>-10.531884</v>
      </c>
      <c r="T108" s="44">
        <f t="shared" si="27"/>
        <v>-10.639093000000001</v>
      </c>
      <c r="U108" s="44">
        <f t="shared" si="28"/>
        <v>-10.811754000000001</v>
      </c>
      <c r="V108" s="44">
        <f t="shared" si="29"/>
        <v>-11.081549000000001</v>
      </c>
      <c r="W108" s="44">
        <f t="shared" si="30"/>
        <v>-11.43834</v>
      </c>
      <c r="X108" s="44">
        <f t="shared" si="31"/>
        <v>-11.959185</v>
      </c>
    </row>
    <row r="109" spans="2:24" x14ac:dyDescent="0.25">
      <c r="B109" s="89">
        <v>8095500000</v>
      </c>
      <c r="C109" s="89">
        <v>-8.4685363999999996</v>
      </c>
      <c r="E109" s="90">
        <f t="shared" si="16"/>
        <v>8.4116800000000005</v>
      </c>
      <c r="F109" s="90">
        <f t="shared" si="17"/>
        <v>-8.5553521999999997</v>
      </c>
      <c r="G109" s="44">
        <f t="shared" si="18"/>
        <v>-8.6647654000000003</v>
      </c>
      <c r="H109" s="44">
        <f t="shared" si="19"/>
        <v>-8.7982273000000006</v>
      </c>
      <c r="I109" s="44">
        <f t="shared" si="20"/>
        <v>-9.0130434000000008</v>
      </c>
      <c r="J109" s="44">
        <f t="shared" si="21"/>
        <v>-9.3473988000000006</v>
      </c>
      <c r="K109" s="44">
        <f t="shared" si="22"/>
        <v>-9.8445567999999994</v>
      </c>
      <c r="L109" s="44">
        <f t="shared" si="23"/>
        <v>-10.677524</v>
      </c>
      <c r="N109" s="89">
        <v>8095500000</v>
      </c>
      <c r="O109" s="89">
        <v>-10.447315</v>
      </c>
      <c r="Q109" s="90">
        <f t="shared" si="24"/>
        <v>8.4116800000000005</v>
      </c>
      <c r="R109" s="90">
        <f t="shared" si="25"/>
        <v>-10.488648</v>
      </c>
      <c r="S109" s="44">
        <f t="shared" si="26"/>
        <v>-10.546794</v>
      </c>
      <c r="T109" s="44">
        <f t="shared" si="27"/>
        <v>-10.636167</v>
      </c>
      <c r="U109" s="44">
        <f t="shared" si="28"/>
        <v>-10.807877</v>
      </c>
      <c r="V109" s="44">
        <f t="shared" si="29"/>
        <v>-11.054257</v>
      </c>
      <c r="W109" s="44">
        <f t="shared" si="30"/>
        <v>-11.412398</v>
      </c>
      <c r="X109" s="44">
        <f t="shared" si="31"/>
        <v>-11.938207999999999</v>
      </c>
    </row>
    <row r="110" spans="2:24" x14ac:dyDescent="0.25">
      <c r="B110" s="89">
        <v>8174545000</v>
      </c>
      <c r="C110" s="89">
        <v>-8.4776744999999991</v>
      </c>
      <c r="E110" s="90">
        <f t="shared" si="16"/>
        <v>8.4907249999999994</v>
      </c>
      <c r="F110" s="90">
        <f t="shared" si="17"/>
        <v>-8.5759410999999997</v>
      </c>
      <c r="G110" s="44">
        <f t="shared" si="18"/>
        <v>-8.6730336999999995</v>
      </c>
      <c r="H110" s="44">
        <f t="shared" si="19"/>
        <v>-8.8185129</v>
      </c>
      <c r="I110" s="44">
        <f t="shared" si="20"/>
        <v>-9.0322818999999992</v>
      </c>
      <c r="J110" s="44">
        <f t="shared" si="21"/>
        <v>-9.3495541000000006</v>
      </c>
      <c r="K110" s="44">
        <f t="shared" si="22"/>
        <v>-9.8405045999999992</v>
      </c>
      <c r="L110" s="44">
        <f t="shared" si="23"/>
        <v>-10.663671000000001</v>
      </c>
      <c r="N110" s="89">
        <v>8174545000</v>
      </c>
      <c r="O110" s="89">
        <v>-10.465158000000001</v>
      </c>
      <c r="Q110" s="90">
        <f t="shared" si="24"/>
        <v>8.4907249999999994</v>
      </c>
      <c r="R110" s="90">
        <f t="shared" si="25"/>
        <v>-10.415910999999999</v>
      </c>
      <c r="S110" s="44">
        <f t="shared" si="26"/>
        <v>-10.47588</v>
      </c>
      <c r="T110" s="44">
        <f t="shared" si="27"/>
        <v>-10.615703999999999</v>
      </c>
      <c r="U110" s="44">
        <f t="shared" si="28"/>
        <v>-10.78548</v>
      </c>
      <c r="V110" s="44">
        <f t="shared" si="29"/>
        <v>-11.055458</v>
      </c>
      <c r="W110" s="44">
        <f t="shared" si="30"/>
        <v>-11.418035</v>
      </c>
      <c r="X110" s="44">
        <f t="shared" si="31"/>
        <v>-11.948016000000001</v>
      </c>
    </row>
    <row r="111" spans="2:24" x14ac:dyDescent="0.25">
      <c r="B111" s="89">
        <v>8253590000</v>
      </c>
      <c r="C111" s="89">
        <v>-8.5296230000000008</v>
      </c>
      <c r="E111" s="90">
        <f t="shared" si="16"/>
        <v>8.5697700000000001</v>
      </c>
      <c r="F111" s="90">
        <f t="shared" si="17"/>
        <v>-8.5833148999999995</v>
      </c>
      <c r="G111" s="44">
        <f t="shared" si="18"/>
        <v>-8.6733913000000005</v>
      </c>
      <c r="H111" s="44">
        <f t="shared" si="19"/>
        <v>-8.8333262999999995</v>
      </c>
      <c r="I111" s="44">
        <f t="shared" si="20"/>
        <v>-9.0464792000000003</v>
      </c>
      <c r="J111" s="44">
        <f t="shared" si="21"/>
        <v>-9.3583783999999994</v>
      </c>
      <c r="K111" s="44">
        <f t="shared" si="22"/>
        <v>-9.8460903000000002</v>
      </c>
      <c r="L111" s="44">
        <f t="shared" si="23"/>
        <v>-10.658757</v>
      </c>
      <c r="N111" s="89">
        <v>8253590000</v>
      </c>
      <c r="O111" s="89">
        <v>-10.491446</v>
      </c>
      <c r="Q111" s="90">
        <f t="shared" si="24"/>
        <v>8.5697700000000001</v>
      </c>
      <c r="R111" s="90">
        <f t="shared" si="25"/>
        <v>-10.436883999999999</v>
      </c>
      <c r="S111" s="44">
        <f t="shared" si="26"/>
        <v>-10.508573999999999</v>
      </c>
      <c r="T111" s="44">
        <f t="shared" si="27"/>
        <v>-10.603503999999999</v>
      </c>
      <c r="U111" s="44">
        <f t="shared" si="28"/>
        <v>-10.773771999999999</v>
      </c>
      <c r="V111" s="44">
        <f t="shared" si="29"/>
        <v>-11.016662</v>
      </c>
      <c r="W111" s="44">
        <f t="shared" si="30"/>
        <v>-11.38133</v>
      </c>
      <c r="X111" s="44">
        <f t="shared" si="31"/>
        <v>-11.915991</v>
      </c>
    </row>
    <row r="112" spans="2:24" x14ac:dyDescent="0.25">
      <c r="B112" s="89">
        <v>8332635000</v>
      </c>
      <c r="C112" s="89">
        <v>-8.5586556999999992</v>
      </c>
      <c r="E112" s="90">
        <f t="shared" si="16"/>
        <v>8.6488150000000008</v>
      </c>
      <c r="F112" s="90">
        <f t="shared" si="17"/>
        <v>-8.6252040999999995</v>
      </c>
      <c r="G112" s="44">
        <f t="shared" si="18"/>
        <v>-8.7220469000000005</v>
      </c>
      <c r="H112" s="44">
        <f t="shared" si="19"/>
        <v>-8.8375616000000008</v>
      </c>
      <c r="I112" s="44">
        <f t="shared" si="20"/>
        <v>-9.0443201000000002</v>
      </c>
      <c r="J112" s="44">
        <f t="shared" si="21"/>
        <v>-9.3717299000000001</v>
      </c>
      <c r="K112" s="44">
        <f t="shared" si="22"/>
        <v>-9.8558426000000008</v>
      </c>
      <c r="L112" s="44">
        <f t="shared" si="23"/>
        <v>-10.677478000000001</v>
      </c>
      <c r="N112" s="89">
        <v>8332635000</v>
      </c>
      <c r="O112" s="89">
        <v>-10.472961</v>
      </c>
      <c r="Q112" s="90">
        <f t="shared" si="24"/>
        <v>8.6488150000000008</v>
      </c>
      <c r="R112" s="90">
        <f t="shared" si="25"/>
        <v>-10.418920999999999</v>
      </c>
      <c r="S112" s="44">
        <f t="shared" si="26"/>
        <v>-10.46711</v>
      </c>
      <c r="T112" s="44">
        <f t="shared" si="27"/>
        <v>-10.574298000000001</v>
      </c>
      <c r="U112" s="44">
        <f t="shared" si="28"/>
        <v>-10.736510000000001</v>
      </c>
      <c r="V112" s="44">
        <f t="shared" si="29"/>
        <v>-11.007414000000001</v>
      </c>
      <c r="W112" s="44">
        <f t="shared" si="30"/>
        <v>-11.378701</v>
      </c>
      <c r="X112" s="44">
        <f t="shared" si="31"/>
        <v>-11.927673</v>
      </c>
    </row>
    <row r="113" spans="2:24" x14ac:dyDescent="0.25">
      <c r="B113" s="89">
        <v>8411680000</v>
      </c>
      <c r="C113" s="89">
        <v>-8.5553521999999997</v>
      </c>
      <c r="E113" s="90">
        <f t="shared" si="16"/>
        <v>8.7278599999999997</v>
      </c>
      <c r="F113" s="90">
        <f t="shared" si="17"/>
        <v>-8.6487236000000003</v>
      </c>
      <c r="G113" s="44">
        <f t="shared" si="18"/>
        <v>-8.7327393999999998</v>
      </c>
      <c r="H113" s="44">
        <f t="shared" si="19"/>
        <v>-8.8374299999999995</v>
      </c>
      <c r="I113" s="44">
        <f t="shared" si="20"/>
        <v>-9.0406914</v>
      </c>
      <c r="J113" s="44">
        <f t="shared" si="21"/>
        <v>-9.3706379000000002</v>
      </c>
      <c r="K113" s="44">
        <f t="shared" si="22"/>
        <v>-9.8412380000000006</v>
      </c>
      <c r="L113" s="44">
        <f t="shared" si="23"/>
        <v>-10.653261000000001</v>
      </c>
      <c r="N113" s="89">
        <v>8411680000</v>
      </c>
      <c r="O113" s="89">
        <v>-10.488648</v>
      </c>
      <c r="Q113" s="90">
        <f t="shared" si="24"/>
        <v>8.7278599999999997</v>
      </c>
      <c r="R113" s="90">
        <f t="shared" si="25"/>
        <v>-10.426205</v>
      </c>
      <c r="S113" s="44">
        <f t="shared" si="26"/>
        <v>-10.479678</v>
      </c>
      <c r="T113" s="44">
        <f t="shared" si="27"/>
        <v>-10.547276999999999</v>
      </c>
      <c r="U113" s="44">
        <f t="shared" si="28"/>
        <v>-10.701967</v>
      </c>
      <c r="V113" s="44">
        <f t="shared" si="29"/>
        <v>-10.951604</v>
      </c>
      <c r="W113" s="44">
        <f t="shared" si="30"/>
        <v>-11.312749999999999</v>
      </c>
      <c r="X113" s="44">
        <f t="shared" si="31"/>
        <v>-11.867438</v>
      </c>
    </row>
    <row r="114" spans="2:24" x14ac:dyDescent="0.25">
      <c r="B114" s="89">
        <v>8490725000</v>
      </c>
      <c r="C114" s="89">
        <v>-8.5759410999999997</v>
      </c>
      <c r="E114" s="90">
        <f t="shared" si="16"/>
        <v>8.8069050000000004</v>
      </c>
      <c r="F114" s="90">
        <f t="shared" si="17"/>
        <v>-8.6304846000000008</v>
      </c>
      <c r="G114" s="44">
        <f t="shared" si="18"/>
        <v>-8.7150639999999999</v>
      </c>
      <c r="H114" s="44">
        <f t="shared" si="19"/>
        <v>-8.8362836999999992</v>
      </c>
      <c r="I114" s="44">
        <f t="shared" si="20"/>
        <v>-9.0364704000000007</v>
      </c>
      <c r="J114" s="44">
        <f t="shared" si="21"/>
        <v>-9.3353882000000006</v>
      </c>
      <c r="K114" s="44">
        <f t="shared" si="22"/>
        <v>-9.7885980999999997</v>
      </c>
      <c r="L114" s="44">
        <f t="shared" si="23"/>
        <v>-10.579503000000001</v>
      </c>
      <c r="N114" s="89">
        <v>8490725000</v>
      </c>
      <c r="O114" s="89">
        <v>-10.415910999999999</v>
      </c>
      <c r="Q114" s="90">
        <f t="shared" si="24"/>
        <v>8.8069050000000004</v>
      </c>
      <c r="R114" s="90">
        <f t="shared" si="25"/>
        <v>-10.398244999999999</v>
      </c>
      <c r="S114" s="44">
        <f t="shared" si="26"/>
        <v>-10.435781</v>
      </c>
      <c r="T114" s="44">
        <f t="shared" si="27"/>
        <v>-10.515231</v>
      </c>
      <c r="U114" s="44">
        <f t="shared" si="28"/>
        <v>-10.663942</v>
      </c>
      <c r="V114" s="44">
        <f t="shared" si="29"/>
        <v>-10.892879000000001</v>
      </c>
      <c r="W114" s="44">
        <f t="shared" si="30"/>
        <v>-11.243057</v>
      </c>
      <c r="X114" s="44">
        <f t="shared" si="31"/>
        <v>-11.792247</v>
      </c>
    </row>
    <row r="115" spans="2:24" x14ac:dyDescent="0.25">
      <c r="B115" s="89">
        <v>8569770000</v>
      </c>
      <c r="C115" s="89">
        <v>-8.5833148999999995</v>
      </c>
      <c r="E115" s="90">
        <f t="shared" si="16"/>
        <v>8.8859499999999993</v>
      </c>
      <c r="F115" s="90">
        <f t="shared" si="17"/>
        <v>-8.6086016000000001</v>
      </c>
      <c r="G115" s="44">
        <f t="shared" si="18"/>
        <v>-8.6815767000000008</v>
      </c>
      <c r="H115" s="44">
        <f t="shared" si="19"/>
        <v>-8.8273144000000006</v>
      </c>
      <c r="I115" s="44">
        <f t="shared" si="20"/>
        <v>-9.0194120000000009</v>
      </c>
      <c r="J115" s="44">
        <f t="shared" si="21"/>
        <v>-9.3018370000000008</v>
      </c>
      <c r="K115" s="44">
        <f t="shared" si="22"/>
        <v>-9.7502031000000002</v>
      </c>
      <c r="L115" s="44">
        <f t="shared" si="23"/>
        <v>-10.536879000000001</v>
      </c>
      <c r="N115" s="89">
        <v>8569770000</v>
      </c>
      <c r="O115" s="89">
        <v>-10.436883999999999</v>
      </c>
      <c r="Q115" s="90">
        <f t="shared" si="24"/>
        <v>8.8859499999999993</v>
      </c>
      <c r="R115" s="90">
        <f t="shared" si="25"/>
        <v>-10.327201000000001</v>
      </c>
      <c r="S115" s="44">
        <f t="shared" si="26"/>
        <v>-10.37082</v>
      </c>
      <c r="T115" s="44">
        <f t="shared" si="27"/>
        <v>-10.488250000000001</v>
      </c>
      <c r="U115" s="44">
        <f t="shared" si="28"/>
        <v>-10.628349999999999</v>
      </c>
      <c r="V115" s="44">
        <f t="shared" si="29"/>
        <v>-10.840643999999999</v>
      </c>
      <c r="W115" s="44">
        <f t="shared" si="30"/>
        <v>-11.186878</v>
      </c>
      <c r="X115" s="44">
        <f t="shared" si="31"/>
        <v>-11.734643</v>
      </c>
    </row>
    <row r="116" spans="2:24" x14ac:dyDescent="0.25">
      <c r="B116" s="89">
        <v>8648815000</v>
      </c>
      <c r="C116" s="89">
        <v>-8.6252040999999995</v>
      </c>
      <c r="E116" s="90">
        <f t="shared" si="16"/>
        <v>8.964995</v>
      </c>
      <c r="F116" s="90">
        <f t="shared" si="17"/>
        <v>-8.6010179999999998</v>
      </c>
      <c r="G116" s="44">
        <f t="shared" si="18"/>
        <v>-8.6769447</v>
      </c>
      <c r="H116" s="44">
        <f t="shared" si="19"/>
        <v>-8.8083887000000001</v>
      </c>
      <c r="I116" s="44">
        <f t="shared" si="20"/>
        <v>-8.9882860000000004</v>
      </c>
      <c r="J116" s="44">
        <f t="shared" si="21"/>
        <v>-9.2755375000000004</v>
      </c>
      <c r="K116" s="44">
        <f t="shared" si="22"/>
        <v>-9.7210053999999992</v>
      </c>
      <c r="L116" s="44">
        <f t="shared" si="23"/>
        <v>-10.512727</v>
      </c>
      <c r="N116" s="89">
        <v>8648815000</v>
      </c>
      <c r="O116" s="89">
        <v>-10.418920999999999</v>
      </c>
      <c r="Q116" s="90">
        <f t="shared" si="24"/>
        <v>8.964995</v>
      </c>
      <c r="R116" s="90">
        <f t="shared" si="25"/>
        <v>-10.329699</v>
      </c>
      <c r="S116" s="44">
        <f t="shared" si="26"/>
        <v>-10.37262</v>
      </c>
      <c r="T116" s="44">
        <f t="shared" si="27"/>
        <v>-10.469093000000001</v>
      </c>
      <c r="U116" s="44">
        <f t="shared" si="28"/>
        <v>-10.600801000000001</v>
      </c>
      <c r="V116" s="44">
        <f t="shared" si="29"/>
        <v>-10.803093000000001</v>
      </c>
      <c r="W116" s="44">
        <f t="shared" si="30"/>
        <v>-11.151230999999999</v>
      </c>
      <c r="X116" s="44">
        <f t="shared" si="31"/>
        <v>-11.705145</v>
      </c>
    </row>
    <row r="117" spans="2:24" x14ac:dyDescent="0.25">
      <c r="B117" s="89">
        <v>8727860000</v>
      </c>
      <c r="C117" s="89">
        <v>-8.6487236000000003</v>
      </c>
      <c r="E117" s="90">
        <f t="shared" si="16"/>
        <v>9.0440400000000007</v>
      </c>
      <c r="F117" s="90">
        <f t="shared" si="17"/>
        <v>-8.646452</v>
      </c>
      <c r="G117" s="44">
        <f t="shared" si="18"/>
        <v>-8.7056818000000007</v>
      </c>
      <c r="H117" s="44">
        <f t="shared" si="19"/>
        <v>-8.7868651999999994</v>
      </c>
      <c r="I117" s="44">
        <f t="shared" si="20"/>
        <v>-8.9550237999999993</v>
      </c>
      <c r="J117" s="44">
        <f t="shared" si="21"/>
        <v>-9.2251034000000001</v>
      </c>
      <c r="K117" s="44">
        <f t="shared" si="22"/>
        <v>-9.6552199999999999</v>
      </c>
      <c r="L117" s="44">
        <f t="shared" si="23"/>
        <v>-10.442291000000001</v>
      </c>
      <c r="N117" s="89">
        <v>8727860000</v>
      </c>
      <c r="O117" s="89">
        <v>-10.426205</v>
      </c>
      <c r="Q117" s="90">
        <f t="shared" si="24"/>
        <v>9.0440400000000007</v>
      </c>
      <c r="R117" s="90">
        <f t="shared" si="25"/>
        <v>-10.321847</v>
      </c>
      <c r="S117" s="44">
        <f t="shared" si="26"/>
        <v>-10.353412000000001</v>
      </c>
      <c r="T117" s="44">
        <f t="shared" si="27"/>
        <v>-10.458792000000001</v>
      </c>
      <c r="U117" s="44">
        <f t="shared" si="28"/>
        <v>-10.588623</v>
      </c>
      <c r="V117" s="44">
        <f t="shared" si="29"/>
        <v>-10.802875999999999</v>
      </c>
      <c r="W117" s="44">
        <f t="shared" si="30"/>
        <v>-11.146231999999999</v>
      </c>
      <c r="X117" s="44">
        <f t="shared" si="31"/>
        <v>-11.697445999999999</v>
      </c>
    </row>
    <row r="118" spans="2:24" x14ac:dyDescent="0.25">
      <c r="B118" s="89">
        <v>8806905000</v>
      </c>
      <c r="C118" s="89">
        <v>-8.6304846000000008</v>
      </c>
      <c r="E118" s="90">
        <f t="shared" si="16"/>
        <v>9.1230849999999997</v>
      </c>
      <c r="F118" s="90">
        <f t="shared" si="17"/>
        <v>-8.6340217999999993</v>
      </c>
      <c r="G118" s="44">
        <f t="shared" si="18"/>
        <v>-8.6848086999999996</v>
      </c>
      <c r="H118" s="44">
        <f t="shared" si="19"/>
        <v>-8.7503566999999993</v>
      </c>
      <c r="I118" s="44">
        <f t="shared" si="20"/>
        <v>-8.9063119999999998</v>
      </c>
      <c r="J118" s="44">
        <f t="shared" si="21"/>
        <v>-9.1628428</v>
      </c>
      <c r="K118" s="44">
        <f t="shared" si="22"/>
        <v>-9.5826119999999992</v>
      </c>
      <c r="L118" s="44">
        <f t="shared" si="23"/>
        <v>-10.362271</v>
      </c>
      <c r="N118" s="89">
        <v>8806905000</v>
      </c>
      <c r="O118" s="89">
        <v>-10.398244999999999</v>
      </c>
      <c r="Q118" s="90">
        <f t="shared" si="24"/>
        <v>9.1230849999999997</v>
      </c>
      <c r="R118" s="90">
        <f t="shared" si="25"/>
        <v>-10.35815</v>
      </c>
      <c r="S118" s="44">
        <f t="shared" si="26"/>
        <v>-10.398510999999999</v>
      </c>
      <c r="T118" s="44">
        <f t="shared" si="27"/>
        <v>-10.453875999999999</v>
      </c>
      <c r="U118" s="44">
        <f t="shared" si="28"/>
        <v>-10.581534</v>
      </c>
      <c r="V118" s="44">
        <f t="shared" si="29"/>
        <v>-10.789227</v>
      </c>
      <c r="W118" s="44">
        <f t="shared" si="30"/>
        <v>-11.118993</v>
      </c>
      <c r="X118" s="44">
        <f t="shared" si="31"/>
        <v>-11.65607</v>
      </c>
    </row>
    <row r="119" spans="2:24" x14ac:dyDescent="0.25">
      <c r="B119" s="89">
        <v>8885950000</v>
      </c>
      <c r="C119" s="89">
        <v>-8.6086016000000001</v>
      </c>
      <c r="E119" s="90">
        <f t="shared" si="16"/>
        <v>9.2021300000000004</v>
      </c>
      <c r="F119" s="90">
        <f t="shared" si="17"/>
        <v>-8.5943173999999996</v>
      </c>
      <c r="G119" s="44">
        <f t="shared" si="18"/>
        <v>-8.6423521000000001</v>
      </c>
      <c r="H119" s="44">
        <f t="shared" si="19"/>
        <v>-8.6964474000000003</v>
      </c>
      <c r="I119" s="44">
        <f t="shared" si="20"/>
        <v>-8.8397970000000008</v>
      </c>
      <c r="J119" s="44">
        <f t="shared" si="21"/>
        <v>-9.0839566999999999</v>
      </c>
      <c r="K119" s="44">
        <f t="shared" si="22"/>
        <v>-9.5092973999999995</v>
      </c>
      <c r="L119" s="44">
        <f t="shared" si="23"/>
        <v>-10.305322</v>
      </c>
      <c r="N119" s="89">
        <v>8885950000</v>
      </c>
      <c r="O119" s="89">
        <v>-10.327201000000001</v>
      </c>
      <c r="Q119" s="90">
        <f t="shared" si="24"/>
        <v>9.2021300000000004</v>
      </c>
      <c r="R119" s="90">
        <f t="shared" si="25"/>
        <v>-10.359560999999999</v>
      </c>
      <c r="S119" s="44">
        <f t="shared" si="26"/>
        <v>-10.40043</v>
      </c>
      <c r="T119" s="44">
        <f t="shared" si="27"/>
        <v>-10.451082</v>
      </c>
      <c r="U119" s="44">
        <f t="shared" si="28"/>
        <v>-10.575341</v>
      </c>
      <c r="V119" s="44">
        <f t="shared" si="29"/>
        <v>-10.785511</v>
      </c>
      <c r="W119" s="44">
        <f t="shared" si="30"/>
        <v>-11.113523000000001</v>
      </c>
      <c r="X119" s="44">
        <f t="shared" si="31"/>
        <v>-11.646400999999999</v>
      </c>
    </row>
    <row r="120" spans="2:24" x14ac:dyDescent="0.25">
      <c r="B120" s="89">
        <v>8964995000</v>
      </c>
      <c r="C120" s="89">
        <v>-8.6010179999999998</v>
      </c>
      <c r="E120" s="90">
        <f t="shared" si="16"/>
        <v>9.2811749999999993</v>
      </c>
      <c r="F120" s="90">
        <f t="shared" si="17"/>
        <v>-8.5156898000000005</v>
      </c>
      <c r="G120" s="44">
        <f t="shared" si="18"/>
        <v>-8.5576934999999992</v>
      </c>
      <c r="H120" s="44">
        <f t="shared" si="19"/>
        <v>-8.6306667000000008</v>
      </c>
      <c r="I120" s="44">
        <f t="shared" si="20"/>
        <v>-8.7683686999999999</v>
      </c>
      <c r="J120" s="44">
        <f t="shared" si="21"/>
        <v>-9.0081301000000007</v>
      </c>
      <c r="K120" s="44">
        <f t="shared" si="22"/>
        <v>-9.4572792000000003</v>
      </c>
      <c r="L120" s="44">
        <f t="shared" si="23"/>
        <v>-10.279567</v>
      </c>
      <c r="N120" s="89">
        <v>8964995000</v>
      </c>
      <c r="O120" s="89">
        <v>-10.329699</v>
      </c>
      <c r="Q120" s="90">
        <f t="shared" si="24"/>
        <v>9.2811749999999993</v>
      </c>
      <c r="R120" s="90">
        <f t="shared" si="25"/>
        <v>-10.327159</v>
      </c>
      <c r="S120" s="44">
        <f t="shared" si="26"/>
        <v>-10.359709000000001</v>
      </c>
      <c r="T120" s="44">
        <f t="shared" si="27"/>
        <v>-10.449852</v>
      </c>
      <c r="U120" s="44">
        <f t="shared" si="28"/>
        <v>-10.575471</v>
      </c>
      <c r="V120" s="44">
        <f t="shared" si="29"/>
        <v>-10.7788</v>
      </c>
      <c r="W120" s="44">
        <f t="shared" si="30"/>
        <v>-11.109916999999999</v>
      </c>
      <c r="X120" s="44">
        <f t="shared" si="31"/>
        <v>-11.646891</v>
      </c>
    </row>
    <row r="121" spans="2:24" x14ac:dyDescent="0.25">
      <c r="B121" s="89">
        <v>9044040000</v>
      </c>
      <c r="C121" s="89">
        <v>-8.646452</v>
      </c>
      <c r="E121" s="90">
        <f t="shared" si="16"/>
        <v>9.36022</v>
      </c>
      <c r="F121" s="90">
        <f t="shared" si="17"/>
        <v>-8.4266919999999992</v>
      </c>
      <c r="G121" s="44">
        <f t="shared" si="18"/>
        <v>-8.4618225000000002</v>
      </c>
      <c r="H121" s="44">
        <f t="shared" si="19"/>
        <v>-8.5676421999999999</v>
      </c>
      <c r="I121" s="44">
        <f t="shared" si="20"/>
        <v>-8.7049436999999994</v>
      </c>
      <c r="J121" s="44">
        <f t="shared" si="21"/>
        <v>-8.9453192000000001</v>
      </c>
      <c r="K121" s="44">
        <f t="shared" si="22"/>
        <v>-9.4155893000000006</v>
      </c>
      <c r="L121" s="44">
        <f t="shared" si="23"/>
        <v>-10.250794000000001</v>
      </c>
      <c r="N121" s="89">
        <v>9044040000</v>
      </c>
      <c r="O121" s="89">
        <v>-10.321847</v>
      </c>
      <c r="Q121" s="90">
        <f t="shared" si="24"/>
        <v>9.36022</v>
      </c>
      <c r="R121" s="90">
        <f t="shared" si="25"/>
        <v>-10.330781999999999</v>
      </c>
      <c r="S121" s="44">
        <f t="shared" si="26"/>
        <v>-10.364668</v>
      </c>
      <c r="T121" s="44">
        <f t="shared" si="27"/>
        <v>-10.441165</v>
      </c>
      <c r="U121" s="44">
        <f t="shared" si="28"/>
        <v>-10.569623999999999</v>
      </c>
      <c r="V121" s="44">
        <f t="shared" si="29"/>
        <v>-10.774426</v>
      </c>
      <c r="W121" s="44">
        <f t="shared" si="30"/>
        <v>-11.113223</v>
      </c>
      <c r="X121" s="44">
        <f t="shared" si="31"/>
        <v>-11.655581</v>
      </c>
    </row>
    <row r="122" spans="2:24" x14ac:dyDescent="0.25">
      <c r="B122" s="89">
        <v>9123085000</v>
      </c>
      <c r="C122" s="89">
        <v>-8.6340217999999993</v>
      </c>
      <c r="E122" s="90">
        <f t="shared" si="16"/>
        <v>9.4392650000000007</v>
      </c>
      <c r="F122" s="90">
        <f t="shared" si="17"/>
        <v>-8.3821200999999999</v>
      </c>
      <c r="G122" s="44">
        <f t="shared" si="18"/>
        <v>-8.4164267000000006</v>
      </c>
      <c r="H122" s="44">
        <f t="shared" si="19"/>
        <v>-8.5106172999999998</v>
      </c>
      <c r="I122" s="44">
        <f t="shared" si="20"/>
        <v>-8.6491451000000001</v>
      </c>
      <c r="J122" s="44">
        <f t="shared" si="21"/>
        <v>-8.8997840999999998</v>
      </c>
      <c r="K122" s="44">
        <f t="shared" si="22"/>
        <v>-9.3883457000000003</v>
      </c>
      <c r="L122" s="44">
        <f t="shared" si="23"/>
        <v>-10.224888</v>
      </c>
      <c r="N122" s="89">
        <v>9123085000</v>
      </c>
      <c r="O122" s="89">
        <v>-10.35815</v>
      </c>
      <c r="Q122" s="90">
        <f t="shared" si="24"/>
        <v>9.4392650000000007</v>
      </c>
      <c r="R122" s="90">
        <f t="shared" si="25"/>
        <v>-10.318683</v>
      </c>
      <c r="S122" s="44">
        <f t="shared" si="26"/>
        <v>-10.347496</v>
      </c>
      <c r="T122" s="44">
        <f t="shared" si="27"/>
        <v>-10.442750999999999</v>
      </c>
      <c r="U122" s="44">
        <f t="shared" si="28"/>
        <v>-10.573205</v>
      </c>
      <c r="V122" s="44">
        <f t="shared" si="29"/>
        <v>-10.788959999999999</v>
      </c>
      <c r="W122" s="44">
        <f t="shared" si="30"/>
        <v>-11.136139</v>
      </c>
      <c r="X122" s="44">
        <f t="shared" si="31"/>
        <v>-11.680011</v>
      </c>
    </row>
    <row r="123" spans="2:24" x14ac:dyDescent="0.25">
      <c r="B123" s="89">
        <v>9202130000</v>
      </c>
      <c r="C123" s="89">
        <v>-8.5943173999999996</v>
      </c>
      <c r="E123" s="90">
        <f t="shared" si="16"/>
        <v>9.5183099999999996</v>
      </c>
      <c r="F123" s="90">
        <f t="shared" si="17"/>
        <v>-8.3514929000000002</v>
      </c>
      <c r="G123" s="44">
        <f t="shared" si="18"/>
        <v>-8.3800211000000004</v>
      </c>
      <c r="H123" s="44">
        <f t="shared" si="19"/>
        <v>-8.4719867999999998</v>
      </c>
      <c r="I123" s="44">
        <f t="shared" si="20"/>
        <v>-8.6171206999999992</v>
      </c>
      <c r="J123" s="44">
        <f t="shared" si="21"/>
        <v>-8.8830652000000008</v>
      </c>
      <c r="K123" s="44">
        <f t="shared" si="22"/>
        <v>-9.3747586999999992</v>
      </c>
      <c r="L123" s="44">
        <f t="shared" si="23"/>
        <v>-10.196635000000001</v>
      </c>
      <c r="N123" s="89">
        <v>9202130000</v>
      </c>
      <c r="O123" s="89">
        <v>-10.359560999999999</v>
      </c>
      <c r="Q123" s="90">
        <f t="shared" si="24"/>
        <v>9.5183099999999996</v>
      </c>
      <c r="R123" s="90">
        <f t="shared" si="25"/>
        <v>-10.328322999999999</v>
      </c>
      <c r="S123" s="44">
        <f t="shared" si="26"/>
        <v>-10.360094</v>
      </c>
      <c r="T123" s="44">
        <f t="shared" si="27"/>
        <v>-10.446132</v>
      </c>
      <c r="U123" s="44">
        <f t="shared" si="28"/>
        <v>-10.58043</v>
      </c>
      <c r="V123" s="44">
        <f t="shared" si="29"/>
        <v>-10.803146</v>
      </c>
      <c r="W123" s="44">
        <f t="shared" si="30"/>
        <v>-11.154661000000001</v>
      </c>
      <c r="X123" s="44">
        <f t="shared" si="31"/>
        <v>-11.687092</v>
      </c>
    </row>
    <row r="124" spans="2:24" x14ac:dyDescent="0.25">
      <c r="B124" s="89">
        <v>9281175000</v>
      </c>
      <c r="C124" s="89">
        <v>-8.5156898000000005</v>
      </c>
      <c r="E124" s="90">
        <f t="shared" si="16"/>
        <v>9.5973550000000003</v>
      </c>
      <c r="F124" s="90">
        <f t="shared" si="17"/>
        <v>-8.3349743000000007</v>
      </c>
      <c r="G124" s="44">
        <f t="shared" si="18"/>
        <v>-8.3628844999999998</v>
      </c>
      <c r="H124" s="44">
        <f t="shared" si="19"/>
        <v>-8.4560517999999991</v>
      </c>
      <c r="I124" s="44">
        <f t="shared" si="20"/>
        <v>-8.6078358000000001</v>
      </c>
      <c r="J124" s="44">
        <f t="shared" si="21"/>
        <v>-8.8809918999999997</v>
      </c>
      <c r="K124" s="44">
        <f t="shared" si="22"/>
        <v>-9.3787240999999995</v>
      </c>
      <c r="L124" s="44">
        <f t="shared" si="23"/>
        <v>-10.188126</v>
      </c>
      <c r="N124" s="89">
        <v>9281175000</v>
      </c>
      <c r="O124" s="89">
        <v>-10.327159</v>
      </c>
      <c r="Q124" s="90">
        <f t="shared" si="24"/>
        <v>9.5973550000000003</v>
      </c>
      <c r="R124" s="90">
        <f t="shared" si="25"/>
        <v>-10.368722</v>
      </c>
      <c r="S124" s="44">
        <f t="shared" si="26"/>
        <v>-10.397828000000001</v>
      </c>
      <c r="T124" s="44">
        <f t="shared" si="27"/>
        <v>-10.446583</v>
      </c>
      <c r="U124" s="44">
        <f t="shared" si="28"/>
        <v>-10.591831000000001</v>
      </c>
      <c r="V124" s="44">
        <f t="shared" si="29"/>
        <v>-10.819302</v>
      </c>
      <c r="W124" s="44">
        <f t="shared" si="30"/>
        <v>-11.172567000000001</v>
      </c>
      <c r="X124" s="44">
        <f t="shared" si="31"/>
        <v>-11.696783999999999</v>
      </c>
    </row>
    <row r="125" spans="2:24" x14ac:dyDescent="0.25">
      <c r="B125" s="89">
        <v>9360220000</v>
      </c>
      <c r="C125" s="89">
        <v>-8.4266919999999992</v>
      </c>
      <c r="E125" s="90">
        <f t="shared" si="16"/>
        <v>9.6763999999999992</v>
      </c>
      <c r="F125" s="90">
        <f t="shared" si="17"/>
        <v>-8.3178786999999996</v>
      </c>
      <c r="G125" s="44">
        <f t="shared" si="18"/>
        <v>-8.3559637000000002</v>
      </c>
      <c r="H125" s="44">
        <f t="shared" si="19"/>
        <v>-8.4555111000000007</v>
      </c>
      <c r="I125" s="44">
        <f t="shared" si="20"/>
        <v>-8.6112394000000005</v>
      </c>
      <c r="J125" s="44">
        <f t="shared" si="21"/>
        <v>-8.8976517000000008</v>
      </c>
      <c r="K125" s="44">
        <f t="shared" si="22"/>
        <v>-9.4031219000000004</v>
      </c>
      <c r="L125" s="44">
        <f t="shared" si="23"/>
        <v>-10.211077</v>
      </c>
      <c r="N125" s="89">
        <v>9360220000</v>
      </c>
      <c r="O125" s="89">
        <v>-10.330781999999999</v>
      </c>
      <c r="Q125" s="90">
        <f t="shared" si="24"/>
        <v>9.6763999999999992</v>
      </c>
      <c r="R125" s="90">
        <f t="shared" si="25"/>
        <v>-10.321213999999999</v>
      </c>
      <c r="S125" s="44">
        <f t="shared" si="26"/>
        <v>-10.36107</v>
      </c>
      <c r="T125" s="44">
        <f t="shared" si="27"/>
        <v>-10.458205</v>
      </c>
      <c r="U125" s="44">
        <f t="shared" si="28"/>
        <v>-10.615772</v>
      </c>
      <c r="V125" s="44">
        <f t="shared" si="29"/>
        <v>-10.853291</v>
      </c>
      <c r="W125" s="44">
        <f t="shared" si="30"/>
        <v>-11.217136</v>
      </c>
      <c r="X125" s="44">
        <f t="shared" si="31"/>
        <v>-11.746452</v>
      </c>
    </row>
    <row r="126" spans="2:24" x14ac:dyDescent="0.25">
      <c r="B126" s="89">
        <v>9439265000</v>
      </c>
      <c r="C126" s="89">
        <v>-8.3821200999999999</v>
      </c>
      <c r="E126" s="90">
        <f t="shared" si="16"/>
        <v>9.7554449999999999</v>
      </c>
      <c r="F126" s="90">
        <f t="shared" si="17"/>
        <v>-8.3338938000000002</v>
      </c>
      <c r="G126" s="44">
        <f t="shared" si="18"/>
        <v>-8.3789482</v>
      </c>
      <c r="H126" s="44">
        <f t="shared" si="19"/>
        <v>-8.4571837999999993</v>
      </c>
      <c r="I126" s="44">
        <f t="shared" si="20"/>
        <v>-8.6157941999999998</v>
      </c>
      <c r="J126" s="44">
        <f t="shared" si="21"/>
        <v>-8.9249668</v>
      </c>
      <c r="K126" s="44">
        <f t="shared" si="22"/>
        <v>-9.4313345000000002</v>
      </c>
      <c r="L126" s="44">
        <f t="shared" si="23"/>
        <v>-10.221911</v>
      </c>
      <c r="N126" s="89">
        <v>9439265000</v>
      </c>
      <c r="O126" s="89">
        <v>-10.318683</v>
      </c>
      <c r="Q126" s="90">
        <f t="shared" si="24"/>
        <v>9.7554449999999999</v>
      </c>
      <c r="R126" s="90">
        <f t="shared" si="25"/>
        <v>-10.286151</v>
      </c>
      <c r="S126" s="44">
        <f t="shared" si="26"/>
        <v>-10.343686999999999</v>
      </c>
      <c r="T126" s="44">
        <f t="shared" si="27"/>
        <v>-10.461126999999999</v>
      </c>
      <c r="U126" s="44">
        <f t="shared" si="28"/>
        <v>-10.630483999999999</v>
      </c>
      <c r="V126" s="44">
        <f t="shared" si="29"/>
        <v>-10.898213</v>
      </c>
      <c r="W126" s="44">
        <f t="shared" si="30"/>
        <v>-11.274079</v>
      </c>
      <c r="X126" s="44">
        <f t="shared" si="31"/>
        <v>-11.81649</v>
      </c>
    </row>
    <row r="127" spans="2:24" x14ac:dyDescent="0.25">
      <c r="B127" s="89">
        <v>9518310000</v>
      </c>
      <c r="C127" s="89">
        <v>-8.3514929000000002</v>
      </c>
      <c r="E127" s="90">
        <f t="shared" si="16"/>
        <v>9.8344900000000006</v>
      </c>
      <c r="F127" s="90">
        <f t="shared" si="17"/>
        <v>-8.3701992000000001</v>
      </c>
      <c r="G127" s="44">
        <f t="shared" si="18"/>
        <v>-8.3985529000000003</v>
      </c>
      <c r="H127" s="44">
        <f t="shared" si="19"/>
        <v>-8.4687595000000009</v>
      </c>
      <c r="I127" s="44">
        <f t="shared" si="20"/>
        <v>-8.6305113000000002</v>
      </c>
      <c r="J127" s="44">
        <f t="shared" si="21"/>
        <v>-8.9286975999999996</v>
      </c>
      <c r="K127" s="44">
        <f t="shared" si="22"/>
        <v>-9.4239540000000002</v>
      </c>
      <c r="L127" s="44">
        <f t="shared" si="23"/>
        <v>-10.186332</v>
      </c>
      <c r="N127" s="89">
        <v>9518310000</v>
      </c>
      <c r="O127" s="89">
        <v>-10.328322999999999</v>
      </c>
      <c r="Q127" s="90">
        <f t="shared" si="24"/>
        <v>9.8344900000000006</v>
      </c>
      <c r="R127" s="90">
        <f t="shared" si="25"/>
        <v>-10.288819999999999</v>
      </c>
      <c r="S127" s="44">
        <f t="shared" si="26"/>
        <v>-10.360825999999999</v>
      </c>
      <c r="T127" s="44">
        <f t="shared" si="27"/>
        <v>-10.469378000000001</v>
      </c>
      <c r="U127" s="44">
        <f t="shared" si="28"/>
        <v>-10.652068999999999</v>
      </c>
      <c r="V127" s="44">
        <f t="shared" si="29"/>
        <v>-10.931765</v>
      </c>
      <c r="W127" s="44">
        <f t="shared" si="30"/>
        <v>-11.320042000000001</v>
      </c>
      <c r="X127" s="44">
        <f t="shared" si="31"/>
        <v>-11.866751000000001</v>
      </c>
    </row>
    <row r="128" spans="2:24" x14ac:dyDescent="0.25">
      <c r="B128" s="89">
        <v>9597355000</v>
      </c>
      <c r="C128" s="89">
        <v>-8.3349743000000007</v>
      </c>
      <c r="E128" s="90">
        <f t="shared" si="16"/>
        <v>9.9135349999999995</v>
      </c>
      <c r="F128" s="90">
        <f t="shared" si="17"/>
        <v>-8.3653583999999999</v>
      </c>
      <c r="G128" s="44">
        <f t="shared" si="18"/>
        <v>-8.3892231000000006</v>
      </c>
      <c r="H128" s="44">
        <f t="shared" si="19"/>
        <v>-8.4815310999999998</v>
      </c>
      <c r="I128" s="44">
        <f t="shared" si="20"/>
        <v>-8.6425780999999997</v>
      </c>
      <c r="J128" s="44">
        <f t="shared" si="21"/>
        <v>-8.9442386999999997</v>
      </c>
      <c r="K128" s="44">
        <f t="shared" si="22"/>
        <v>-9.4261359999999996</v>
      </c>
      <c r="L128" s="44">
        <f t="shared" si="23"/>
        <v>-10.166162</v>
      </c>
      <c r="N128" s="89">
        <v>9597355000</v>
      </c>
      <c r="O128" s="89">
        <v>-10.368722</v>
      </c>
      <c r="Q128" s="90">
        <f t="shared" si="24"/>
        <v>9.9135349999999995</v>
      </c>
      <c r="R128" s="90">
        <f t="shared" si="25"/>
        <v>-10.245767000000001</v>
      </c>
      <c r="S128" s="44">
        <f t="shared" si="26"/>
        <v>-10.323091</v>
      </c>
      <c r="T128" s="44">
        <f t="shared" si="27"/>
        <v>-10.491804</v>
      </c>
      <c r="U128" s="44">
        <f t="shared" si="28"/>
        <v>-10.686914</v>
      </c>
      <c r="V128" s="44">
        <f t="shared" si="29"/>
        <v>-10.965877000000001</v>
      </c>
      <c r="W128" s="44">
        <f t="shared" si="30"/>
        <v>-11.352183999999999</v>
      </c>
      <c r="X128" s="44">
        <f t="shared" si="31"/>
        <v>-11.900213000000001</v>
      </c>
    </row>
    <row r="129" spans="2:24" x14ac:dyDescent="0.25">
      <c r="B129" s="89">
        <v>9676400000</v>
      </c>
      <c r="C129" s="89">
        <v>-8.3178786999999996</v>
      </c>
      <c r="E129" s="90">
        <f t="shared" si="16"/>
        <v>9.9925800000000002</v>
      </c>
      <c r="F129" s="90">
        <f t="shared" si="17"/>
        <v>-8.4069985999999997</v>
      </c>
      <c r="G129" s="44">
        <f t="shared" si="18"/>
        <v>-8.4294852999999996</v>
      </c>
      <c r="H129" s="44">
        <f t="shared" si="19"/>
        <v>-8.4853477000000002</v>
      </c>
      <c r="I129" s="44">
        <f t="shared" si="20"/>
        <v>-8.6463927999999992</v>
      </c>
      <c r="J129" s="44">
        <f t="shared" si="21"/>
        <v>-8.9467545000000008</v>
      </c>
      <c r="K129" s="44">
        <f t="shared" si="22"/>
        <v>-9.4188147000000004</v>
      </c>
      <c r="L129" s="44">
        <f t="shared" si="23"/>
        <v>-10.129826</v>
      </c>
      <c r="N129" s="89">
        <v>9676400000</v>
      </c>
      <c r="O129" s="89">
        <v>-10.321213999999999</v>
      </c>
      <c r="Q129" s="90">
        <f t="shared" si="24"/>
        <v>9.9925800000000002</v>
      </c>
      <c r="R129" s="90">
        <f t="shared" si="25"/>
        <v>-10.30719</v>
      </c>
      <c r="S129" s="44">
        <f t="shared" si="26"/>
        <v>-10.380649</v>
      </c>
      <c r="T129" s="44">
        <f t="shared" si="27"/>
        <v>-10.513669</v>
      </c>
      <c r="U129" s="44">
        <f t="shared" si="28"/>
        <v>-10.719314000000001</v>
      </c>
      <c r="V129" s="44">
        <f t="shared" si="29"/>
        <v>-10.994028</v>
      </c>
      <c r="W129" s="44">
        <f t="shared" si="30"/>
        <v>-11.379837</v>
      </c>
      <c r="X129" s="44">
        <f t="shared" si="31"/>
        <v>-11.930580000000001</v>
      </c>
    </row>
    <row r="130" spans="2:24" x14ac:dyDescent="0.25">
      <c r="B130" s="89">
        <v>9755445000</v>
      </c>
      <c r="C130" s="89">
        <v>-8.3338938000000002</v>
      </c>
      <c r="E130" s="90">
        <f t="shared" si="16"/>
        <v>10.071624999999999</v>
      </c>
      <c r="F130" s="90">
        <f t="shared" si="17"/>
        <v>-8.4057244999999998</v>
      </c>
      <c r="G130" s="44">
        <f t="shared" si="18"/>
        <v>-8.4267377999999997</v>
      </c>
      <c r="H130" s="44">
        <f t="shared" si="19"/>
        <v>-8.4885263000000002</v>
      </c>
      <c r="I130" s="44">
        <f t="shared" si="20"/>
        <v>-8.6499986999999994</v>
      </c>
      <c r="J130" s="44">
        <f t="shared" si="21"/>
        <v>-8.9481400999999998</v>
      </c>
      <c r="K130" s="44">
        <f t="shared" si="22"/>
        <v>-9.4048499999999997</v>
      </c>
      <c r="L130" s="44">
        <f t="shared" si="23"/>
        <v>-10.085758</v>
      </c>
      <c r="N130" s="89">
        <v>9755445000</v>
      </c>
      <c r="O130" s="89">
        <v>-10.286151</v>
      </c>
      <c r="Q130" s="90">
        <f t="shared" si="24"/>
        <v>10.071624999999999</v>
      </c>
      <c r="R130" s="90">
        <f t="shared" si="25"/>
        <v>-10.313604</v>
      </c>
      <c r="S130" s="44">
        <f t="shared" si="26"/>
        <v>-10.405416000000001</v>
      </c>
      <c r="T130" s="44">
        <f t="shared" si="27"/>
        <v>-10.531224999999999</v>
      </c>
      <c r="U130" s="44">
        <f t="shared" si="28"/>
        <v>-10.745585</v>
      </c>
      <c r="V130" s="44">
        <f t="shared" si="29"/>
        <v>-11.044378</v>
      </c>
      <c r="W130" s="44">
        <f t="shared" si="30"/>
        <v>-11.428077</v>
      </c>
      <c r="X130" s="44">
        <f t="shared" si="31"/>
        <v>-11.986347</v>
      </c>
    </row>
    <row r="131" spans="2:24" x14ac:dyDescent="0.25">
      <c r="B131" s="89">
        <v>9834490000</v>
      </c>
      <c r="C131" s="89">
        <v>-8.3701992000000001</v>
      </c>
      <c r="E131" s="90">
        <f t="shared" si="16"/>
        <v>10.15067</v>
      </c>
      <c r="F131" s="90">
        <f t="shared" si="17"/>
        <v>-8.3922319000000005</v>
      </c>
      <c r="G131" s="44">
        <f t="shared" si="18"/>
        <v>-8.4096393999999997</v>
      </c>
      <c r="H131" s="44">
        <f t="shared" si="19"/>
        <v>-8.4987001000000006</v>
      </c>
      <c r="I131" s="44">
        <f t="shared" si="20"/>
        <v>-8.6626072000000001</v>
      </c>
      <c r="J131" s="44">
        <f t="shared" si="21"/>
        <v>-8.9504309000000006</v>
      </c>
      <c r="K131" s="44">
        <f t="shared" si="22"/>
        <v>-9.4009952999999999</v>
      </c>
      <c r="L131" s="44">
        <f t="shared" si="23"/>
        <v>-10.065096</v>
      </c>
      <c r="N131" s="89">
        <v>9834490000</v>
      </c>
      <c r="O131" s="89">
        <v>-10.288819999999999</v>
      </c>
      <c r="Q131" s="90">
        <f t="shared" si="24"/>
        <v>10.15067</v>
      </c>
      <c r="R131" s="90">
        <f t="shared" si="25"/>
        <v>-10.287190000000001</v>
      </c>
      <c r="S131" s="44">
        <f t="shared" si="26"/>
        <v>-10.403002000000001</v>
      </c>
      <c r="T131" s="44">
        <f t="shared" si="27"/>
        <v>-10.558439</v>
      </c>
      <c r="U131" s="44">
        <f t="shared" si="28"/>
        <v>-10.782918</v>
      </c>
      <c r="V131" s="44">
        <f t="shared" si="29"/>
        <v>-11.081599000000001</v>
      </c>
      <c r="W131" s="44">
        <f t="shared" si="30"/>
        <v>-11.4742</v>
      </c>
      <c r="X131" s="44">
        <f t="shared" si="31"/>
        <v>-12.045971</v>
      </c>
    </row>
    <row r="132" spans="2:24" x14ac:dyDescent="0.25">
      <c r="B132" s="89">
        <v>9913535000</v>
      </c>
      <c r="C132" s="89">
        <v>-8.3653583999999999</v>
      </c>
      <c r="E132" s="90">
        <f t="shared" si="16"/>
        <v>10.229715000000001</v>
      </c>
      <c r="F132" s="90">
        <f t="shared" si="17"/>
        <v>-8.4013395000000006</v>
      </c>
      <c r="G132" s="44">
        <f t="shared" si="18"/>
        <v>-8.4194154999999995</v>
      </c>
      <c r="H132" s="44">
        <f t="shared" si="19"/>
        <v>-8.5092344000000004</v>
      </c>
      <c r="I132" s="44">
        <f t="shared" si="20"/>
        <v>-8.6727333000000009</v>
      </c>
      <c r="J132" s="44">
        <f t="shared" si="21"/>
        <v>-8.9540281000000004</v>
      </c>
      <c r="K132" s="44">
        <f t="shared" si="22"/>
        <v>-9.3926592000000007</v>
      </c>
      <c r="L132" s="44">
        <f t="shared" si="23"/>
        <v>-10.049085</v>
      </c>
      <c r="N132" s="89">
        <v>9913535000</v>
      </c>
      <c r="O132" s="89">
        <v>-10.245767000000001</v>
      </c>
      <c r="Q132" s="90">
        <f t="shared" si="24"/>
        <v>10.229715000000001</v>
      </c>
      <c r="R132" s="90">
        <f t="shared" si="25"/>
        <v>-10.26356</v>
      </c>
      <c r="S132" s="44">
        <f t="shared" si="26"/>
        <v>-10.393627</v>
      </c>
      <c r="T132" s="44">
        <f t="shared" si="27"/>
        <v>-10.582140000000001</v>
      </c>
      <c r="U132" s="44">
        <f t="shared" si="28"/>
        <v>-10.811499</v>
      </c>
      <c r="V132" s="44">
        <f t="shared" si="29"/>
        <v>-11.114862</v>
      </c>
      <c r="W132" s="44">
        <f t="shared" si="30"/>
        <v>-11.519473</v>
      </c>
      <c r="X132" s="44">
        <f t="shared" si="31"/>
        <v>-12.115758</v>
      </c>
    </row>
    <row r="133" spans="2:24" x14ac:dyDescent="0.25">
      <c r="B133" s="89">
        <v>9992580000</v>
      </c>
      <c r="C133" s="89">
        <v>-8.4069985999999997</v>
      </c>
      <c r="E133" s="90">
        <f t="shared" ref="E133:E196" si="32">B137/1000000000</f>
        <v>10.308759999999999</v>
      </c>
      <c r="F133" s="90">
        <f t="shared" ref="F133:F196" si="33">C137</f>
        <v>-8.4112767999999996</v>
      </c>
      <c r="G133" s="44">
        <f t="shared" ref="G133:G196" si="34">C343</f>
        <v>-8.4338198000000002</v>
      </c>
      <c r="H133" s="44">
        <f t="shared" ref="H133:H196" si="35">C549</f>
        <v>-8.5294284999999999</v>
      </c>
      <c r="I133" s="44">
        <f t="shared" ref="I133:I196" si="36">C755</f>
        <v>-8.6935748999999998</v>
      </c>
      <c r="J133" s="44">
        <f t="shared" ref="J133:J196" si="37">C961</f>
        <v>-8.9719142999999999</v>
      </c>
      <c r="K133" s="44">
        <f t="shared" ref="K133:K196" si="38">C1167</f>
        <v>-9.3918389999999992</v>
      </c>
      <c r="L133" s="44">
        <f t="shared" si="23"/>
        <v>-10.025658999999999</v>
      </c>
      <c r="N133" s="89">
        <v>9992580000</v>
      </c>
      <c r="O133" s="89">
        <v>-10.30719</v>
      </c>
      <c r="Q133" s="90">
        <f t="shared" si="24"/>
        <v>10.308759999999999</v>
      </c>
      <c r="R133" s="90">
        <f t="shared" si="25"/>
        <v>-10.268459</v>
      </c>
      <c r="S133" s="44">
        <f t="shared" si="26"/>
        <v>-10.398013000000001</v>
      </c>
      <c r="T133" s="44">
        <f t="shared" si="27"/>
        <v>-10.60135</v>
      </c>
      <c r="U133" s="44">
        <f t="shared" si="28"/>
        <v>-10.83548</v>
      </c>
      <c r="V133" s="44">
        <f t="shared" si="29"/>
        <v>-11.144401999999999</v>
      </c>
      <c r="W133" s="44">
        <f t="shared" si="30"/>
        <v>-11.561043</v>
      </c>
      <c r="X133" s="44">
        <f t="shared" si="31"/>
        <v>-12.181462</v>
      </c>
    </row>
    <row r="134" spans="2:24" x14ac:dyDescent="0.25">
      <c r="B134" s="89">
        <v>10071625000</v>
      </c>
      <c r="C134" s="89">
        <v>-8.4057244999999998</v>
      </c>
      <c r="E134" s="90">
        <f t="shared" si="32"/>
        <v>10.387805</v>
      </c>
      <c r="F134" s="90">
        <f t="shared" si="33"/>
        <v>-8.4473257000000004</v>
      </c>
      <c r="G134" s="44">
        <f t="shared" si="34"/>
        <v>-8.4766703000000003</v>
      </c>
      <c r="H134" s="44">
        <f t="shared" si="35"/>
        <v>-8.5581502999999994</v>
      </c>
      <c r="I134" s="44">
        <f t="shared" si="36"/>
        <v>-8.7211894999999995</v>
      </c>
      <c r="J134" s="44">
        <f t="shared" si="37"/>
        <v>-8.9887867000000004</v>
      </c>
      <c r="K134" s="44">
        <f t="shared" si="38"/>
        <v>-9.3856772999999993</v>
      </c>
      <c r="L134" s="44">
        <f t="shared" ref="L134:L197" si="39">C1374</f>
        <v>-9.9813814000000001</v>
      </c>
      <c r="N134" s="89">
        <v>10071625000</v>
      </c>
      <c r="O134" s="89">
        <v>-10.313604</v>
      </c>
      <c r="Q134" s="90">
        <f t="shared" ref="Q134:Q197" si="40">N138/1000000000</f>
        <v>10.387805</v>
      </c>
      <c r="R134" s="90">
        <f t="shared" ref="R134:R197" si="41">O138</f>
        <v>-10.313305</v>
      </c>
      <c r="S134" s="44">
        <f t="shared" ref="S134:S197" si="42">O344</f>
        <v>-10.457005000000001</v>
      </c>
      <c r="T134" s="44">
        <f t="shared" ref="T134:T197" si="43">O550</f>
        <v>-10.620519</v>
      </c>
      <c r="U134" s="44">
        <f t="shared" ref="U134:U197" si="44">O756</f>
        <v>-10.858542999999999</v>
      </c>
      <c r="V134" s="44">
        <f t="shared" ref="V134:V197" si="45">O962</f>
        <v>-11.171132</v>
      </c>
      <c r="W134" s="44">
        <f t="shared" ref="W134:W197" si="46">O1168</f>
        <v>-11.596823000000001</v>
      </c>
      <c r="X134" s="44">
        <f t="shared" ref="X134:X197" si="47">O1374</f>
        <v>-12.242383</v>
      </c>
    </row>
    <row r="135" spans="2:24" x14ac:dyDescent="0.25">
      <c r="B135" s="89">
        <v>10150670000</v>
      </c>
      <c r="C135" s="89">
        <v>-8.3922319000000005</v>
      </c>
      <c r="E135" s="90">
        <f t="shared" si="32"/>
        <v>10.466850000000001</v>
      </c>
      <c r="F135" s="90">
        <f t="shared" si="33"/>
        <v>-8.4786768000000006</v>
      </c>
      <c r="G135" s="44">
        <f t="shared" si="34"/>
        <v>-8.5139569999999996</v>
      </c>
      <c r="H135" s="44">
        <f t="shared" si="35"/>
        <v>-8.5871505999999993</v>
      </c>
      <c r="I135" s="44">
        <f t="shared" si="36"/>
        <v>-8.7465419999999998</v>
      </c>
      <c r="J135" s="44">
        <f t="shared" si="37"/>
        <v>-9.0079955999999992</v>
      </c>
      <c r="K135" s="44">
        <f t="shared" si="38"/>
        <v>-9.3882914</v>
      </c>
      <c r="L135" s="44">
        <f t="shared" si="39"/>
        <v>-9.9619312000000004</v>
      </c>
      <c r="N135" s="89">
        <v>10150670000</v>
      </c>
      <c r="O135" s="89">
        <v>-10.287190000000001</v>
      </c>
      <c r="Q135" s="90">
        <f t="shared" si="40"/>
        <v>10.466850000000001</v>
      </c>
      <c r="R135" s="90">
        <f t="shared" si="41"/>
        <v>-10.331314000000001</v>
      </c>
      <c r="S135" s="44">
        <f t="shared" si="42"/>
        <v>-10.470152000000001</v>
      </c>
      <c r="T135" s="44">
        <f t="shared" si="43"/>
        <v>-10.635495000000001</v>
      </c>
      <c r="U135" s="44">
        <f t="shared" si="44"/>
        <v>-10.877295999999999</v>
      </c>
      <c r="V135" s="44">
        <f t="shared" si="45"/>
        <v>-11.200733</v>
      </c>
      <c r="W135" s="44">
        <f t="shared" si="46"/>
        <v>-11.64518</v>
      </c>
      <c r="X135" s="44">
        <f t="shared" si="47"/>
        <v>-12.327839000000001</v>
      </c>
    </row>
    <row r="136" spans="2:24" x14ac:dyDescent="0.25">
      <c r="B136" s="89">
        <v>10229715000</v>
      </c>
      <c r="C136" s="89">
        <v>-8.4013395000000006</v>
      </c>
      <c r="E136" s="90">
        <f t="shared" si="32"/>
        <v>10.545895</v>
      </c>
      <c r="F136" s="90">
        <f t="shared" si="33"/>
        <v>-8.4818505999999996</v>
      </c>
      <c r="G136" s="44">
        <f t="shared" si="34"/>
        <v>-8.5274353000000005</v>
      </c>
      <c r="H136" s="44">
        <f t="shared" si="35"/>
        <v>-8.6295155999999995</v>
      </c>
      <c r="I136" s="44">
        <f t="shared" si="36"/>
        <v>-8.7813920999999997</v>
      </c>
      <c r="J136" s="44">
        <f t="shared" si="37"/>
        <v>-9.0253391000000001</v>
      </c>
      <c r="K136" s="44">
        <f t="shared" si="38"/>
        <v>-9.3916997999999996</v>
      </c>
      <c r="L136" s="44">
        <f t="shared" si="39"/>
        <v>-9.9528912999999992</v>
      </c>
      <c r="N136" s="89">
        <v>10229715000</v>
      </c>
      <c r="O136" s="89">
        <v>-10.26356</v>
      </c>
      <c r="Q136" s="90">
        <f t="shared" si="40"/>
        <v>10.545895</v>
      </c>
      <c r="R136" s="90">
        <f t="shared" si="41"/>
        <v>-10.305441999999999</v>
      </c>
      <c r="S136" s="44">
        <f t="shared" si="42"/>
        <v>-10.455499</v>
      </c>
      <c r="T136" s="44">
        <f t="shared" si="43"/>
        <v>-10.647188</v>
      </c>
      <c r="U136" s="44">
        <f t="shared" si="44"/>
        <v>-10.89442</v>
      </c>
      <c r="V136" s="44">
        <f t="shared" si="45"/>
        <v>-11.227138</v>
      </c>
      <c r="W136" s="44">
        <f t="shared" si="46"/>
        <v>-11.697782</v>
      </c>
      <c r="X136" s="44">
        <f t="shared" si="47"/>
        <v>-12.437637</v>
      </c>
    </row>
    <row r="137" spans="2:24" x14ac:dyDescent="0.25">
      <c r="B137" s="89">
        <v>10308760000</v>
      </c>
      <c r="C137" s="89">
        <v>-8.4112767999999996</v>
      </c>
      <c r="E137" s="90">
        <f t="shared" si="32"/>
        <v>10.62494</v>
      </c>
      <c r="F137" s="90">
        <f t="shared" si="33"/>
        <v>-8.5262814000000002</v>
      </c>
      <c r="G137" s="44">
        <f t="shared" si="34"/>
        <v>-8.5638293999999995</v>
      </c>
      <c r="H137" s="44">
        <f t="shared" si="35"/>
        <v>-8.6749820999999994</v>
      </c>
      <c r="I137" s="44">
        <f t="shared" si="36"/>
        <v>-8.8186330999999996</v>
      </c>
      <c r="J137" s="44">
        <f t="shared" si="37"/>
        <v>-9.0425348000000003</v>
      </c>
      <c r="K137" s="44">
        <f t="shared" si="38"/>
        <v>-9.3836460000000006</v>
      </c>
      <c r="L137" s="44">
        <f t="shared" si="39"/>
        <v>-9.9313736000000006</v>
      </c>
      <c r="N137" s="89">
        <v>10308760000</v>
      </c>
      <c r="O137" s="89">
        <v>-10.268459</v>
      </c>
      <c r="Q137" s="90">
        <f t="shared" si="40"/>
        <v>10.62494</v>
      </c>
      <c r="R137" s="90">
        <f t="shared" si="41"/>
        <v>-10.293502</v>
      </c>
      <c r="S137" s="44">
        <f t="shared" si="42"/>
        <v>-10.443731</v>
      </c>
      <c r="T137" s="44">
        <f t="shared" si="43"/>
        <v>-10.648068</v>
      </c>
      <c r="U137" s="44">
        <f t="shared" si="44"/>
        <v>-10.907482999999999</v>
      </c>
      <c r="V137" s="44">
        <f t="shared" si="45"/>
        <v>-11.259095</v>
      </c>
      <c r="W137" s="44">
        <f t="shared" si="46"/>
        <v>-11.763826</v>
      </c>
      <c r="X137" s="44">
        <f t="shared" si="47"/>
        <v>-12.572995000000001</v>
      </c>
    </row>
    <row r="138" spans="2:24" x14ac:dyDescent="0.25">
      <c r="B138" s="89">
        <v>10387805000</v>
      </c>
      <c r="C138" s="89">
        <v>-8.4473257000000004</v>
      </c>
      <c r="E138" s="90">
        <f t="shared" si="32"/>
        <v>10.703984999999999</v>
      </c>
      <c r="F138" s="90">
        <f t="shared" si="33"/>
        <v>-8.6238393999999996</v>
      </c>
      <c r="G138" s="44">
        <f t="shared" si="34"/>
        <v>-8.6533555999999994</v>
      </c>
      <c r="H138" s="44">
        <f t="shared" si="35"/>
        <v>-8.7232369999999992</v>
      </c>
      <c r="I138" s="44">
        <f t="shared" si="36"/>
        <v>-8.8540554</v>
      </c>
      <c r="J138" s="44">
        <f t="shared" si="37"/>
        <v>-9.0617485000000002</v>
      </c>
      <c r="K138" s="44">
        <f t="shared" si="38"/>
        <v>-9.3786888000000008</v>
      </c>
      <c r="L138" s="44">
        <f t="shared" si="39"/>
        <v>-9.9048757999999992</v>
      </c>
      <c r="N138" s="89">
        <v>10387805000</v>
      </c>
      <c r="O138" s="89">
        <v>-10.313305</v>
      </c>
      <c r="Q138" s="90">
        <f t="shared" si="40"/>
        <v>10.703984999999999</v>
      </c>
      <c r="R138" s="90">
        <f t="shared" si="41"/>
        <v>-10.273576</v>
      </c>
      <c r="S138" s="44">
        <f t="shared" si="42"/>
        <v>-10.435662000000001</v>
      </c>
      <c r="T138" s="44">
        <f t="shared" si="43"/>
        <v>-10.647424000000001</v>
      </c>
      <c r="U138" s="44">
        <f t="shared" si="44"/>
        <v>-10.922319</v>
      </c>
      <c r="V138" s="44">
        <f t="shared" si="45"/>
        <v>-11.288686999999999</v>
      </c>
      <c r="W138" s="44">
        <f t="shared" si="46"/>
        <v>-11.830412000000001</v>
      </c>
      <c r="X138" s="44">
        <f t="shared" si="47"/>
        <v>-12.722524999999999</v>
      </c>
    </row>
    <row r="139" spans="2:24" x14ac:dyDescent="0.25">
      <c r="B139" s="89">
        <v>10466850000</v>
      </c>
      <c r="C139" s="89">
        <v>-8.4786768000000006</v>
      </c>
      <c r="E139" s="90">
        <f t="shared" si="32"/>
        <v>10.78303</v>
      </c>
      <c r="F139" s="90">
        <f t="shared" si="33"/>
        <v>-8.7014321999999993</v>
      </c>
      <c r="G139" s="44">
        <f t="shared" si="34"/>
        <v>-8.7201605000000004</v>
      </c>
      <c r="H139" s="44">
        <f t="shared" si="35"/>
        <v>-8.7777977000000007</v>
      </c>
      <c r="I139" s="44">
        <f t="shared" si="36"/>
        <v>-8.8963861000000009</v>
      </c>
      <c r="J139" s="44">
        <f t="shared" si="37"/>
        <v>-9.0905541999999997</v>
      </c>
      <c r="K139" s="44">
        <f t="shared" si="38"/>
        <v>-9.3826751999999995</v>
      </c>
      <c r="L139" s="44">
        <f t="shared" si="39"/>
        <v>-9.8868607999999991</v>
      </c>
      <c r="N139" s="89">
        <v>10466850000</v>
      </c>
      <c r="O139" s="89">
        <v>-10.331314000000001</v>
      </c>
      <c r="Q139" s="90">
        <f t="shared" si="40"/>
        <v>10.78303</v>
      </c>
      <c r="R139" s="90">
        <f t="shared" si="41"/>
        <v>-10.242618999999999</v>
      </c>
      <c r="S139" s="44">
        <f t="shared" si="42"/>
        <v>-10.411733</v>
      </c>
      <c r="T139" s="44">
        <f t="shared" si="43"/>
        <v>-10.647041</v>
      </c>
      <c r="U139" s="44">
        <f t="shared" si="44"/>
        <v>-10.937476999999999</v>
      </c>
      <c r="V139" s="44">
        <f t="shared" si="45"/>
        <v>-11.331505999999999</v>
      </c>
      <c r="W139" s="44">
        <f t="shared" si="46"/>
        <v>-11.921607</v>
      </c>
      <c r="X139" s="44">
        <f t="shared" si="47"/>
        <v>-12.927535000000001</v>
      </c>
    </row>
    <row r="140" spans="2:24" x14ac:dyDescent="0.25">
      <c r="B140" s="89">
        <v>10545895000</v>
      </c>
      <c r="C140" s="89">
        <v>-8.4818505999999996</v>
      </c>
      <c r="E140" s="90">
        <f t="shared" si="32"/>
        <v>10.862075000000001</v>
      </c>
      <c r="F140" s="90">
        <f t="shared" si="33"/>
        <v>-8.7838010999999998</v>
      </c>
      <c r="G140" s="44">
        <f t="shared" si="34"/>
        <v>-8.7980280000000004</v>
      </c>
      <c r="H140" s="44">
        <f t="shared" si="35"/>
        <v>-8.8392991999999992</v>
      </c>
      <c r="I140" s="44">
        <f t="shared" si="36"/>
        <v>-8.9436234999999993</v>
      </c>
      <c r="J140" s="44">
        <f t="shared" si="37"/>
        <v>-9.1121359000000002</v>
      </c>
      <c r="K140" s="44">
        <f t="shared" si="38"/>
        <v>-9.3828306000000001</v>
      </c>
      <c r="L140" s="44">
        <f t="shared" si="39"/>
        <v>-9.8665342000000003</v>
      </c>
      <c r="N140" s="89">
        <v>10545895000</v>
      </c>
      <c r="O140" s="89">
        <v>-10.305441999999999</v>
      </c>
      <c r="Q140" s="90">
        <f t="shared" si="40"/>
        <v>10.862075000000001</v>
      </c>
      <c r="R140" s="90">
        <f t="shared" si="41"/>
        <v>-10.245858999999999</v>
      </c>
      <c r="S140" s="44">
        <f t="shared" si="42"/>
        <v>-10.416561</v>
      </c>
      <c r="T140" s="44">
        <f t="shared" si="43"/>
        <v>-10.647389</v>
      </c>
      <c r="U140" s="44">
        <f t="shared" si="44"/>
        <v>-10.956141000000001</v>
      </c>
      <c r="V140" s="44">
        <f t="shared" si="45"/>
        <v>-11.387057</v>
      </c>
      <c r="W140" s="44">
        <f t="shared" si="46"/>
        <v>-12.040504</v>
      </c>
      <c r="X140" s="44">
        <f t="shared" si="47"/>
        <v>-13.192653999999999</v>
      </c>
    </row>
    <row r="141" spans="2:24" x14ac:dyDescent="0.25">
      <c r="B141" s="89">
        <v>10624940000</v>
      </c>
      <c r="C141" s="89">
        <v>-8.5262814000000002</v>
      </c>
      <c r="E141" s="90">
        <f t="shared" si="32"/>
        <v>10.94112</v>
      </c>
      <c r="F141" s="90">
        <f t="shared" si="33"/>
        <v>-8.8456782999999994</v>
      </c>
      <c r="G141" s="44">
        <f t="shared" si="34"/>
        <v>-8.8480863999999997</v>
      </c>
      <c r="H141" s="44">
        <f t="shared" si="35"/>
        <v>-8.9065665999999997</v>
      </c>
      <c r="I141" s="44">
        <f t="shared" si="36"/>
        <v>-8.9958075999999991</v>
      </c>
      <c r="J141" s="44">
        <f t="shared" si="37"/>
        <v>-9.1448935999999996</v>
      </c>
      <c r="K141" s="44">
        <f t="shared" si="38"/>
        <v>-9.3951072999999994</v>
      </c>
      <c r="L141" s="44">
        <f t="shared" si="39"/>
        <v>-9.8661574999999999</v>
      </c>
      <c r="N141" s="89">
        <v>10624940000</v>
      </c>
      <c r="O141" s="89">
        <v>-10.293502</v>
      </c>
      <c r="Q141" s="90">
        <f t="shared" si="40"/>
        <v>10.94112</v>
      </c>
      <c r="R141" s="90">
        <f t="shared" si="41"/>
        <v>-10.214418999999999</v>
      </c>
      <c r="S141" s="44">
        <f t="shared" si="42"/>
        <v>-10.402811</v>
      </c>
      <c r="T141" s="44">
        <f t="shared" si="43"/>
        <v>-10.660826</v>
      </c>
      <c r="U141" s="44">
        <f t="shared" si="44"/>
        <v>-10.993093999999999</v>
      </c>
      <c r="V141" s="44">
        <f t="shared" si="45"/>
        <v>-11.445679</v>
      </c>
      <c r="W141" s="44">
        <f t="shared" si="46"/>
        <v>-12.170145</v>
      </c>
      <c r="X141" s="44">
        <f t="shared" si="47"/>
        <v>-13.48555</v>
      </c>
    </row>
    <row r="142" spans="2:24" x14ac:dyDescent="0.25">
      <c r="B142" s="89">
        <v>10703985000</v>
      </c>
      <c r="C142" s="89">
        <v>-8.6238393999999996</v>
      </c>
      <c r="E142" s="90">
        <f t="shared" si="32"/>
        <v>11.020165</v>
      </c>
      <c r="F142" s="90">
        <f t="shared" si="33"/>
        <v>-8.9275961000000006</v>
      </c>
      <c r="G142" s="44">
        <f t="shared" si="34"/>
        <v>-8.9258442000000002</v>
      </c>
      <c r="H142" s="44">
        <f t="shared" si="35"/>
        <v>-8.9774895000000008</v>
      </c>
      <c r="I142" s="44">
        <f t="shared" si="36"/>
        <v>-9.0523109000000002</v>
      </c>
      <c r="J142" s="44">
        <f t="shared" si="37"/>
        <v>-9.1819973000000008</v>
      </c>
      <c r="K142" s="44">
        <f t="shared" si="38"/>
        <v>-9.4156417999999995</v>
      </c>
      <c r="L142" s="44">
        <f t="shared" si="39"/>
        <v>-9.8703097999999994</v>
      </c>
      <c r="N142" s="89">
        <v>10703985000</v>
      </c>
      <c r="O142" s="89">
        <v>-10.273576</v>
      </c>
      <c r="Q142" s="90">
        <f t="shared" si="40"/>
        <v>11.020165</v>
      </c>
      <c r="R142" s="90">
        <f t="shared" si="41"/>
        <v>-10.186538000000001</v>
      </c>
      <c r="S142" s="44">
        <f t="shared" si="42"/>
        <v>-10.386316000000001</v>
      </c>
      <c r="T142" s="44">
        <f t="shared" si="43"/>
        <v>-10.689814</v>
      </c>
      <c r="U142" s="44">
        <f t="shared" si="44"/>
        <v>-11.054748</v>
      </c>
      <c r="V142" s="44">
        <f t="shared" si="45"/>
        <v>-11.546211</v>
      </c>
      <c r="W142" s="44">
        <f t="shared" si="46"/>
        <v>-12.361641000000001</v>
      </c>
      <c r="X142" s="44">
        <f t="shared" si="47"/>
        <v>-13.867627000000001</v>
      </c>
    </row>
    <row r="143" spans="2:24" x14ac:dyDescent="0.25">
      <c r="B143" s="89">
        <v>10783030000</v>
      </c>
      <c r="C143" s="89">
        <v>-8.7014321999999993</v>
      </c>
      <c r="E143" s="90">
        <f t="shared" si="32"/>
        <v>11.099209999999999</v>
      </c>
      <c r="F143" s="90">
        <f t="shared" si="33"/>
        <v>-9.0609979999999997</v>
      </c>
      <c r="G143" s="44">
        <f t="shared" si="34"/>
        <v>-9.0389166000000003</v>
      </c>
      <c r="H143" s="44">
        <f t="shared" si="35"/>
        <v>-9.0556096999999998</v>
      </c>
      <c r="I143" s="44">
        <f t="shared" si="36"/>
        <v>-9.1151180000000007</v>
      </c>
      <c r="J143" s="44">
        <f t="shared" si="37"/>
        <v>-9.2243013000000005</v>
      </c>
      <c r="K143" s="44">
        <f t="shared" si="38"/>
        <v>-9.4415159000000006</v>
      </c>
      <c r="L143" s="44">
        <f t="shared" si="39"/>
        <v>-9.8813628999999992</v>
      </c>
      <c r="N143" s="89">
        <v>10783030000</v>
      </c>
      <c r="O143" s="89">
        <v>-10.242618999999999</v>
      </c>
      <c r="Q143" s="90">
        <f t="shared" si="40"/>
        <v>11.099209999999999</v>
      </c>
      <c r="R143" s="90">
        <f t="shared" si="41"/>
        <v>-10.195951000000001</v>
      </c>
      <c r="S143" s="44">
        <f t="shared" si="42"/>
        <v>-10.419241</v>
      </c>
      <c r="T143" s="44">
        <f t="shared" si="43"/>
        <v>-10.712714</v>
      </c>
      <c r="U143" s="44">
        <f t="shared" si="44"/>
        <v>-11.107979</v>
      </c>
      <c r="V143" s="44">
        <f t="shared" si="45"/>
        <v>-11.693408</v>
      </c>
      <c r="W143" s="44">
        <f t="shared" si="46"/>
        <v>-12.647919999999999</v>
      </c>
      <c r="X143" s="44">
        <f t="shared" si="47"/>
        <v>-14.433261</v>
      </c>
    </row>
    <row r="144" spans="2:24" x14ac:dyDescent="0.25">
      <c r="B144" s="89">
        <v>10862075000</v>
      </c>
      <c r="C144" s="89">
        <v>-8.7838010999999998</v>
      </c>
      <c r="E144" s="90">
        <f t="shared" si="32"/>
        <v>11.178255</v>
      </c>
      <c r="F144" s="90">
        <f t="shared" si="33"/>
        <v>-9.1709261000000009</v>
      </c>
      <c r="G144" s="44">
        <f t="shared" si="34"/>
        <v>-9.1378421999999997</v>
      </c>
      <c r="H144" s="44">
        <f t="shared" si="35"/>
        <v>-9.1451873999999993</v>
      </c>
      <c r="I144" s="44">
        <f t="shared" si="36"/>
        <v>-9.1876259000000005</v>
      </c>
      <c r="J144" s="44">
        <f t="shared" si="37"/>
        <v>-9.2808904999999999</v>
      </c>
      <c r="K144" s="44">
        <f t="shared" si="38"/>
        <v>-9.4840926999999997</v>
      </c>
      <c r="L144" s="44">
        <f t="shared" si="39"/>
        <v>-9.9152126000000003</v>
      </c>
      <c r="N144" s="89">
        <v>10862075000</v>
      </c>
      <c r="O144" s="89">
        <v>-10.245858999999999</v>
      </c>
      <c r="Q144" s="90">
        <f t="shared" si="40"/>
        <v>11.178255</v>
      </c>
      <c r="R144" s="90">
        <f t="shared" si="41"/>
        <v>-10.206619</v>
      </c>
      <c r="S144" s="44">
        <f t="shared" si="42"/>
        <v>-10.460388999999999</v>
      </c>
      <c r="T144" s="44">
        <f t="shared" si="43"/>
        <v>-10.740254999999999</v>
      </c>
      <c r="U144" s="44">
        <f t="shared" si="44"/>
        <v>-11.166547</v>
      </c>
      <c r="V144" s="44">
        <f t="shared" si="45"/>
        <v>-11.828449000000001</v>
      </c>
      <c r="W144" s="44">
        <f t="shared" si="46"/>
        <v>-12.919063</v>
      </c>
      <c r="X144" s="44">
        <f t="shared" si="47"/>
        <v>-14.978864</v>
      </c>
    </row>
    <row r="145" spans="2:24" x14ac:dyDescent="0.25">
      <c r="B145" s="89">
        <v>10941120000</v>
      </c>
      <c r="C145" s="89">
        <v>-8.8456782999999994</v>
      </c>
      <c r="E145" s="90">
        <f t="shared" si="32"/>
        <v>11.257300000000001</v>
      </c>
      <c r="F145" s="90">
        <f t="shared" si="33"/>
        <v>-9.2891674000000002</v>
      </c>
      <c r="G145" s="44">
        <f t="shared" si="34"/>
        <v>-9.2503566999999993</v>
      </c>
      <c r="H145" s="44">
        <f t="shared" si="35"/>
        <v>-9.2483758999999992</v>
      </c>
      <c r="I145" s="44">
        <f t="shared" si="36"/>
        <v>-9.2744827000000001</v>
      </c>
      <c r="J145" s="44">
        <f t="shared" si="37"/>
        <v>-9.3445253000000008</v>
      </c>
      <c r="K145" s="44">
        <f t="shared" si="38"/>
        <v>-9.5312338000000008</v>
      </c>
      <c r="L145" s="44">
        <f t="shared" si="39"/>
        <v>-9.9488477999999994</v>
      </c>
      <c r="N145" s="89">
        <v>10941120000</v>
      </c>
      <c r="O145" s="89">
        <v>-10.214418999999999</v>
      </c>
      <c r="Q145" s="90">
        <f t="shared" si="40"/>
        <v>11.257300000000001</v>
      </c>
      <c r="R145" s="90">
        <f t="shared" si="41"/>
        <v>-10.194654</v>
      </c>
      <c r="S145" s="44">
        <f t="shared" si="42"/>
        <v>-10.437059</v>
      </c>
      <c r="T145" s="44">
        <f t="shared" si="43"/>
        <v>-10.817698999999999</v>
      </c>
      <c r="U145" s="44">
        <f t="shared" si="44"/>
        <v>-11.300071000000001</v>
      </c>
      <c r="V145" s="44">
        <f t="shared" si="45"/>
        <v>-11.944876000000001</v>
      </c>
      <c r="W145" s="44">
        <f t="shared" si="46"/>
        <v>-13.184476999999999</v>
      </c>
      <c r="X145" s="44">
        <f t="shared" si="47"/>
        <v>-15.517331</v>
      </c>
    </row>
    <row r="146" spans="2:24" x14ac:dyDescent="0.25">
      <c r="B146" s="89">
        <v>11020165000</v>
      </c>
      <c r="C146" s="89">
        <v>-8.9275961000000006</v>
      </c>
      <c r="E146" s="90">
        <f t="shared" si="32"/>
        <v>11.336345</v>
      </c>
      <c r="F146" s="90">
        <f t="shared" si="33"/>
        <v>-9.4197463999999993</v>
      </c>
      <c r="G146" s="44">
        <f t="shared" si="34"/>
        <v>-9.3671588999999997</v>
      </c>
      <c r="H146" s="44">
        <f t="shared" si="35"/>
        <v>-9.3560561999999994</v>
      </c>
      <c r="I146" s="44">
        <f t="shared" si="36"/>
        <v>-9.3646965000000009</v>
      </c>
      <c r="J146" s="44">
        <f t="shared" si="37"/>
        <v>-9.4272051000000001</v>
      </c>
      <c r="K146" s="44">
        <f t="shared" si="38"/>
        <v>-9.6019468000000003</v>
      </c>
      <c r="L146" s="44">
        <f t="shared" si="39"/>
        <v>-10.003945</v>
      </c>
      <c r="N146" s="89">
        <v>11020165000</v>
      </c>
      <c r="O146" s="89">
        <v>-10.186538000000001</v>
      </c>
      <c r="Q146" s="90">
        <f t="shared" si="40"/>
        <v>11.336345</v>
      </c>
      <c r="R146" s="90">
        <f t="shared" si="41"/>
        <v>-10.186935999999999</v>
      </c>
      <c r="S146" s="44">
        <f t="shared" si="42"/>
        <v>-10.439848</v>
      </c>
      <c r="T146" s="44">
        <f t="shared" si="43"/>
        <v>-10.880675999999999</v>
      </c>
      <c r="U146" s="44">
        <f t="shared" si="44"/>
        <v>-11.422345</v>
      </c>
      <c r="V146" s="44">
        <f t="shared" si="45"/>
        <v>-12.226462</v>
      </c>
      <c r="W146" s="44">
        <f t="shared" si="46"/>
        <v>-13.781243</v>
      </c>
      <c r="X146" s="44">
        <f t="shared" si="47"/>
        <v>-16.540146</v>
      </c>
    </row>
    <row r="147" spans="2:24" x14ac:dyDescent="0.25">
      <c r="B147" s="89">
        <v>11099210000</v>
      </c>
      <c r="C147" s="89">
        <v>-9.0609979999999997</v>
      </c>
      <c r="E147" s="90">
        <f t="shared" si="32"/>
        <v>11.41539</v>
      </c>
      <c r="F147" s="90">
        <f t="shared" si="33"/>
        <v>-9.5901011999999994</v>
      </c>
      <c r="G147" s="44">
        <f t="shared" si="34"/>
        <v>-9.5138159000000009</v>
      </c>
      <c r="H147" s="44">
        <f t="shared" si="35"/>
        <v>-9.4779406000000002</v>
      </c>
      <c r="I147" s="44">
        <f t="shared" si="36"/>
        <v>-9.4700965999999998</v>
      </c>
      <c r="J147" s="44">
        <f t="shared" si="37"/>
        <v>-9.5148572999999992</v>
      </c>
      <c r="K147" s="44">
        <f t="shared" si="38"/>
        <v>-9.6761637</v>
      </c>
      <c r="L147" s="44">
        <f t="shared" si="39"/>
        <v>-10.071478000000001</v>
      </c>
      <c r="N147" s="89">
        <v>11099210000</v>
      </c>
      <c r="O147" s="89">
        <v>-10.195951000000001</v>
      </c>
      <c r="Q147" s="90">
        <f t="shared" si="40"/>
        <v>11.41539</v>
      </c>
      <c r="R147" s="90">
        <f t="shared" si="41"/>
        <v>-10.308192999999999</v>
      </c>
      <c r="S147" s="44">
        <f t="shared" si="42"/>
        <v>-10.610101</v>
      </c>
      <c r="T147" s="44">
        <f t="shared" si="43"/>
        <v>-10.907057999999999</v>
      </c>
      <c r="U147" s="44">
        <f t="shared" si="44"/>
        <v>-11.492649</v>
      </c>
      <c r="V147" s="44">
        <f t="shared" si="45"/>
        <v>-12.579803</v>
      </c>
      <c r="W147" s="44">
        <f t="shared" si="46"/>
        <v>-14.538119999999999</v>
      </c>
      <c r="X147" s="44">
        <f t="shared" si="47"/>
        <v>-17.769017999999999</v>
      </c>
    </row>
    <row r="148" spans="2:24" x14ac:dyDescent="0.25">
      <c r="B148" s="89">
        <v>11178255000</v>
      </c>
      <c r="C148" s="89">
        <v>-9.1709261000000009</v>
      </c>
      <c r="E148" s="90">
        <f t="shared" si="32"/>
        <v>11.494434999999999</v>
      </c>
      <c r="F148" s="90">
        <f t="shared" si="33"/>
        <v>-9.7611389000000006</v>
      </c>
      <c r="G148" s="44">
        <f t="shared" si="34"/>
        <v>-9.6632461999999997</v>
      </c>
      <c r="H148" s="44">
        <f t="shared" si="35"/>
        <v>-9.6164111999999999</v>
      </c>
      <c r="I148" s="44">
        <f t="shared" si="36"/>
        <v>-9.5947064999999991</v>
      </c>
      <c r="J148" s="44">
        <f t="shared" si="37"/>
        <v>-9.6182774999999996</v>
      </c>
      <c r="K148" s="44">
        <f t="shared" si="38"/>
        <v>-9.7692517999999993</v>
      </c>
      <c r="L148" s="44">
        <f t="shared" si="39"/>
        <v>-10.159668999999999</v>
      </c>
      <c r="N148" s="89">
        <v>11178255000</v>
      </c>
      <c r="O148" s="89">
        <v>-10.206619</v>
      </c>
      <c r="Q148" s="90">
        <f t="shared" si="40"/>
        <v>11.494434999999999</v>
      </c>
      <c r="R148" s="90">
        <f t="shared" si="41"/>
        <v>-10.268295999999999</v>
      </c>
      <c r="S148" s="44">
        <f t="shared" si="42"/>
        <v>-10.591949</v>
      </c>
      <c r="T148" s="44">
        <f t="shared" si="43"/>
        <v>-10.988604</v>
      </c>
      <c r="U148" s="44">
        <f t="shared" si="44"/>
        <v>-11.657676</v>
      </c>
      <c r="V148" s="44">
        <f t="shared" si="45"/>
        <v>-12.834182</v>
      </c>
      <c r="W148" s="44">
        <f t="shared" si="46"/>
        <v>-15.111962</v>
      </c>
      <c r="X148" s="44">
        <f t="shared" si="47"/>
        <v>-18.710329000000002</v>
      </c>
    </row>
    <row r="149" spans="2:24" x14ac:dyDescent="0.25">
      <c r="B149" s="89">
        <v>11257300000</v>
      </c>
      <c r="C149" s="89">
        <v>-9.2891674000000002</v>
      </c>
      <c r="E149" s="90">
        <f t="shared" si="32"/>
        <v>11.57348</v>
      </c>
      <c r="F149" s="90">
        <f t="shared" si="33"/>
        <v>-9.9324616999999993</v>
      </c>
      <c r="G149" s="44">
        <f t="shared" si="34"/>
        <v>-9.8275594999999996</v>
      </c>
      <c r="H149" s="44">
        <f t="shared" si="35"/>
        <v>-9.7665147999999995</v>
      </c>
      <c r="I149" s="44">
        <f t="shared" si="36"/>
        <v>-9.7326783999999993</v>
      </c>
      <c r="J149" s="44">
        <f t="shared" si="37"/>
        <v>-9.7498617000000003</v>
      </c>
      <c r="K149" s="44">
        <f t="shared" si="38"/>
        <v>-9.8889875000000007</v>
      </c>
      <c r="L149" s="44">
        <f t="shared" si="39"/>
        <v>-10.269731999999999</v>
      </c>
      <c r="N149" s="89">
        <v>11257300000</v>
      </c>
      <c r="O149" s="89">
        <v>-10.194654</v>
      </c>
      <c r="Q149" s="90">
        <f t="shared" si="40"/>
        <v>11.57348</v>
      </c>
      <c r="R149" s="90">
        <f t="shared" si="41"/>
        <v>-10.165895000000001</v>
      </c>
      <c r="S149" s="44">
        <f t="shared" si="42"/>
        <v>-10.476153999999999</v>
      </c>
      <c r="T149" s="44">
        <f t="shared" si="43"/>
        <v>-11.100929000000001</v>
      </c>
      <c r="U149" s="44">
        <f t="shared" si="44"/>
        <v>-11.897352</v>
      </c>
      <c r="V149" s="44">
        <f t="shared" si="45"/>
        <v>-13.16423</v>
      </c>
      <c r="W149" s="44">
        <f t="shared" si="46"/>
        <v>-15.753344</v>
      </c>
      <c r="X149" s="44">
        <f t="shared" si="47"/>
        <v>-19.564339</v>
      </c>
    </row>
    <row r="150" spans="2:24" x14ac:dyDescent="0.25">
      <c r="B150" s="89">
        <v>11336345000</v>
      </c>
      <c r="C150" s="89">
        <v>-9.4197463999999993</v>
      </c>
      <c r="E150" s="90">
        <f t="shared" si="32"/>
        <v>11.652525000000001</v>
      </c>
      <c r="F150" s="90">
        <f t="shared" si="33"/>
        <v>-10.114974</v>
      </c>
      <c r="G150" s="44">
        <f t="shared" si="34"/>
        <v>-9.9994782999999998</v>
      </c>
      <c r="H150" s="44">
        <f t="shared" si="35"/>
        <v>-9.9320640999999998</v>
      </c>
      <c r="I150" s="44">
        <f t="shared" si="36"/>
        <v>-9.8867110999999994</v>
      </c>
      <c r="J150" s="44">
        <f t="shared" si="37"/>
        <v>-9.8958777999999992</v>
      </c>
      <c r="K150" s="44">
        <f t="shared" si="38"/>
        <v>-10.028948</v>
      </c>
      <c r="L150" s="44">
        <f t="shared" si="39"/>
        <v>-10.397612000000001</v>
      </c>
      <c r="N150" s="89">
        <v>11336345000</v>
      </c>
      <c r="O150" s="89">
        <v>-10.186935999999999</v>
      </c>
      <c r="Q150" s="90">
        <f t="shared" si="40"/>
        <v>11.652525000000001</v>
      </c>
      <c r="R150" s="90">
        <f t="shared" si="41"/>
        <v>-10.293725</v>
      </c>
      <c r="S150" s="44">
        <f t="shared" si="42"/>
        <v>-10.647076</v>
      </c>
      <c r="T150" s="44">
        <f t="shared" si="43"/>
        <v>-11.198669000000001</v>
      </c>
      <c r="U150" s="44">
        <f t="shared" si="44"/>
        <v>-12.143666</v>
      </c>
      <c r="V150" s="44">
        <f t="shared" si="45"/>
        <v>-13.736675999999999</v>
      </c>
      <c r="W150" s="44">
        <f t="shared" si="46"/>
        <v>-16.707668000000002</v>
      </c>
      <c r="X150" s="44">
        <f t="shared" si="47"/>
        <v>-20.704637999999999</v>
      </c>
    </row>
    <row r="151" spans="2:24" x14ac:dyDescent="0.25">
      <c r="B151" s="89">
        <v>11415390000</v>
      </c>
      <c r="C151" s="89">
        <v>-9.5901011999999994</v>
      </c>
      <c r="E151" s="90">
        <f t="shared" si="32"/>
        <v>11.73157</v>
      </c>
      <c r="F151" s="90">
        <f t="shared" si="33"/>
        <v>-10.306151</v>
      </c>
      <c r="G151" s="44">
        <f t="shared" si="34"/>
        <v>-10.177903000000001</v>
      </c>
      <c r="H151" s="44">
        <f t="shared" si="35"/>
        <v>-10.113292</v>
      </c>
      <c r="I151" s="44">
        <f t="shared" si="36"/>
        <v>-10.060988999999999</v>
      </c>
      <c r="J151" s="44">
        <f t="shared" si="37"/>
        <v>-10.064349999999999</v>
      </c>
      <c r="K151" s="44">
        <f t="shared" si="38"/>
        <v>-10.19303</v>
      </c>
      <c r="L151" s="44">
        <f t="shared" si="39"/>
        <v>-10.561496999999999</v>
      </c>
      <c r="N151" s="89">
        <v>11415390000</v>
      </c>
      <c r="O151" s="89">
        <v>-10.308192999999999</v>
      </c>
      <c r="Q151" s="90">
        <f t="shared" si="40"/>
        <v>11.73157</v>
      </c>
      <c r="R151" s="90">
        <f t="shared" si="41"/>
        <v>-10.333240999999999</v>
      </c>
      <c r="S151" s="44">
        <f t="shared" si="42"/>
        <v>-10.735787</v>
      </c>
      <c r="T151" s="44">
        <f t="shared" si="43"/>
        <v>-11.4155</v>
      </c>
      <c r="U151" s="44">
        <f t="shared" si="44"/>
        <v>-12.630992000000001</v>
      </c>
      <c r="V151" s="44">
        <f t="shared" si="45"/>
        <v>-14.641795</v>
      </c>
      <c r="W151" s="44">
        <f t="shared" si="46"/>
        <v>-18.133064000000001</v>
      </c>
      <c r="X151" s="44">
        <f t="shared" si="47"/>
        <v>-22.372544999999999</v>
      </c>
    </row>
    <row r="152" spans="2:24" x14ac:dyDescent="0.25">
      <c r="B152" s="89">
        <v>11494435000</v>
      </c>
      <c r="C152" s="89">
        <v>-9.7611389000000006</v>
      </c>
      <c r="E152" s="90">
        <f t="shared" si="32"/>
        <v>11.810615</v>
      </c>
      <c r="F152" s="90">
        <f t="shared" si="33"/>
        <v>-10.528665999999999</v>
      </c>
      <c r="G152" s="44">
        <f t="shared" si="34"/>
        <v>-10.397871</v>
      </c>
      <c r="H152" s="44">
        <f t="shared" si="35"/>
        <v>-10.311451999999999</v>
      </c>
      <c r="I152" s="44">
        <f t="shared" si="36"/>
        <v>-10.253386000000001</v>
      </c>
      <c r="J152" s="44">
        <f t="shared" si="37"/>
        <v>-10.239831000000001</v>
      </c>
      <c r="K152" s="44">
        <f t="shared" si="38"/>
        <v>-10.369767</v>
      </c>
      <c r="L152" s="44">
        <f t="shared" si="39"/>
        <v>-10.752055</v>
      </c>
      <c r="N152" s="89">
        <v>11494435000</v>
      </c>
      <c r="O152" s="89">
        <v>-10.268295999999999</v>
      </c>
      <c r="Q152" s="90">
        <f t="shared" si="40"/>
        <v>11.810615</v>
      </c>
      <c r="R152" s="90">
        <f t="shared" si="41"/>
        <v>-10.373492000000001</v>
      </c>
      <c r="S152" s="44">
        <f t="shared" si="42"/>
        <v>-10.810534000000001</v>
      </c>
      <c r="T152" s="44">
        <f t="shared" si="43"/>
        <v>-11.724232000000001</v>
      </c>
      <c r="U152" s="44">
        <f t="shared" si="44"/>
        <v>-13.291409</v>
      </c>
      <c r="V152" s="44">
        <f t="shared" si="45"/>
        <v>-15.924337</v>
      </c>
      <c r="W152" s="44">
        <f t="shared" si="46"/>
        <v>-19.820813999999999</v>
      </c>
      <c r="X152" s="44">
        <f t="shared" si="47"/>
        <v>-24.127174</v>
      </c>
    </row>
    <row r="153" spans="2:24" x14ac:dyDescent="0.25">
      <c r="B153" s="89">
        <v>11573480000</v>
      </c>
      <c r="C153" s="89">
        <v>-9.9324616999999993</v>
      </c>
      <c r="E153" s="90">
        <f t="shared" si="32"/>
        <v>11.889659999999999</v>
      </c>
      <c r="F153" s="90">
        <f t="shared" si="33"/>
        <v>-10.762532999999999</v>
      </c>
      <c r="G153" s="44">
        <f t="shared" si="34"/>
        <v>-10.615289000000001</v>
      </c>
      <c r="H153" s="44">
        <f t="shared" si="35"/>
        <v>-10.524836000000001</v>
      </c>
      <c r="I153" s="44">
        <f t="shared" si="36"/>
        <v>-10.461245999999999</v>
      </c>
      <c r="J153" s="44">
        <f t="shared" si="37"/>
        <v>-10.443967000000001</v>
      </c>
      <c r="K153" s="44">
        <f t="shared" si="38"/>
        <v>-10.575137</v>
      </c>
      <c r="L153" s="44">
        <f t="shared" si="39"/>
        <v>-10.969624</v>
      </c>
      <c r="N153" s="89">
        <v>11573480000</v>
      </c>
      <c r="O153" s="89">
        <v>-10.165895000000001</v>
      </c>
      <c r="Q153" s="90">
        <f t="shared" si="40"/>
        <v>11.889659999999999</v>
      </c>
      <c r="R153" s="90">
        <f t="shared" si="41"/>
        <v>-10.535518</v>
      </c>
      <c r="S153" s="44">
        <f t="shared" si="42"/>
        <v>-11.101635</v>
      </c>
      <c r="T153" s="44">
        <f t="shared" si="43"/>
        <v>-12.017493</v>
      </c>
      <c r="U153" s="44">
        <f t="shared" si="44"/>
        <v>-13.935719000000001</v>
      </c>
      <c r="V153" s="44">
        <f t="shared" si="45"/>
        <v>-17.246153</v>
      </c>
      <c r="W153" s="44">
        <f t="shared" si="46"/>
        <v>-21.396698000000001</v>
      </c>
      <c r="X153" s="44">
        <f t="shared" si="47"/>
        <v>-25.664992999999999</v>
      </c>
    </row>
    <row r="154" spans="2:24" x14ac:dyDescent="0.25">
      <c r="B154" s="89">
        <v>11652525000</v>
      </c>
      <c r="C154" s="89">
        <v>-10.114974</v>
      </c>
      <c r="E154" s="90">
        <f t="shared" si="32"/>
        <v>11.968705</v>
      </c>
      <c r="F154" s="90">
        <f t="shared" si="33"/>
        <v>-11.006451</v>
      </c>
      <c r="G154" s="44">
        <f t="shared" si="34"/>
        <v>-10.852937000000001</v>
      </c>
      <c r="H154" s="44">
        <f t="shared" si="35"/>
        <v>-10.762328</v>
      </c>
      <c r="I154" s="44">
        <f t="shared" si="36"/>
        <v>-10.695365000000001</v>
      </c>
      <c r="J154" s="44">
        <f t="shared" si="37"/>
        <v>-10.677557999999999</v>
      </c>
      <c r="K154" s="44">
        <f t="shared" si="38"/>
        <v>-10.814033999999999</v>
      </c>
      <c r="L154" s="44">
        <f t="shared" si="39"/>
        <v>-11.221054000000001</v>
      </c>
      <c r="N154" s="89">
        <v>11652525000</v>
      </c>
      <c r="O154" s="89">
        <v>-10.293725</v>
      </c>
      <c r="Q154" s="90">
        <f t="shared" si="40"/>
        <v>11.968705</v>
      </c>
      <c r="R154" s="90">
        <f t="shared" si="41"/>
        <v>-10.577342</v>
      </c>
      <c r="S154" s="44">
        <f t="shared" si="42"/>
        <v>-11.226459999999999</v>
      </c>
      <c r="T154" s="44">
        <f t="shared" si="43"/>
        <v>-12.498094</v>
      </c>
      <c r="U154" s="44">
        <f t="shared" si="44"/>
        <v>-14.858513</v>
      </c>
      <c r="V154" s="44">
        <f t="shared" si="45"/>
        <v>-18.459320000000002</v>
      </c>
      <c r="W154" s="44">
        <f t="shared" si="46"/>
        <v>-22.763147</v>
      </c>
      <c r="X154" s="44">
        <f t="shared" si="47"/>
        <v>-26.947824000000001</v>
      </c>
    </row>
    <row r="155" spans="2:24" x14ac:dyDescent="0.25">
      <c r="B155" s="89">
        <v>11731570000</v>
      </c>
      <c r="C155" s="89">
        <v>-10.306151</v>
      </c>
      <c r="E155" s="90">
        <f t="shared" si="32"/>
        <v>12.047750000000001</v>
      </c>
      <c r="F155" s="90">
        <f t="shared" si="33"/>
        <v>-11.273491</v>
      </c>
      <c r="G155" s="44">
        <f t="shared" si="34"/>
        <v>-11.110893000000001</v>
      </c>
      <c r="H155" s="44">
        <f t="shared" si="35"/>
        <v>-11.016933999999999</v>
      </c>
      <c r="I155" s="44">
        <f t="shared" si="36"/>
        <v>-10.949142</v>
      </c>
      <c r="J155" s="44">
        <f t="shared" si="37"/>
        <v>-10.940807</v>
      </c>
      <c r="K155" s="44">
        <f t="shared" si="38"/>
        <v>-11.082245</v>
      </c>
      <c r="L155" s="44">
        <f t="shared" si="39"/>
        <v>-11.501879000000001</v>
      </c>
      <c r="N155" s="89">
        <v>11731570000</v>
      </c>
      <c r="O155" s="89">
        <v>-10.333240999999999</v>
      </c>
      <c r="Q155" s="90">
        <f t="shared" si="40"/>
        <v>12.047750000000001</v>
      </c>
      <c r="R155" s="90">
        <f t="shared" si="41"/>
        <v>-10.583797000000001</v>
      </c>
      <c r="S155" s="44">
        <f t="shared" si="42"/>
        <v>-11.275914999999999</v>
      </c>
      <c r="T155" s="44">
        <f t="shared" si="43"/>
        <v>-13.244884000000001</v>
      </c>
      <c r="U155" s="44">
        <f t="shared" si="44"/>
        <v>-16.124434000000001</v>
      </c>
      <c r="V155" s="44">
        <f t="shared" si="45"/>
        <v>-19.714426</v>
      </c>
      <c r="W155" s="44">
        <f t="shared" si="46"/>
        <v>-24.041917999999999</v>
      </c>
      <c r="X155" s="44">
        <f t="shared" si="47"/>
        <v>-28.112746999999999</v>
      </c>
    </row>
    <row r="156" spans="2:24" x14ac:dyDescent="0.25">
      <c r="B156" s="89">
        <v>11810615000</v>
      </c>
      <c r="C156" s="89">
        <v>-10.528665999999999</v>
      </c>
      <c r="E156" s="90">
        <f t="shared" si="32"/>
        <v>12.126795</v>
      </c>
      <c r="F156" s="90">
        <f t="shared" si="33"/>
        <v>-11.5504</v>
      </c>
      <c r="G156" s="44">
        <f t="shared" si="34"/>
        <v>-11.396193999999999</v>
      </c>
      <c r="H156" s="44">
        <f t="shared" si="35"/>
        <v>-11.293483999999999</v>
      </c>
      <c r="I156" s="44">
        <f t="shared" si="36"/>
        <v>-11.228477</v>
      </c>
      <c r="J156" s="44">
        <f t="shared" si="37"/>
        <v>-11.231275999999999</v>
      </c>
      <c r="K156" s="44">
        <f t="shared" si="38"/>
        <v>-11.384505000000001</v>
      </c>
      <c r="L156" s="44">
        <f t="shared" si="39"/>
        <v>-11.822438</v>
      </c>
      <c r="N156" s="89">
        <v>11810615000</v>
      </c>
      <c r="O156" s="89">
        <v>-10.373492000000001</v>
      </c>
      <c r="Q156" s="90">
        <f t="shared" si="40"/>
        <v>12.126795</v>
      </c>
      <c r="R156" s="90">
        <f t="shared" si="41"/>
        <v>-10.839186</v>
      </c>
      <c r="S156" s="44">
        <f t="shared" si="42"/>
        <v>-11.799006</v>
      </c>
      <c r="T156" s="44">
        <f t="shared" si="43"/>
        <v>-14.107768</v>
      </c>
      <c r="U156" s="44">
        <f t="shared" si="44"/>
        <v>-17.424541000000001</v>
      </c>
      <c r="V156" s="44">
        <f t="shared" si="45"/>
        <v>-21.371957999999999</v>
      </c>
      <c r="W156" s="44">
        <f t="shared" si="46"/>
        <v>-25.632888999999999</v>
      </c>
      <c r="X156" s="44">
        <f t="shared" si="47"/>
        <v>-29.530335999999998</v>
      </c>
    </row>
    <row r="157" spans="2:24" x14ac:dyDescent="0.25">
      <c r="B157" s="89">
        <v>11889660000</v>
      </c>
      <c r="C157" s="89">
        <v>-10.762532999999999</v>
      </c>
      <c r="E157" s="90">
        <f t="shared" si="32"/>
        <v>12.20584</v>
      </c>
      <c r="F157" s="90">
        <f t="shared" si="33"/>
        <v>-11.859164</v>
      </c>
      <c r="G157" s="44">
        <f t="shared" si="34"/>
        <v>-11.689052</v>
      </c>
      <c r="H157" s="44">
        <f t="shared" si="35"/>
        <v>-11.585077</v>
      </c>
      <c r="I157" s="44">
        <f t="shared" si="36"/>
        <v>-11.528130000000001</v>
      </c>
      <c r="J157" s="44">
        <f t="shared" si="37"/>
        <v>-11.539977</v>
      </c>
      <c r="K157" s="44">
        <f t="shared" si="38"/>
        <v>-11.710754</v>
      </c>
      <c r="L157" s="44">
        <f t="shared" si="39"/>
        <v>-12.176209</v>
      </c>
      <c r="N157" s="89">
        <v>11889660000</v>
      </c>
      <c r="O157" s="89">
        <v>-10.535518</v>
      </c>
      <c r="Q157" s="90">
        <f t="shared" si="40"/>
        <v>12.20584</v>
      </c>
      <c r="R157" s="90">
        <f t="shared" si="41"/>
        <v>-11.182467000000001</v>
      </c>
      <c r="S157" s="44">
        <f t="shared" si="42"/>
        <v>-12.575265</v>
      </c>
      <c r="T157" s="44">
        <f t="shared" si="43"/>
        <v>-15.199934000000001</v>
      </c>
      <c r="U157" s="44">
        <f t="shared" si="44"/>
        <v>-18.904329000000001</v>
      </c>
      <c r="V157" s="44">
        <f t="shared" si="45"/>
        <v>-23.334168999999999</v>
      </c>
      <c r="W157" s="44">
        <f t="shared" si="46"/>
        <v>-27.465225</v>
      </c>
      <c r="X157" s="44">
        <f t="shared" si="47"/>
        <v>-31.142111</v>
      </c>
    </row>
    <row r="158" spans="2:24" x14ac:dyDescent="0.25">
      <c r="B158" s="89">
        <v>11968705000</v>
      </c>
      <c r="C158" s="89">
        <v>-11.006451</v>
      </c>
      <c r="E158" s="90">
        <f t="shared" si="32"/>
        <v>12.284884999999999</v>
      </c>
      <c r="F158" s="90">
        <f t="shared" si="33"/>
        <v>-12.168144</v>
      </c>
      <c r="G158" s="44">
        <f t="shared" si="34"/>
        <v>-12.011036000000001</v>
      </c>
      <c r="H158" s="44">
        <f t="shared" si="35"/>
        <v>-11.898781</v>
      </c>
      <c r="I158" s="44">
        <f t="shared" si="36"/>
        <v>-11.852247</v>
      </c>
      <c r="J158" s="44">
        <f t="shared" si="37"/>
        <v>-11.872576</v>
      </c>
      <c r="K158" s="44">
        <f t="shared" si="38"/>
        <v>-12.069642999999999</v>
      </c>
      <c r="L158" s="44">
        <f t="shared" si="39"/>
        <v>-12.569765</v>
      </c>
      <c r="N158" s="89">
        <v>11968705000</v>
      </c>
      <c r="O158" s="89">
        <v>-10.577342</v>
      </c>
      <c r="Q158" s="90">
        <f t="shared" si="40"/>
        <v>12.284884999999999</v>
      </c>
      <c r="R158" s="90">
        <f t="shared" si="41"/>
        <v>-11.486397999999999</v>
      </c>
      <c r="S158" s="44">
        <f t="shared" si="42"/>
        <v>-13.258082</v>
      </c>
      <c r="T158" s="44">
        <f t="shared" si="43"/>
        <v>-16.629154</v>
      </c>
      <c r="U158" s="44">
        <f t="shared" si="44"/>
        <v>-20.681501000000001</v>
      </c>
      <c r="V158" s="44">
        <f t="shared" si="45"/>
        <v>-25.063839000000002</v>
      </c>
      <c r="W158" s="44">
        <f t="shared" si="46"/>
        <v>-29.013539999999999</v>
      </c>
      <c r="X158" s="44">
        <f t="shared" si="47"/>
        <v>-32.481032999999996</v>
      </c>
    </row>
    <row r="159" spans="2:24" x14ac:dyDescent="0.25">
      <c r="B159" s="89">
        <v>12047750000</v>
      </c>
      <c r="C159" s="89">
        <v>-11.273491</v>
      </c>
      <c r="E159" s="90">
        <f t="shared" si="32"/>
        <v>12.36393</v>
      </c>
      <c r="F159" s="90">
        <f t="shared" si="33"/>
        <v>-12.456303999999999</v>
      </c>
      <c r="G159" s="44">
        <f t="shared" si="34"/>
        <v>-12.301862</v>
      </c>
      <c r="H159" s="44">
        <f t="shared" si="35"/>
        <v>-12.231730000000001</v>
      </c>
      <c r="I159" s="44">
        <f t="shared" si="36"/>
        <v>-12.199781</v>
      </c>
      <c r="J159" s="44">
        <f t="shared" si="37"/>
        <v>-12.241477</v>
      </c>
      <c r="K159" s="44">
        <f t="shared" si="38"/>
        <v>-12.469714</v>
      </c>
      <c r="L159" s="44">
        <f t="shared" si="39"/>
        <v>-13.018166000000001</v>
      </c>
      <c r="N159" s="89">
        <v>12047750000</v>
      </c>
      <c r="O159" s="89">
        <v>-10.583797000000001</v>
      </c>
      <c r="Q159" s="90">
        <f t="shared" si="40"/>
        <v>12.36393</v>
      </c>
      <c r="R159" s="90">
        <f t="shared" si="41"/>
        <v>-11.920571000000001</v>
      </c>
      <c r="S159" s="44">
        <f t="shared" si="42"/>
        <v>-14.213267999999999</v>
      </c>
      <c r="T159" s="44">
        <f t="shared" si="43"/>
        <v>-17.922485000000002</v>
      </c>
      <c r="U159" s="44">
        <f t="shared" si="44"/>
        <v>-22.186121</v>
      </c>
      <c r="V159" s="44">
        <f t="shared" si="45"/>
        <v>-26.586521000000001</v>
      </c>
      <c r="W159" s="44">
        <f t="shared" si="46"/>
        <v>-30.355308999999998</v>
      </c>
      <c r="X159" s="44">
        <f t="shared" si="47"/>
        <v>-33.630920000000003</v>
      </c>
    </row>
    <row r="160" spans="2:24" x14ac:dyDescent="0.25">
      <c r="B160" s="89">
        <v>12126795000</v>
      </c>
      <c r="C160" s="89">
        <v>-11.5504</v>
      </c>
      <c r="E160" s="90">
        <f t="shared" si="32"/>
        <v>12.442975000000001</v>
      </c>
      <c r="F160" s="90">
        <f t="shared" si="33"/>
        <v>-12.815035999999999</v>
      </c>
      <c r="G160" s="44">
        <f t="shared" si="34"/>
        <v>-12.667792</v>
      </c>
      <c r="H160" s="44">
        <f t="shared" si="35"/>
        <v>-12.582781000000001</v>
      </c>
      <c r="I160" s="44">
        <f t="shared" si="36"/>
        <v>-12.571543999999999</v>
      </c>
      <c r="J160" s="44">
        <f t="shared" si="37"/>
        <v>-12.644334000000001</v>
      </c>
      <c r="K160" s="44">
        <f t="shared" si="38"/>
        <v>-12.912706999999999</v>
      </c>
      <c r="L160" s="44">
        <f t="shared" si="39"/>
        <v>-13.523870000000001</v>
      </c>
      <c r="N160" s="89">
        <v>12126795000</v>
      </c>
      <c r="O160" s="89">
        <v>-10.839186</v>
      </c>
      <c r="Q160" s="90">
        <f t="shared" si="40"/>
        <v>12.442975000000001</v>
      </c>
      <c r="R160" s="90">
        <f t="shared" si="41"/>
        <v>-12.673646</v>
      </c>
      <c r="S160" s="44">
        <f t="shared" si="42"/>
        <v>-15.657904</v>
      </c>
      <c r="T160" s="44">
        <f t="shared" si="43"/>
        <v>-18.815943000000001</v>
      </c>
      <c r="U160" s="44">
        <f t="shared" si="44"/>
        <v>-23.171579000000001</v>
      </c>
      <c r="V160" s="44">
        <f t="shared" si="45"/>
        <v>-27.777457999999999</v>
      </c>
      <c r="W160" s="44">
        <f t="shared" si="46"/>
        <v>-31.389904000000001</v>
      </c>
      <c r="X160" s="44">
        <f t="shared" si="47"/>
        <v>-34.523567</v>
      </c>
    </row>
    <row r="161" spans="2:24" x14ac:dyDescent="0.25">
      <c r="B161" s="89">
        <v>12205840000</v>
      </c>
      <c r="C161" s="89">
        <v>-11.859164</v>
      </c>
      <c r="E161" s="90">
        <f t="shared" si="32"/>
        <v>12.522019999999999</v>
      </c>
      <c r="F161" s="90">
        <f t="shared" si="33"/>
        <v>-13.188249000000001</v>
      </c>
      <c r="G161" s="44">
        <f t="shared" si="34"/>
        <v>-13.034338</v>
      </c>
      <c r="H161" s="44">
        <f t="shared" si="35"/>
        <v>-12.949998000000001</v>
      </c>
      <c r="I161" s="44">
        <f t="shared" si="36"/>
        <v>-12.965737000000001</v>
      </c>
      <c r="J161" s="44">
        <f t="shared" si="37"/>
        <v>-13.081327999999999</v>
      </c>
      <c r="K161" s="44">
        <f t="shared" si="38"/>
        <v>-13.394901000000001</v>
      </c>
      <c r="L161" s="44">
        <f t="shared" si="39"/>
        <v>-14.064047</v>
      </c>
      <c r="N161" s="89">
        <v>12205840000</v>
      </c>
      <c r="O161" s="89">
        <v>-11.182467000000001</v>
      </c>
      <c r="Q161" s="90">
        <f t="shared" si="40"/>
        <v>12.522019999999999</v>
      </c>
      <c r="R161" s="90">
        <f t="shared" si="41"/>
        <v>-12.827223</v>
      </c>
      <c r="S161" s="44">
        <f t="shared" si="42"/>
        <v>-16.01351</v>
      </c>
      <c r="T161" s="44">
        <f t="shared" si="43"/>
        <v>-19.949915000000001</v>
      </c>
      <c r="U161" s="44">
        <f t="shared" si="44"/>
        <v>-24.323566</v>
      </c>
      <c r="V161" s="44">
        <f t="shared" si="45"/>
        <v>-28.358408000000001</v>
      </c>
      <c r="W161" s="44">
        <f t="shared" si="46"/>
        <v>-31.899585999999999</v>
      </c>
      <c r="X161" s="44">
        <f t="shared" si="47"/>
        <v>-34.945388999999999</v>
      </c>
    </row>
    <row r="162" spans="2:24" x14ac:dyDescent="0.25">
      <c r="B162" s="89">
        <v>12284885000</v>
      </c>
      <c r="C162" s="89">
        <v>-12.168144</v>
      </c>
      <c r="E162" s="90">
        <f t="shared" si="32"/>
        <v>12.601065</v>
      </c>
      <c r="F162" s="90">
        <f t="shared" si="33"/>
        <v>-13.522069</v>
      </c>
      <c r="G162" s="44">
        <f t="shared" si="34"/>
        <v>-13.381576000000001</v>
      </c>
      <c r="H162" s="44">
        <f t="shared" si="35"/>
        <v>-13.3368</v>
      </c>
      <c r="I162" s="44">
        <f t="shared" si="36"/>
        <v>-13.389624</v>
      </c>
      <c r="J162" s="44">
        <f t="shared" si="37"/>
        <v>-13.543215</v>
      </c>
      <c r="K162" s="44">
        <f t="shared" si="38"/>
        <v>-13.912982</v>
      </c>
      <c r="L162" s="44">
        <f t="shared" si="39"/>
        <v>-14.655689000000001</v>
      </c>
      <c r="N162" s="89">
        <v>12284885000</v>
      </c>
      <c r="O162" s="89">
        <v>-11.486397999999999</v>
      </c>
      <c r="Q162" s="90">
        <f t="shared" si="40"/>
        <v>12.601065</v>
      </c>
      <c r="R162" s="90">
        <f t="shared" si="41"/>
        <v>-12.500185999999999</v>
      </c>
      <c r="S162" s="44">
        <f t="shared" si="42"/>
        <v>-15.521903</v>
      </c>
      <c r="T162" s="44">
        <f t="shared" si="43"/>
        <v>-21.050049000000001</v>
      </c>
      <c r="U162" s="44">
        <f t="shared" si="44"/>
        <v>-25.378375999999999</v>
      </c>
      <c r="V162" s="44">
        <f t="shared" si="45"/>
        <v>-29.023257999999998</v>
      </c>
      <c r="W162" s="44">
        <f t="shared" si="46"/>
        <v>-32.484107999999999</v>
      </c>
      <c r="X162" s="44">
        <f t="shared" si="47"/>
        <v>-35.492469999999997</v>
      </c>
    </row>
    <row r="163" spans="2:24" x14ac:dyDescent="0.25">
      <c r="B163" s="89">
        <v>12363930000</v>
      </c>
      <c r="C163" s="89">
        <v>-12.456303999999999</v>
      </c>
      <c r="E163" s="90">
        <f t="shared" si="32"/>
        <v>12.680110000000001</v>
      </c>
      <c r="F163" s="90">
        <f t="shared" si="33"/>
        <v>-13.867077999999999</v>
      </c>
      <c r="G163" s="44">
        <f t="shared" si="34"/>
        <v>-13.744946000000001</v>
      </c>
      <c r="H163" s="44">
        <f t="shared" si="35"/>
        <v>-13.756679999999999</v>
      </c>
      <c r="I163" s="44">
        <f t="shared" si="36"/>
        <v>-13.854678</v>
      </c>
      <c r="J163" s="44">
        <f t="shared" si="37"/>
        <v>-14.052617</v>
      </c>
      <c r="K163" s="44">
        <f t="shared" si="38"/>
        <v>-14.499394000000001</v>
      </c>
      <c r="L163" s="44">
        <f t="shared" si="39"/>
        <v>-15.340622</v>
      </c>
      <c r="N163" s="89">
        <v>12363930000</v>
      </c>
      <c r="O163" s="89">
        <v>-11.920571000000001</v>
      </c>
      <c r="Q163" s="90">
        <f t="shared" si="40"/>
        <v>12.680110000000001</v>
      </c>
      <c r="R163" s="90">
        <f t="shared" si="41"/>
        <v>-13.877541000000001</v>
      </c>
      <c r="S163" s="44">
        <f t="shared" si="42"/>
        <v>-17.666557000000001</v>
      </c>
      <c r="T163" s="44">
        <f t="shared" si="43"/>
        <v>-21.266582</v>
      </c>
      <c r="U163" s="44">
        <f t="shared" si="44"/>
        <v>-25.589579000000001</v>
      </c>
      <c r="V163" s="44">
        <f t="shared" si="45"/>
        <v>-29.892693999999999</v>
      </c>
      <c r="W163" s="44">
        <f t="shared" si="46"/>
        <v>-33.244328000000003</v>
      </c>
      <c r="X163" s="44">
        <f t="shared" si="47"/>
        <v>-36.190426000000002</v>
      </c>
    </row>
    <row r="164" spans="2:24" x14ac:dyDescent="0.25">
      <c r="B164" s="89">
        <v>12442975000</v>
      </c>
      <c r="C164" s="89">
        <v>-12.815035999999999</v>
      </c>
      <c r="E164" s="90">
        <f t="shared" si="32"/>
        <v>12.759155</v>
      </c>
      <c r="F164" s="90">
        <f t="shared" si="33"/>
        <v>-14.130644999999999</v>
      </c>
      <c r="G164" s="44">
        <f t="shared" si="34"/>
        <v>-14.086916</v>
      </c>
      <c r="H164" s="44">
        <f t="shared" si="35"/>
        <v>-14.200367999999999</v>
      </c>
      <c r="I164" s="44">
        <f t="shared" si="36"/>
        <v>-14.354307</v>
      </c>
      <c r="J164" s="44">
        <f t="shared" si="37"/>
        <v>-14.621722</v>
      </c>
      <c r="K164" s="44">
        <f t="shared" si="38"/>
        <v>-15.164611000000001</v>
      </c>
      <c r="L164" s="44">
        <f t="shared" si="39"/>
        <v>-16.134879999999999</v>
      </c>
      <c r="N164" s="89">
        <v>12442975000</v>
      </c>
      <c r="O164" s="89">
        <v>-12.673646</v>
      </c>
      <c r="Q164" s="90">
        <f t="shared" si="40"/>
        <v>12.759155</v>
      </c>
      <c r="R164" s="90">
        <f t="shared" si="41"/>
        <v>-14.895645999999999</v>
      </c>
      <c r="S164" s="44">
        <f t="shared" si="42"/>
        <v>-18.989692999999999</v>
      </c>
      <c r="T164" s="44">
        <f t="shared" si="43"/>
        <v>-21.130496999999998</v>
      </c>
      <c r="U164" s="44">
        <f t="shared" si="44"/>
        <v>-25.459909</v>
      </c>
      <c r="V164" s="44">
        <f t="shared" si="45"/>
        <v>-30.191334000000001</v>
      </c>
      <c r="W164" s="44">
        <f t="shared" si="46"/>
        <v>-33.493541999999998</v>
      </c>
      <c r="X164" s="44">
        <f t="shared" si="47"/>
        <v>-36.418346</v>
      </c>
    </row>
    <row r="165" spans="2:24" x14ac:dyDescent="0.25">
      <c r="B165" s="89">
        <v>12522020000</v>
      </c>
      <c r="C165" s="89">
        <v>-13.188249000000001</v>
      </c>
      <c r="E165" s="90">
        <f t="shared" si="32"/>
        <v>12.838200000000001</v>
      </c>
      <c r="F165" s="90">
        <f t="shared" si="33"/>
        <v>-14.560689</v>
      </c>
      <c r="G165" s="44">
        <f t="shared" si="34"/>
        <v>-14.553592999999999</v>
      </c>
      <c r="H165" s="44">
        <f t="shared" si="35"/>
        <v>-14.68234</v>
      </c>
      <c r="I165" s="44">
        <f t="shared" si="36"/>
        <v>-14.901484999999999</v>
      </c>
      <c r="J165" s="44">
        <f t="shared" si="37"/>
        <v>-15.245879</v>
      </c>
      <c r="K165" s="44">
        <f t="shared" si="38"/>
        <v>-15.890745000000001</v>
      </c>
      <c r="L165" s="44">
        <f t="shared" si="39"/>
        <v>-16.99802</v>
      </c>
      <c r="N165" s="89">
        <v>12522020000</v>
      </c>
      <c r="O165" s="89">
        <v>-12.827223</v>
      </c>
      <c r="Q165" s="90">
        <f t="shared" si="40"/>
        <v>12.838200000000001</v>
      </c>
      <c r="R165" s="90">
        <f t="shared" si="41"/>
        <v>-13.059155000000001</v>
      </c>
      <c r="S165" s="44">
        <f t="shared" si="42"/>
        <v>-16.532212999999999</v>
      </c>
      <c r="T165" s="44">
        <f t="shared" si="43"/>
        <v>-21.132670999999998</v>
      </c>
      <c r="U165" s="44">
        <f t="shared" si="44"/>
        <v>-25.461994000000001</v>
      </c>
      <c r="V165" s="44">
        <f t="shared" si="45"/>
        <v>-29.469754999999999</v>
      </c>
      <c r="W165" s="44">
        <f t="shared" si="46"/>
        <v>-32.872219000000001</v>
      </c>
      <c r="X165" s="44">
        <f t="shared" si="47"/>
        <v>-35.829166000000001</v>
      </c>
    </row>
    <row r="166" spans="2:24" x14ac:dyDescent="0.25">
      <c r="B166" s="89">
        <v>12601065000</v>
      </c>
      <c r="C166" s="89">
        <v>-13.522069</v>
      </c>
      <c r="E166" s="90">
        <f t="shared" si="32"/>
        <v>12.917244999999999</v>
      </c>
      <c r="F166" s="90">
        <f t="shared" si="33"/>
        <v>-14.956445</v>
      </c>
      <c r="G166" s="44">
        <f t="shared" si="34"/>
        <v>-15.005449</v>
      </c>
      <c r="H166" s="44">
        <f t="shared" si="35"/>
        <v>-15.207689999999999</v>
      </c>
      <c r="I166" s="44">
        <f t="shared" si="36"/>
        <v>-15.500417000000001</v>
      </c>
      <c r="J166" s="44">
        <f t="shared" si="37"/>
        <v>-15.939149</v>
      </c>
      <c r="K166" s="44">
        <f t="shared" si="38"/>
        <v>-16.703077</v>
      </c>
      <c r="L166" s="44">
        <f t="shared" si="39"/>
        <v>-17.949975999999999</v>
      </c>
      <c r="N166" s="89">
        <v>12601065000</v>
      </c>
      <c r="O166" s="89">
        <v>-12.500185999999999</v>
      </c>
      <c r="Q166" s="90">
        <f t="shared" si="40"/>
        <v>12.917244999999999</v>
      </c>
      <c r="R166" s="90">
        <f t="shared" si="41"/>
        <v>-12.302027000000001</v>
      </c>
      <c r="S166" s="44">
        <f t="shared" si="42"/>
        <v>-15.361872999999999</v>
      </c>
      <c r="T166" s="44">
        <f t="shared" si="43"/>
        <v>-20.390673</v>
      </c>
      <c r="U166" s="44">
        <f t="shared" si="44"/>
        <v>-24.742000999999998</v>
      </c>
      <c r="V166" s="44">
        <f t="shared" si="45"/>
        <v>-28.479965</v>
      </c>
      <c r="W166" s="44">
        <f t="shared" si="46"/>
        <v>-32.013888999999999</v>
      </c>
      <c r="X166" s="44">
        <f t="shared" si="47"/>
        <v>-35.025489999999998</v>
      </c>
    </row>
    <row r="167" spans="2:24" x14ac:dyDescent="0.25">
      <c r="B167" s="89">
        <v>12680110000</v>
      </c>
      <c r="C167" s="89">
        <v>-13.867077999999999</v>
      </c>
      <c r="E167" s="90">
        <f t="shared" si="32"/>
        <v>12.99629</v>
      </c>
      <c r="F167" s="90">
        <f t="shared" si="33"/>
        <v>-15.388111</v>
      </c>
      <c r="G167" s="44">
        <f t="shared" si="34"/>
        <v>-15.498269000000001</v>
      </c>
      <c r="H167" s="44">
        <f t="shared" si="35"/>
        <v>-15.765518</v>
      </c>
      <c r="I167" s="44">
        <f t="shared" si="36"/>
        <v>-16.126560000000001</v>
      </c>
      <c r="J167" s="44">
        <f t="shared" si="37"/>
        <v>-16.682793</v>
      </c>
      <c r="K167" s="44">
        <f t="shared" si="38"/>
        <v>-17.562698000000001</v>
      </c>
      <c r="L167" s="44">
        <f t="shared" si="39"/>
        <v>-18.968826</v>
      </c>
      <c r="N167" s="89">
        <v>12680110000</v>
      </c>
      <c r="O167" s="89">
        <v>-13.877541000000001</v>
      </c>
      <c r="Q167" s="90">
        <f t="shared" si="40"/>
        <v>12.99629</v>
      </c>
      <c r="R167" s="90">
        <f t="shared" si="41"/>
        <v>-12.389765000000001</v>
      </c>
      <c r="S167" s="44">
        <f t="shared" si="42"/>
        <v>-15.525914999999999</v>
      </c>
      <c r="T167" s="44">
        <f t="shared" si="43"/>
        <v>-19.123301999999999</v>
      </c>
      <c r="U167" s="44">
        <f t="shared" si="44"/>
        <v>-23.529267999999998</v>
      </c>
      <c r="V167" s="44">
        <f t="shared" si="45"/>
        <v>-27.767263</v>
      </c>
      <c r="W167" s="44">
        <f t="shared" si="46"/>
        <v>-31.406452000000002</v>
      </c>
      <c r="X167" s="44">
        <f t="shared" si="47"/>
        <v>-34.476630999999998</v>
      </c>
    </row>
    <row r="168" spans="2:24" x14ac:dyDescent="0.25">
      <c r="B168" s="89">
        <v>12759155000</v>
      </c>
      <c r="C168" s="89">
        <v>-14.130644999999999</v>
      </c>
      <c r="E168" s="90">
        <f t="shared" si="32"/>
        <v>13.075335000000001</v>
      </c>
      <c r="F168" s="90">
        <f t="shared" si="33"/>
        <v>-15.903888999999999</v>
      </c>
      <c r="G168" s="44">
        <f t="shared" si="34"/>
        <v>-16.069336</v>
      </c>
      <c r="H168" s="44">
        <f t="shared" si="35"/>
        <v>-16.332632</v>
      </c>
      <c r="I168" s="44">
        <f t="shared" si="36"/>
        <v>-16.759426000000001</v>
      </c>
      <c r="J168" s="44">
        <f t="shared" si="37"/>
        <v>-17.432541000000001</v>
      </c>
      <c r="K168" s="44">
        <f t="shared" si="38"/>
        <v>-18.429361</v>
      </c>
      <c r="L168" s="44">
        <f t="shared" si="39"/>
        <v>-19.983405999999999</v>
      </c>
      <c r="N168" s="89">
        <v>12759155000</v>
      </c>
      <c r="O168" s="89">
        <v>-14.895645999999999</v>
      </c>
      <c r="Q168" s="90">
        <f t="shared" si="40"/>
        <v>13.075335000000001</v>
      </c>
      <c r="R168" s="90">
        <f t="shared" si="41"/>
        <v>-11.728878999999999</v>
      </c>
      <c r="S168" s="44">
        <f t="shared" si="42"/>
        <v>-14.398925</v>
      </c>
      <c r="T168" s="44">
        <f t="shared" si="43"/>
        <v>-18.041623999999999</v>
      </c>
      <c r="U168" s="44">
        <f t="shared" si="44"/>
        <v>-22.423898999999999</v>
      </c>
      <c r="V168" s="44">
        <f t="shared" si="45"/>
        <v>-27.020517000000002</v>
      </c>
      <c r="W168" s="44">
        <f t="shared" si="46"/>
        <v>-30.736553000000001</v>
      </c>
      <c r="X168" s="44">
        <f t="shared" si="47"/>
        <v>-33.896827999999999</v>
      </c>
    </row>
    <row r="169" spans="2:24" x14ac:dyDescent="0.25">
      <c r="B169" s="89">
        <v>12838200000</v>
      </c>
      <c r="C169" s="89">
        <v>-14.560689</v>
      </c>
      <c r="E169" s="90">
        <f t="shared" si="32"/>
        <v>13.15438</v>
      </c>
      <c r="F169" s="90">
        <f t="shared" si="33"/>
        <v>-16.386814000000001</v>
      </c>
      <c r="G169" s="44">
        <f t="shared" si="34"/>
        <v>-16.580866</v>
      </c>
      <c r="H169" s="44">
        <f t="shared" si="35"/>
        <v>-16.917415999999999</v>
      </c>
      <c r="I169" s="44">
        <f t="shared" si="36"/>
        <v>-17.395264000000001</v>
      </c>
      <c r="J169" s="44">
        <f t="shared" si="37"/>
        <v>-18.145916</v>
      </c>
      <c r="K169" s="44">
        <f t="shared" si="38"/>
        <v>-19.220576999999999</v>
      </c>
      <c r="L169" s="44">
        <f t="shared" si="39"/>
        <v>-20.886911000000001</v>
      </c>
      <c r="N169" s="89">
        <v>12838200000</v>
      </c>
      <c r="O169" s="89">
        <v>-13.059155000000001</v>
      </c>
      <c r="Q169" s="90">
        <f t="shared" si="40"/>
        <v>13.15438</v>
      </c>
      <c r="R169" s="90">
        <f t="shared" si="41"/>
        <v>-11.212147</v>
      </c>
      <c r="S169" s="44">
        <f t="shared" si="42"/>
        <v>-13.402265</v>
      </c>
      <c r="T169" s="44">
        <f t="shared" si="43"/>
        <v>-16.827684000000001</v>
      </c>
      <c r="U169" s="44">
        <f t="shared" si="44"/>
        <v>-21.070702000000001</v>
      </c>
      <c r="V169" s="44">
        <f t="shared" si="45"/>
        <v>-25.630178000000001</v>
      </c>
      <c r="W169" s="44">
        <f t="shared" si="46"/>
        <v>-29.49464</v>
      </c>
      <c r="X169" s="44">
        <f t="shared" si="47"/>
        <v>-32.840758999999998</v>
      </c>
    </row>
    <row r="170" spans="2:24" x14ac:dyDescent="0.25">
      <c r="B170" s="89">
        <v>12917245000</v>
      </c>
      <c r="C170" s="89">
        <v>-14.956445</v>
      </c>
      <c r="E170" s="90">
        <f t="shared" si="32"/>
        <v>13.233425</v>
      </c>
      <c r="F170" s="90">
        <f t="shared" si="33"/>
        <v>-16.908390000000001</v>
      </c>
      <c r="G170" s="44">
        <f t="shared" si="34"/>
        <v>-17.131021</v>
      </c>
      <c r="H170" s="44">
        <f t="shared" si="35"/>
        <v>-17.499493000000001</v>
      </c>
      <c r="I170" s="44">
        <f t="shared" si="36"/>
        <v>-18.016676</v>
      </c>
      <c r="J170" s="44">
        <f t="shared" si="37"/>
        <v>-18.791796000000001</v>
      </c>
      <c r="K170" s="44">
        <f t="shared" si="38"/>
        <v>-19.921751</v>
      </c>
      <c r="L170" s="44">
        <f t="shared" si="39"/>
        <v>-21.681093000000001</v>
      </c>
      <c r="N170" s="89">
        <v>12917245000</v>
      </c>
      <c r="O170" s="89">
        <v>-12.302027000000001</v>
      </c>
      <c r="Q170" s="90">
        <f t="shared" si="40"/>
        <v>13.233425</v>
      </c>
      <c r="R170" s="90">
        <f t="shared" si="41"/>
        <v>-10.742592999999999</v>
      </c>
      <c r="S170" s="44">
        <f t="shared" si="42"/>
        <v>-12.322414999999999</v>
      </c>
      <c r="T170" s="44">
        <f t="shared" si="43"/>
        <v>-15.407966</v>
      </c>
      <c r="U170" s="44">
        <f t="shared" si="44"/>
        <v>-19.427185000000001</v>
      </c>
      <c r="V170" s="44">
        <f t="shared" si="45"/>
        <v>-23.808796000000001</v>
      </c>
      <c r="W170" s="44">
        <f t="shared" si="46"/>
        <v>-27.83737</v>
      </c>
      <c r="X170" s="44">
        <f t="shared" si="47"/>
        <v>-31.394886</v>
      </c>
    </row>
    <row r="171" spans="2:24" x14ac:dyDescent="0.25">
      <c r="B171" s="89">
        <v>12996290000</v>
      </c>
      <c r="C171" s="89">
        <v>-15.388111</v>
      </c>
      <c r="E171" s="90">
        <f t="shared" si="32"/>
        <v>13.312469999999999</v>
      </c>
      <c r="F171" s="90">
        <f t="shared" si="33"/>
        <v>-17.448153000000001</v>
      </c>
      <c r="G171" s="44">
        <f t="shared" si="34"/>
        <v>-17.692540999999999</v>
      </c>
      <c r="H171" s="44">
        <f t="shared" si="35"/>
        <v>-18.07338</v>
      </c>
      <c r="I171" s="44">
        <f t="shared" si="36"/>
        <v>-18.622216999999999</v>
      </c>
      <c r="J171" s="44">
        <f t="shared" si="37"/>
        <v>-19.417190999999999</v>
      </c>
      <c r="K171" s="44">
        <f t="shared" si="38"/>
        <v>-20.588546999999998</v>
      </c>
      <c r="L171" s="44">
        <f t="shared" si="39"/>
        <v>-22.419516000000002</v>
      </c>
      <c r="N171" s="89">
        <v>12996290000</v>
      </c>
      <c r="O171" s="89">
        <v>-12.389765000000001</v>
      </c>
      <c r="Q171" s="90">
        <f t="shared" si="40"/>
        <v>13.312469999999999</v>
      </c>
      <c r="R171" s="90">
        <f t="shared" si="41"/>
        <v>-10.343883999999999</v>
      </c>
      <c r="S171" s="44">
        <f t="shared" si="42"/>
        <v>-11.276474</v>
      </c>
      <c r="T171" s="44">
        <f t="shared" si="43"/>
        <v>-14.193469</v>
      </c>
      <c r="U171" s="44">
        <f t="shared" si="44"/>
        <v>-17.944056</v>
      </c>
      <c r="V171" s="44">
        <f t="shared" si="45"/>
        <v>-21.961266999999999</v>
      </c>
      <c r="W171" s="44">
        <f t="shared" si="46"/>
        <v>-26.154361999999999</v>
      </c>
      <c r="X171" s="44">
        <f t="shared" si="47"/>
        <v>-29.926310999999998</v>
      </c>
    </row>
    <row r="172" spans="2:24" x14ac:dyDescent="0.25">
      <c r="B172" s="89">
        <v>13075335000</v>
      </c>
      <c r="C172" s="89">
        <v>-15.903888999999999</v>
      </c>
      <c r="E172" s="90">
        <f t="shared" si="32"/>
        <v>13.391515</v>
      </c>
      <c r="F172" s="90">
        <f t="shared" si="33"/>
        <v>-18.001491999999999</v>
      </c>
      <c r="G172" s="44">
        <f t="shared" si="34"/>
        <v>-18.262701</v>
      </c>
      <c r="H172" s="44">
        <f t="shared" si="35"/>
        <v>-18.652740000000001</v>
      </c>
      <c r="I172" s="44">
        <f t="shared" si="36"/>
        <v>-19.219581999999999</v>
      </c>
      <c r="J172" s="44">
        <f t="shared" si="37"/>
        <v>-20.026468000000001</v>
      </c>
      <c r="K172" s="44">
        <f t="shared" si="38"/>
        <v>-21.243812999999999</v>
      </c>
      <c r="L172" s="44">
        <f t="shared" si="39"/>
        <v>-23.168199999999999</v>
      </c>
      <c r="N172" s="89">
        <v>13075335000</v>
      </c>
      <c r="O172" s="89">
        <v>-11.728878999999999</v>
      </c>
      <c r="Q172" s="90">
        <f t="shared" si="40"/>
        <v>13.391515</v>
      </c>
      <c r="R172" s="90">
        <f t="shared" si="41"/>
        <v>-10.238175999999999</v>
      </c>
      <c r="S172" s="44">
        <f t="shared" si="42"/>
        <v>-10.92273</v>
      </c>
      <c r="T172" s="44">
        <f t="shared" si="43"/>
        <v>-13.090897999999999</v>
      </c>
      <c r="U172" s="44">
        <f t="shared" si="44"/>
        <v>-16.422325000000001</v>
      </c>
      <c r="V172" s="44">
        <f t="shared" si="45"/>
        <v>-20.469303</v>
      </c>
      <c r="W172" s="44">
        <f t="shared" si="46"/>
        <v>-24.802795</v>
      </c>
      <c r="X172" s="44">
        <f t="shared" si="47"/>
        <v>-28.7211</v>
      </c>
    </row>
    <row r="173" spans="2:24" x14ac:dyDescent="0.25">
      <c r="B173" s="89">
        <v>13154380000</v>
      </c>
      <c r="C173" s="89">
        <v>-16.386814000000001</v>
      </c>
      <c r="E173" s="90">
        <f t="shared" si="32"/>
        <v>13.470560000000001</v>
      </c>
      <c r="F173" s="90">
        <f t="shared" si="33"/>
        <v>-18.555592999999998</v>
      </c>
      <c r="G173" s="44">
        <f t="shared" si="34"/>
        <v>-18.832716000000001</v>
      </c>
      <c r="H173" s="44">
        <f t="shared" si="35"/>
        <v>-19.252687000000002</v>
      </c>
      <c r="I173" s="44">
        <f t="shared" si="36"/>
        <v>-19.83494</v>
      </c>
      <c r="J173" s="44">
        <f t="shared" si="37"/>
        <v>-20.642150999999998</v>
      </c>
      <c r="K173" s="44">
        <f t="shared" si="38"/>
        <v>-21.909314999999999</v>
      </c>
      <c r="L173" s="44">
        <f t="shared" si="39"/>
        <v>-23.944952000000001</v>
      </c>
      <c r="N173" s="89">
        <v>13154380000</v>
      </c>
      <c r="O173" s="89">
        <v>-11.212147</v>
      </c>
      <c r="Q173" s="90">
        <f t="shared" si="40"/>
        <v>13.470560000000001</v>
      </c>
      <c r="R173" s="90">
        <f t="shared" si="41"/>
        <v>-10.228987</v>
      </c>
      <c r="S173" s="44">
        <f t="shared" si="42"/>
        <v>-10.818828</v>
      </c>
      <c r="T173" s="44">
        <f t="shared" si="43"/>
        <v>-12.186768000000001</v>
      </c>
      <c r="U173" s="44">
        <f t="shared" si="44"/>
        <v>-14.947055000000001</v>
      </c>
      <c r="V173" s="44">
        <f t="shared" si="45"/>
        <v>-19.170607</v>
      </c>
      <c r="W173" s="44">
        <f t="shared" si="46"/>
        <v>-23.554736999999999</v>
      </c>
      <c r="X173" s="44">
        <f t="shared" si="47"/>
        <v>-27.602796999999999</v>
      </c>
    </row>
    <row r="174" spans="2:24" x14ac:dyDescent="0.25">
      <c r="B174" s="89">
        <v>13233425000</v>
      </c>
      <c r="C174" s="89">
        <v>-16.908390000000001</v>
      </c>
      <c r="E174" s="90">
        <f t="shared" si="32"/>
        <v>13.549605</v>
      </c>
      <c r="F174" s="90">
        <f t="shared" si="33"/>
        <v>-19.145900999999999</v>
      </c>
      <c r="G174" s="44">
        <f t="shared" si="34"/>
        <v>-19.406351000000001</v>
      </c>
      <c r="H174" s="44">
        <f t="shared" si="35"/>
        <v>-19.887266</v>
      </c>
      <c r="I174" s="44">
        <f t="shared" si="36"/>
        <v>-20.488399999999999</v>
      </c>
      <c r="J174" s="44">
        <f t="shared" si="37"/>
        <v>-21.301722999999999</v>
      </c>
      <c r="K174" s="44">
        <f t="shared" si="38"/>
        <v>-22.616121</v>
      </c>
      <c r="L174" s="44">
        <f t="shared" si="39"/>
        <v>-24.796855999999998</v>
      </c>
      <c r="N174" s="89">
        <v>13233425000</v>
      </c>
      <c r="O174" s="89">
        <v>-10.742592999999999</v>
      </c>
      <c r="Q174" s="90">
        <f t="shared" si="40"/>
        <v>13.549605</v>
      </c>
      <c r="R174" s="90">
        <f t="shared" si="41"/>
        <v>-10.202579</v>
      </c>
      <c r="S174" s="44">
        <f t="shared" si="42"/>
        <v>-10.581189</v>
      </c>
      <c r="T174" s="44">
        <f t="shared" si="43"/>
        <v>-11.675449</v>
      </c>
      <c r="U174" s="44">
        <f t="shared" si="44"/>
        <v>-13.912316000000001</v>
      </c>
      <c r="V174" s="44">
        <f t="shared" si="45"/>
        <v>-17.487166999999999</v>
      </c>
      <c r="W174" s="44">
        <f t="shared" si="46"/>
        <v>-21.779866999999999</v>
      </c>
      <c r="X174" s="44">
        <f t="shared" si="47"/>
        <v>-25.968052</v>
      </c>
    </row>
    <row r="175" spans="2:24" x14ac:dyDescent="0.25">
      <c r="B175" s="89">
        <v>13312470000</v>
      </c>
      <c r="C175" s="89">
        <v>-17.448153000000001</v>
      </c>
      <c r="E175" s="90">
        <f t="shared" si="32"/>
        <v>13.62865</v>
      </c>
      <c r="F175" s="90">
        <f t="shared" si="33"/>
        <v>-19.808288999999998</v>
      </c>
      <c r="G175" s="44">
        <f t="shared" si="34"/>
        <v>-20.10079</v>
      </c>
      <c r="H175" s="44">
        <f t="shared" si="35"/>
        <v>-20.558796000000001</v>
      </c>
      <c r="I175" s="44">
        <f t="shared" si="36"/>
        <v>-21.180405</v>
      </c>
      <c r="J175" s="44">
        <f t="shared" si="37"/>
        <v>-22.015080999999999</v>
      </c>
      <c r="K175" s="44">
        <f t="shared" si="38"/>
        <v>-23.408577000000001</v>
      </c>
      <c r="L175" s="44">
        <f t="shared" si="39"/>
        <v>-25.795214000000001</v>
      </c>
      <c r="N175" s="89">
        <v>13312470000</v>
      </c>
      <c r="O175" s="89">
        <v>-10.343883999999999</v>
      </c>
      <c r="Q175" s="90">
        <f t="shared" si="40"/>
        <v>13.62865</v>
      </c>
      <c r="R175" s="90">
        <f t="shared" si="41"/>
        <v>-10.211588000000001</v>
      </c>
      <c r="S175" s="44">
        <f t="shared" si="42"/>
        <v>-10.395125</v>
      </c>
      <c r="T175" s="44">
        <f t="shared" si="43"/>
        <v>-11.342567000000001</v>
      </c>
      <c r="U175" s="44">
        <f t="shared" si="44"/>
        <v>-13.119541</v>
      </c>
      <c r="V175" s="44">
        <f t="shared" si="45"/>
        <v>-15.789004</v>
      </c>
      <c r="W175" s="44">
        <f t="shared" si="46"/>
        <v>-19.889748000000001</v>
      </c>
      <c r="X175" s="44">
        <f t="shared" si="47"/>
        <v>-24.185013000000001</v>
      </c>
    </row>
    <row r="176" spans="2:24" x14ac:dyDescent="0.25">
      <c r="B176" s="89">
        <v>13391515000</v>
      </c>
      <c r="C176" s="89">
        <v>-18.001491999999999</v>
      </c>
      <c r="E176" s="90">
        <f t="shared" si="32"/>
        <v>13.707694999999999</v>
      </c>
      <c r="F176" s="90">
        <f t="shared" si="33"/>
        <v>-20.550827000000002</v>
      </c>
      <c r="G176" s="44">
        <f t="shared" si="34"/>
        <v>-20.844421000000001</v>
      </c>
      <c r="H176" s="44">
        <f t="shared" si="35"/>
        <v>-21.271963</v>
      </c>
      <c r="I176" s="44">
        <f t="shared" si="36"/>
        <v>-21.917314999999999</v>
      </c>
      <c r="J176" s="44">
        <f t="shared" si="37"/>
        <v>-22.821705000000001</v>
      </c>
      <c r="K176" s="44">
        <f t="shared" si="38"/>
        <v>-24.325094</v>
      </c>
      <c r="L176" s="44">
        <f t="shared" si="39"/>
        <v>-26.937199</v>
      </c>
      <c r="N176" s="89">
        <v>13391515000</v>
      </c>
      <c r="O176" s="89">
        <v>-10.238175999999999</v>
      </c>
      <c r="Q176" s="90">
        <f t="shared" si="40"/>
        <v>13.707694999999999</v>
      </c>
      <c r="R176" s="90">
        <f t="shared" si="41"/>
        <v>-10.332138</v>
      </c>
      <c r="S176" s="44">
        <f t="shared" si="42"/>
        <v>-10.479896999999999</v>
      </c>
      <c r="T176" s="44">
        <f t="shared" si="43"/>
        <v>-11.057416</v>
      </c>
      <c r="U176" s="44">
        <f t="shared" si="44"/>
        <v>-12.33675</v>
      </c>
      <c r="V176" s="44">
        <f t="shared" si="45"/>
        <v>-14.651929000000001</v>
      </c>
      <c r="W176" s="44">
        <f t="shared" si="46"/>
        <v>-18.519962</v>
      </c>
      <c r="X176" s="44">
        <f t="shared" si="47"/>
        <v>-22.854672999999998</v>
      </c>
    </row>
    <row r="177" spans="2:24" x14ac:dyDescent="0.25">
      <c r="B177" s="89">
        <v>13470560000</v>
      </c>
      <c r="C177" s="89">
        <v>-18.555592999999998</v>
      </c>
      <c r="E177" s="90">
        <f t="shared" si="32"/>
        <v>13.78674</v>
      </c>
      <c r="F177" s="90">
        <f t="shared" si="33"/>
        <v>-21.260883</v>
      </c>
      <c r="G177" s="44">
        <f t="shared" si="34"/>
        <v>-21.565033</v>
      </c>
      <c r="H177" s="44">
        <f t="shared" si="35"/>
        <v>-22.016106000000001</v>
      </c>
      <c r="I177" s="44">
        <f t="shared" si="36"/>
        <v>-22.694680999999999</v>
      </c>
      <c r="J177" s="44">
        <f t="shared" si="37"/>
        <v>-23.706205000000001</v>
      </c>
      <c r="K177" s="44">
        <f t="shared" si="38"/>
        <v>-25.422678000000001</v>
      </c>
      <c r="L177" s="44">
        <f t="shared" si="39"/>
        <v>-28.368929000000001</v>
      </c>
      <c r="N177" s="89">
        <v>13470560000</v>
      </c>
      <c r="O177" s="89">
        <v>-10.228987</v>
      </c>
      <c r="Q177" s="90">
        <f t="shared" si="40"/>
        <v>13.78674</v>
      </c>
      <c r="R177" s="90">
        <f t="shared" si="41"/>
        <v>-10.426902999999999</v>
      </c>
      <c r="S177" s="44">
        <f t="shared" si="42"/>
        <v>-10.566240000000001</v>
      </c>
      <c r="T177" s="44">
        <f t="shared" si="43"/>
        <v>-10.952712999999999</v>
      </c>
      <c r="U177" s="44">
        <f t="shared" si="44"/>
        <v>-11.853286000000001</v>
      </c>
      <c r="V177" s="44">
        <f t="shared" si="45"/>
        <v>-13.898294</v>
      </c>
      <c r="W177" s="44">
        <f t="shared" si="46"/>
        <v>-17.353369000000001</v>
      </c>
      <c r="X177" s="44">
        <f t="shared" si="47"/>
        <v>-21.557966</v>
      </c>
    </row>
    <row r="178" spans="2:24" x14ac:dyDescent="0.25">
      <c r="B178" s="89">
        <v>13549605000</v>
      </c>
      <c r="C178" s="89">
        <v>-19.145900999999999</v>
      </c>
      <c r="E178" s="90">
        <f t="shared" si="32"/>
        <v>13.865785000000001</v>
      </c>
      <c r="F178" s="90">
        <f t="shared" si="33"/>
        <v>-21.975511999999998</v>
      </c>
      <c r="G178" s="44">
        <f t="shared" si="34"/>
        <v>-22.305285999999999</v>
      </c>
      <c r="H178" s="44">
        <f t="shared" si="35"/>
        <v>-22.760854999999999</v>
      </c>
      <c r="I178" s="44">
        <f t="shared" si="36"/>
        <v>-23.494644000000001</v>
      </c>
      <c r="J178" s="44">
        <f t="shared" si="37"/>
        <v>-24.641352000000001</v>
      </c>
      <c r="K178" s="44">
        <f t="shared" si="38"/>
        <v>-26.638468</v>
      </c>
      <c r="L178" s="44">
        <f t="shared" si="39"/>
        <v>-29.984659000000001</v>
      </c>
      <c r="N178" s="89">
        <v>13549605000</v>
      </c>
      <c r="O178" s="89">
        <v>-10.202579</v>
      </c>
      <c r="Q178" s="90">
        <f t="shared" si="40"/>
        <v>13.865785000000001</v>
      </c>
      <c r="R178" s="90">
        <f t="shared" si="41"/>
        <v>-10.570767</v>
      </c>
      <c r="S178" s="44">
        <f t="shared" si="42"/>
        <v>-10.641299</v>
      </c>
      <c r="T178" s="44">
        <f t="shared" si="43"/>
        <v>-11.03257</v>
      </c>
      <c r="U178" s="44">
        <f t="shared" si="44"/>
        <v>-11.74404</v>
      </c>
      <c r="V178" s="44">
        <f t="shared" si="45"/>
        <v>-13.219253</v>
      </c>
      <c r="W178" s="44">
        <f t="shared" si="46"/>
        <v>-16.127559999999999</v>
      </c>
      <c r="X178" s="44">
        <f t="shared" si="47"/>
        <v>-20.078600000000002</v>
      </c>
    </row>
    <row r="179" spans="2:24" x14ac:dyDescent="0.25">
      <c r="B179" s="89">
        <v>13628650000</v>
      </c>
      <c r="C179" s="89">
        <v>-19.808288999999998</v>
      </c>
      <c r="E179" s="90">
        <f t="shared" si="32"/>
        <v>13.94483</v>
      </c>
      <c r="F179" s="90">
        <f t="shared" si="33"/>
        <v>-22.672941000000002</v>
      </c>
      <c r="G179" s="44">
        <f t="shared" si="34"/>
        <v>-23.029758000000001</v>
      </c>
      <c r="H179" s="44">
        <f t="shared" si="35"/>
        <v>-23.523099999999999</v>
      </c>
      <c r="I179" s="44">
        <f t="shared" si="36"/>
        <v>-24.357189000000002</v>
      </c>
      <c r="J179" s="44">
        <f t="shared" si="37"/>
        <v>-25.625689999999999</v>
      </c>
      <c r="K179" s="44">
        <f t="shared" si="38"/>
        <v>-28.009466</v>
      </c>
      <c r="L179" s="44">
        <f t="shared" si="39"/>
        <v>-31.825448999999999</v>
      </c>
      <c r="N179" s="89">
        <v>13628650000</v>
      </c>
      <c r="O179" s="89">
        <v>-10.211588000000001</v>
      </c>
      <c r="Q179" s="90">
        <f t="shared" si="40"/>
        <v>13.94483</v>
      </c>
      <c r="R179" s="90">
        <f t="shared" si="41"/>
        <v>-10.839211000000001</v>
      </c>
      <c r="S179" s="44">
        <f t="shared" si="42"/>
        <v>-10.870037999999999</v>
      </c>
      <c r="T179" s="44">
        <f t="shared" si="43"/>
        <v>-11.170735000000001</v>
      </c>
      <c r="U179" s="44">
        <f t="shared" si="44"/>
        <v>-11.722766</v>
      </c>
      <c r="V179" s="44">
        <f t="shared" si="45"/>
        <v>-12.712528000000001</v>
      </c>
      <c r="W179" s="44">
        <f t="shared" si="46"/>
        <v>-15.111560000000001</v>
      </c>
      <c r="X179" s="44">
        <f t="shared" si="47"/>
        <v>-18.783625000000001</v>
      </c>
    </row>
    <row r="180" spans="2:24" x14ac:dyDescent="0.25">
      <c r="B180" s="89">
        <v>13707695000</v>
      </c>
      <c r="C180" s="89">
        <v>-20.550827000000002</v>
      </c>
      <c r="E180" s="90">
        <f t="shared" si="32"/>
        <v>14.023875</v>
      </c>
      <c r="F180" s="90">
        <f t="shared" si="33"/>
        <v>-23.280535</v>
      </c>
      <c r="G180" s="44">
        <f t="shared" si="34"/>
        <v>-23.646673</v>
      </c>
      <c r="H180" s="44">
        <f t="shared" si="35"/>
        <v>-24.259373</v>
      </c>
      <c r="I180" s="44">
        <f t="shared" si="36"/>
        <v>-25.242477000000001</v>
      </c>
      <c r="J180" s="44">
        <f t="shared" si="37"/>
        <v>-26.832417</v>
      </c>
      <c r="K180" s="44">
        <f t="shared" si="38"/>
        <v>-29.756287</v>
      </c>
      <c r="L180" s="44">
        <f t="shared" si="39"/>
        <v>-34.017082000000002</v>
      </c>
      <c r="N180" s="89">
        <v>13707695000</v>
      </c>
      <c r="O180" s="89">
        <v>-10.332138</v>
      </c>
      <c r="Q180" s="90">
        <f t="shared" si="40"/>
        <v>14.023875</v>
      </c>
      <c r="R180" s="90">
        <f t="shared" si="41"/>
        <v>-11.102755999999999</v>
      </c>
      <c r="S180" s="44">
        <f t="shared" si="42"/>
        <v>-11.148555999999999</v>
      </c>
      <c r="T180" s="44">
        <f t="shared" si="43"/>
        <v>-11.352289000000001</v>
      </c>
      <c r="U180" s="44">
        <f t="shared" si="44"/>
        <v>-11.748481999999999</v>
      </c>
      <c r="V180" s="44">
        <f t="shared" si="45"/>
        <v>-12.608694</v>
      </c>
      <c r="W180" s="44">
        <f t="shared" si="46"/>
        <v>-14.571611000000001</v>
      </c>
      <c r="X180" s="44">
        <f t="shared" si="47"/>
        <v>-17.861944000000001</v>
      </c>
    </row>
    <row r="181" spans="2:24" x14ac:dyDescent="0.25">
      <c r="B181" s="89">
        <v>13786740000</v>
      </c>
      <c r="C181" s="89">
        <v>-21.260883</v>
      </c>
      <c r="E181" s="90">
        <f t="shared" si="32"/>
        <v>14.102919999999999</v>
      </c>
      <c r="F181" s="90">
        <f t="shared" si="33"/>
        <v>-23.961147</v>
      </c>
      <c r="G181" s="44">
        <f t="shared" si="34"/>
        <v>-24.399393</v>
      </c>
      <c r="H181" s="44">
        <f t="shared" si="35"/>
        <v>-24.938230999999998</v>
      </c>
      <c r="I181" s="44">
        <f t="shared" si="36"/>
        <v>-26.152002</v>
      </c>
      <c r="J181" s="44">
        <f t="shared" si="37"/>
        <v>-28.194579999999998</v>
      </c>
      <c r="K181" s="44">
        <f t="shared" si="38"/>
        <v>-31.740891000000001</v>
      </c>
      <c r="L181" s="44">
        <f t="shared" si="39"/>
        <v>-36.384228</v>
      </c>
      <c r="N181" s="89">
        <v>13786740000</v>
      </c>
      <c r="O181" s="89">
        <v>-10.426902999999999</v>
      </c>
      <c r="Q181" s="90">
        <f t="shared" si="40"/>
        <v>14.102919999999999</v>
      </c>
      <c r="R181" s="90">
        <f t="shared" si="41"/>
        <v>-11.436147</v>
      </c>
      <c r="S181" s="44">
        <f t="shared" si="42"/>
        <v>-11.47322</v>
      </c>
      <c r="T181" s="44">
        <f t="shared" si="43"/>
        <v>-11.61548</v>
      </c>
      <c r="U181" s="44">
        <f t="shared" si="44"/>
        <v>-11.936178</v>
      </c>
      <c r="V181" s="44">
        <f t="shared" si="45"/>
        <v>-12.650925000000001</v>
      </c>
      <c r="W181" s="44">
        <f t="shared" si="46"/>
        <v>-14.247201</v>
      </c>
      <c r="X181" s="44">
        <f t="shared" si="47"/>
        <v>-17.080348999999998</v>
      </c>
    </row>
    <row r="182" spans="2:24" x14ac:dyDescent="0.25">
      <c r="B182" s="89">
        <v>13865785000</v>
      </c>
      <c r="C182" s="89">
        <v>-21.975511999999998</v>
      </c>
      <c r="E182" s="90">
        <f t="shared" si="32"/>
        <v>14.181965</v>
      </c>
      <c r="F182" s="90">
        <f t="shared" si="33"/>
        <v>-24.403967000000002</v>
      </c>
      <c r="G182" s="44">
        <f t="shared" si="34"/>
        <v>-24.918932000000002</v>
      </c>
      <c r="H182" s="44">
        <f t="shared" si="35"/>
        <v>-25.651024</v>
      </c>
      <c r="I182" s="44">
        <f t="shared" si="36"/>
        <v>-27.269815000000001</v>
      </c>
      <c r="J182" s="44">
        <f t="shared" si="37"/>
        <v>-29.775009000000001</v>
      </c>
      <c r="K182" s="44">
        <f t="shared" si="38"/>
        <v>-33.964722000000002</v>
      </c>
      <c r="L182" s="44">
        <f t="shared" si="39"/>
        <v>-38.881573000000003</v>
      </c>
      <c r="N182" s="89">
        <v>13865785000</v>
      </c>
      <c r="O182" s="89">
        <v>-10.570767</v>
      </c>
      <c r="Q182" s="90">
        <f t="shared" si="40"/>
        <v>14.181965</v>
      </c>
      <c r="R182" s="90">
        <f t="shared" si="41"/>
        <v>-11.768533</v>
      </c>
      <c r="S182" s="44">
        <f t="shared" si="42"/>
        <v>-11.782534999999999</v>
      </c>
      <c r="T182" s="44">
        <f t="shared" si="43"/>
        <v>-11.957191</v>
      </c>
      <c r="U182" s="44">
        <f t="shared" si="44"/>
        <v>-12.228521000000001</v>
      </c>
      <c r="V182" s="44">
        <f t="shared" si="45"/>
        <v>-12.703123</v>
      </c>
      <c r="W182" s="44">
        <f t="shared" si="46"/>
        <v>-13.933424</v>
      </c>
      <c r="X182" s="44">
        <f t="shared" si="47"/>
        <v>-16.298962</v>
      </c>
    </row>
    <row r="183" spans="2:24" x14ac:dyDescent="0.25">
      <c r="B183" s="89">
        <v>13944830000</v>
      </c>
      <c r="C183" s="89">
        <v>-22.672941000000002</v>
      </c>
      <c r="E183" s="90">
        <f t="shared" si="32"/>
        <v>14.261010000000001</v>
      </c>
      <c r="F183" s="90">
        <f t="shared" si="33"/>
        <v>-24.602352</v>
      </c>
      <c r="G183" s="44">
        <f t="shared" si="34"/>
        <v>-25.234127000000001</v>
      </c>
      <c r="H183" s="44">
        <f t="shared" si="35"/>
        <v>-26.387283</v>
      </c>
      <c r="I183" s="44">
        <f t="shared" si="36"/>
        <v>-28.561160999999998</v>
      </c>
      <c r="J183" s="44">
        <f t="shared" si="37"/>
        <v>-31.75506</v>
      </c>
      <c r="K183" s="44">
        <f t="shared" si="38"/>
        <v>-36.412810999999998</v>
      </c>
      <c r="L183" s="44">
        <f t="shared" si="39"/>
        <v>-41.303142999999999</v>
      </c>
      <c r="N183" s="89">
        <v>13944830000</v>
      </c>
      <c r="O183" s="89">
        <v>-10.839211000000001</v>
      </c>
      <c r="Q183" s="90">
        <f t="shared" si="40"/>
        <v>14.261010000000001</v>
      </c>
      <c r="R183" s="90">
        <f t="shared" si="41"/>
        <v>-12.094517</v>
      </c>
      <c r="S183" s="44">
        <f t="shared" si="42"/>
        <v>-12.114483</v>
      </c>
      <c r="T183" s="44">
        <f t="shared" si="43"/>
        <v>-12.334944</v>
      </c>
      <c r="U183" s="44">
        <f t="shared" si="44"/>
        <v>-12.548878</v>
      </c>
      <c r="V183" s="44">
        <f t="shared" si="45"/>
        <v>-12.944194</v>
      </c>
      <c r="W183" s="44">
        <f t="shared" si="46"/>
        <v>-13.950773999999999</v>
      </c>
      <c r="X183" s="44">
        <f t="shared" si="47"/>
        <v>-15.942849000000001</v>
      </c>
    </row>
    <row r="184" spans="2:24" x14ac:dyDescent="0.25">
      <c r="B184" s="89">
        <v>14023875000</v>
      </c>
      <c r="C184" s="89">
        <v>-23.280535</v>
      </c>
      <c r="E184" s="90">
        <f t="shared" si="32"/>
        <v>14.340055</v>
      </c>
      <c r="F184" s="90">
        <f t="shared" si="33"/>
        <v>-24.880939000000001</v>
      </c>
      <c r="G184" s="44">
        <f t="shared" si="34"/>
        <v>-25.653618000000002</v>
      </c>
      <c r="H184" s="44">
        <f t="shared" si="35"/>
        <v>-27.211241000000001</v>
      </c>
      <c r="I184" s="44">
        <f t="shared" si="36"/>
        <v>-30.033871000000001</v>
      </c>
      <c r="J184" s="44">
        <f t="shared" si="37"/>
        <v>-33.987507000000001</v>
      </c>
      <c r="K184" s="44">
        <f t="shared" si="38"/>
        <v>-38.884490999999997</v>
      </c>
      <c r="L184" s="44">
        <f t="shared" si="39"/>
        <v>-43.610157000000001</v>
      </c>
      <c r="N184" s="89">
        <v>14023875000</v>
      </c>
      <c r="O184" s="89">
        <v>-11.102755999999999</v>
      </c>
      <c r="Q184" s="90">
        <f t="shared" si="40"/>
        <v>14.340055</v>
      </c>
      <c r="R184" s="90">
        <f t="shared" si="41"/>
        <v>-12.679838999999999</v>
      </c>
      <c r="S184" s="44">
        <f t="shared" si="42"/>
        <v>-12.687944</v>
      </c>
      <c r="T184" s="44">
        <f t="shared" si="43"/>
        <v>-12.737982000000001</v>
      </c>
      <c r="U184" s="44">
        <f t="shared" si="44"/>
        <v>-12.918837999999999</v>
      </c>
      <c r="V184" s="44">
        <f t="shared" si="45"/>
        <v>-13.310919</v>
      </c>
      <c r="W184" s="44">
        <f t="shared" si="46"/>
        <v>-14.185407</v>
      </c>
      <c r="X184" s="44">
        <f t="shared" si="47"/>
        <v>-15.924358</v>
      </c>
    </row>
    <row r="185" spans="2:24" x14ac:dyDescent="0.25">
      <c r="B185" s="89">
        <v>14102920000</v>
      </c>
      <c r="C185" s="89">
        <v>-23.961147</v>
      </c>
      <c r="E185" s="90">
        <f t="shared" si="32"/>
        <v>14.4191</v>
      </c>
      <c r="F185" s="90">
        <f t="shared" si="33"/>
        <v>-24.863136000000001</v>
      </c>
      <c r="G185" s="44">
        <f t="shared" si="34"/>
        <v>-25.896017000000001</v>
      </c>
      <c r="H185" s="44">
        <f t="shared" si="35"/>
        <v>-28.413468999999999</v>
      </c>
      <c r="I185" s="44">
        <f t="shared" si="36"/>
        <v>-31.957649</v>
      </c>
      <c r="J185" s="44">
        <f t="shared" si="37"/>
        <v>-36.410656000000003</v>
      </c>
      <c r="K185" s="44">
        <f t="shared" si="38"/>
        <v>-41.376980000000003</v>
      </c>
      <c r="L185" s="44">
        <f t="shared" si="39"/>
        <v>-45.681407999999998</v>
      </c>
      <c r="N185" s="89">
        <v>14102920000</v>
      </c>
      <c r="O185" s="89">
        <v>-11.436147</v>
      </c>
      <c r="Q185" s="90">
        <f t="shared" si="40"/>
        <v>14.4191</v>
      </c>
      <c r="R185" s="90">
        <f t="shared" si="41"/>
        <v>-13.206336</v>
      </c>
      <c r="S185" s="44">
        <f t="shared" si="42"/>
        <v>-13.178253</v>
      </c>
      <c r="T185" s="44">
        <f t="shared" si="43"/>
        <v>-13.19591</v>
      </c>
      <c r="U185" s="44">
        <f t="shared" si="44"/>
        <v>-13.359256999999999</v>
      </c>
      <c r="V185" s="44">
        <f t="shared" si="45"/>
        <v>-13.716765000000001</v>
      </c>
      <c r="W185" s="44">
        <f t="shared" si="46"/>
        <v>-14.494764999999999</v>
      </c>
      <c r="X185" s="44">
        <f t="shared" si="47"/>
        <v>-16.035208000000001</v>
      </c>
    </row>
    <row r="186" spans="2:24" x14ac:dyDescent="0.25">
      <c r="B186" s="89">
        <v>14181965000</v>
      </c>
      <c r="C186" s="89">
        <v>-24.403967000000002</v>
      </c>
      <c r="E186" s="90">
        <f t="shared" si="32"/>
        <v>14.498144999999999</v>
      </c>
      <c r="F186" s="90">
        <f t="shared" si="33"/>
        <v>-24.867305999999999</v>
      </c>
      <c r="G186" s="44">
        <f t="shared" si="34"/>
        <v>-26.313514999999999</v>
      </c>
      <c r="H186" s="44">
        <f t="shared" si="35"/>
        <v>-29.966991</v>
      </c>
      <c r="I186" s="44">
        <f t="shared" si="36"/>
        <v>-34.152676</v>
      </c>
      <c r="J186" s="44">
        <f t="shared" si="37"/>
        <v>-38.848540999999997</v>
      </c>
      <c r="K186" s="44">
        <f t="shared" si="38"/>
        <v>-43.551479</v>
      </c>
      <c r="L186" s="44">
        <f t="shared" si="39"/>
        <v>-47.588805999999998</v>
      </c>
      <c r="N186" s="89">
        <v>14181965000</v>
      </c>
      <c r="O186" s="89">
        <v>-11.768533</v>
      </c>
      <c r="Q186" s="90">
        <f t="shared" si="40"/>
        <v>14.498144999999999</v>
      </c>
      <c r="R186" s="90">
        <f t="shared" si="41"/>
        <v>-13.619311</v>
      </c>
      <c r="S186" s="44">
        <f t="shared" si="42"/>
        <v>-13.582444000000001</v>
      </c>
      <c r="T186" s="44">
        <f t="shared" si="43"/>
        <v>-13.666618</v>
      </c>
      <c r="U186" s="44">
        <f t="shared" si="44"/>
        <v>-13.805585000000001</v>
      </c>
      <c r="V186" s="44">
        <f t="shared" si="45"/>
        <v>-14.160012999999999</v>
      </c>
      <c r="W186" s="44">
        <f t="shared" si="46"/>
        <v>-14.906971</v>
      </c>
      <c r="X186" s="44">
        <f t="shared" si="47"/>
        <v>-16.368639000000002</v>
      </c>
    </row>
    <row r="187" spans="2:24" x14ac:dyDescent="0.25">
      <c r="B187" s="89">
        <v>14261010000</v>
      </c>
      <c r="C187" s="89">
        <v>-24.602352</v>
      </c>
      <c r="E187" s="90">
        <f t="shared" si="32"/>
        <v>14.57719</v>
      </c>
      <c r="F187" s="90">
        <f t="shared" si="33"/>
        <v>-25.192378999999999</v>
      </c>
      <c r="G187" s="44">
        <f t="shared" si="34"/>
        <v>-27.638162999999999</v>
      </c>
      <c r="H187" s="44">
        <f t="shared" si="35"/>
        <v>-31.697106999999999</v>
      </c>
      <c r="I187" s="44">
        <f t="shared" si="36"/>
        <v>-36.235035000000003</v>
      </c>
      <c r="J187" s="44">
        <f t="shared" si="37"/>
        <v>-41.196800000000003</v>
      </c>
      <c r="K187" s="44">
        <f t="shared" si="38"/>
        <v>-45.529564000000001</v>
      </c>
      <c r="L187" s="44">
        <f t="shared" si="39"/>
        <v>-49.300842000000003</v>
      </c>
      <c r="N187" s="89">
        <v>14261010000</v>
      </c>
      <c r="O187" s="89">
        <v>-12.094517</v>
      </c>
      <c r="Q187" s="90">
        <f t="shared" si="40"/>
        <v>14.57719</v>
      </c>
      <c r="R187" s="90">
        <f t="shared" si="41"/>
        <v>-14.221425999999999</v>
      </c>
      <c r="S187" s="44">
        <f t="shared" si="42"/>
        <v>-14.161925</v>
      </c>
      <c r="T187" s="44">
        <f t="shared" si="43"/>
        <v>-14.096634999999999</v>
      </c>
      <c r="U187" s="44">
        <f t="shared" si="44"/>
        <v>-14.214257</v>
      </c>
      <c r="V187" s="44">
        <f t="shared" si="45"/>
        <v>-14.589528</v>
      </c>
      <c r="W187" s="44">
        <f t="shared" si="46"/>
        <v>-15.349387999999999</v>
      </c>
      <c r="X187" s="44">
        <f t="shared" si="47"/>
        <v>-16.810535000000002</v>
      </c>
    </row>
    <row r="188" spans="2:24" x14ac:dyDescent="0.25">
      <c r="B188" s="89">
        <v>14340055000</v>
      </c>
      <c r="C188" s="89">
        <v>-24.880939000000001</v>
      </c>
      <c r="E188" s="90">
        <f t="shared" si="32"/>
        <v>14.656235000000001</v>
      </c>
      <c r="F188" s="90">
        <f t="shared" si="33"/>
        <v>-25.687653999999998</v>
      </c>
      <c r="G188" s="44">
        <f t="shared" si="34"/>
        <v>-29.193156999999999</v>
      </c>
      <c r="H188" s="44">
        <f t="shared" si="35"/>
        <v>-33.575611000000002</v>
      </c>
      <c r="I188" s="44">
        <f t="shared" si="36"/>
        <v>-38.285060999999999</v>
      </c>
      <c r="J188" s="44">
        <f t="shared" si="37"/>
        <v>-43.194369999999999</v>
      </c>
      <c r="K188" s="44">
        <f t="shared" si="38"/>
        <v>-47.008327000000001</v>
      </c>
      <c r="L188" s="44">
        <f t="shared" si="39"/>
        <v>-50.587890999999999</v>
      </c>
      <c r="N188" s="89">
        <v>14340055000</v>
      </c>
      <c r="O188" s="89">
        <v>-12.679838999999999</v>
      </c>
      <c r="Q188" s="90">
        <f t="shared" si="40"/>
        <v>14.656235000000001</v>
      </c>
      <c r="R188" s="90">
        <f t="shared" si="41"/>
        <v>-14.689837000000001</v>
      </c>
      <c r="S188" s="44">
        <f t="shared" si="42"/>
        <v>-14.584561000000001</v>
      </c>
      <c r="T188" s="44">
        <f t="shared" si="43"/>
        <v>-14.5367</v>
      </c>
      <c r="U188" s="44">
        <f t="shared" si="44"/>
        <v>-14.636793000000001</v>
      </c>
      <c r="V188" s="44">
        <f t="shared" si="45"/>
        <v>-14.990522</v>
      </c>
      <c r="W188" s="44">
        <f t="shared" si="46"/>
        <v>-15.76801</v>
      </c>
      <c r="X188" s="44">
        <f t="shared" si="47"/>
        <v>-17.266945</v>
      </c>
    </row>
    <row r="189" spans="2:24" x14ac:dyDescent="0.25">
      <c r="B189" s="89">
        <v>14419100000</v>
      </c>
      <c r="C189" s="89">
        <v>-24.863136000000001</v>
      </c>
      <c r="E189" s="90">
        <f t="shared" si="32"/>
        <v>14.735279999999999</v>
      </c>
      <c r="F189" s="90">
        <f t="shared" si="33"/>
        <v>-26.269442000000002</v>
      </c>
      <c r="G189" s="44">
        <f t="shared" si="34"/>
        <v>-30.61956</v>
      </c>
      <c r="H189" s="44">
        <f t="shared" si="35"/>
        <v>-35.169998</v>
      </c>
      <c r="I189" s="44">
        <f t="shared" si="36"/>
        <v>-39.882111000000002</v>
      </c>
      <c r="J189" s="44">
        <f t="shared" si="37"/>
        <v>-44.465781999999997</v>
      </c>
      <c r="K189" s="44">
        <f t="shared" si="38"/>
        <v>-48.066288</v>
      </c>
      <c r="L189" s="44">
        <f t="shared" si="39"/>
        <v>-51.265808</v>
      </c>
      <c r="N189" s="89">
        <v>14419100000</v>
      </c>
      <c r="O189" s="89">
        <v>-13.206336</v>
      </c>
      <c r="Q189" s="90">
        <f t="shared" si="40"/>
        <v>14.735279999999999</v>
      </c>
      <c r="R189" s="90">
        <f t="shared" si="41"/>
        <v>-15.174258999999999</v>
      </c>
      <c r="S189" s="44">
        <f t="shared" si="42"/>
        <v>-14.978495000000001</v>
      </c>
      <c r="T189" s="44">
        <f t="shared" si="43"/>
        <v>-15.006189000000001</v>
      </c>
      <c r="U189" s="44">
        <f t="shared" si="44"/>
        <v>-15.070194000000001</v>
      </c>
      <c r="V189" s="44">
        <f t="shared" si="45"/>
        <v>-15.388112</v>
      </c>
      <c r="W189" s="44">
        <f t="shared" si="46"/>
        <v>-16.224243000000001</v>
      </c>
      <c r="X189" s="44">
        <f t="shared" si="47"/>
        <v>-17.868731</v>
      </c>
    </row>
    <row r="190" spans="2:24" x14ac:dyDescent="0.25">
      <c r="B190" s="89">
        <v>14498145000</v>
      </c>
      <c r="C190" s="89">
        <v>-24.867305999999999</v>
      </c>
      <c r="E190" s="90">
        <f t="shared" si="32"/>
        <v>14.814325</v>
      </c>
      <c r="F190" s="90">
        <f t="shared" si="33"/>
        <v>-27.245526999999999</v>
      </c>
      <c r="G190" s="44">
        <f t="shared" si="34"/>
        <v>-32.109085</v>
      </c>
      <c r="H190" s="44">
        <f t="shared" si="35"/>
        <v>-35.942901999999997</v>
      </c>
      <c r="I190" s="44">
        <f t="shared" si="36"/>
        <v>-40.551212</v>
      </c>
      <c r="J190" s="44">
        <f t="shared" si="37"/>
        <v>-45.101357</v>
      </c>
      <c r="K190" s="44">
        <f t="shared" si="38"/>
        <v>-48.472492000000003</v>
      </c>
      <c r="L190" s="44">
        <f t="shared" si="39"/>
        <v>-51.414242000000002</v>
      </c>
      <c r="N190" s="89">
        <v>14498145000</v>
      </c>
      <c r="O190" s="89">
        <v>-13.619311</v>
      </c>
      <c r="Q190" s="90">
        <f t="shared" si="40"/>
        <v>14.814325</v>
      </c>
      <c r="R190" s="90">
        <f t="shared" si="41"/>
        <v>-15.942113000000001</v>
      </c>
      <c r="S190" s="44">
        <f t="shared" si="42"/>
        <v>-15.590059</v>
      </c>
      <c r="T190" s="44">
        <f t="shared" si="43"/>
        <v>-15.552716</v>
      </c>
      <c r="U190" s="44">
        <f t="shared" si="44"/>
        <v>-15.550406000000001</v>
      </c>
      <c r="V190" s="44">
        <f t="shared" si="45"/>
        <v>-15.836520999999999</v>
      </c>
      <c r="W190" s="44">
        <f t="shared" si="46"/>
        <v>-16.784756000000002</v>
      </c>
      <c r="X190" s="44">
        <f t="shared" si="47"/>
        <v>-18.693445000000001</v>
      </c>
    </row>
    <row r="191" spans="2:24" x14ac:dyDescent="0.25">
      <c r="B191" s="89">
        <v>14577190000</v>
      </c>
      <c r="C191" s="89">
        <v>-25.192378999999999</v>
      </c>
      <c r="E191" s="90">
        <f t="shared" si="32"/>
        <v>14.893370000000001</v>
      </c>
      <c r="F191" s="90">
        <f t="shared" si="33"/>
        <v>-27.356456999999999</v>
      </c>
      <c r="G191" s="44">
        <f t="shared" si="34"/>
        <v>-32.227283</v>
      </c>
      <c r="H191" s="44">
        <f t="shared" si="35"/>
        <v>-35.971817000000001</v>
      </c>
      <c r="I191" s="44">
        <f t="shared" si="36"/>
        <v>-40.546180999999997</v>
      </c>
      <c r="J191" s="44">
        <f t="shared" si="37"/>
        <v>-44.912292000000001</v>
      </c>
      <c r="K191" s="44">
        <f t="shared" si="38"/>
        <v>-48.279708999999997</v>
      </c>
      <c r="L191" s="44">
        <f t="shared" si="39"/>
        <v>-51.075104000000003</v>
      </c>
      <c r="N191" s="89">
        <v>14577190000</v>
      </c>
      <c r="O191" s="89">
        <v>-14.221425999999999</v>
      </c>
      <c r="Q191" s="90">
        <f t="shared" si="40"/>
        <v>14.893370000000001</v>
      </c>
      <c r="R191" s="90">
        <f t="shared" si="41"/>
        <v>-16.932835000000001</v>
      </c>
      <c r="S191" s="44">
        <f t="shared" si="42"/>
        <v>-16.273776999999999</v>
      </c>
      <c r="T191" s="44">
        <f t="shared" si="43"/>
        <v>-16.289856</v>
      </c>
      <c r="U191" s="44">
        <f t="shared" si="44"/>
        <v>-16.173449999999999</v>
      </c>
      <c r="V191" s="44">
        <f t="shared" si="45"/>
        <v>-16.413367999999998</v>
      </c>
      <c r="W191" s="44">
        <f t="shared" si="46"/>
        <v>-17.521346999999999</v>
      </c>
      <c r="X191" s="44">
        <f t="shared" si="47"/>
        <v>-19.778984000000001</v>
      </c>
    </row>
    <row r="192" spans="2:24" x14ac:dyDescent="0.25">
      <c r="B192" s="89">
        <v>14656235000</v>
      </c>
      <c r="C192" s="89">
        <v>-25.687653999999998</v>
      </c>
      <c r="E192" s="90">
        <f t="shared" si="32"/>
        <v>14.972415</v>
      </c>
      <c r="F192" s="90">
        <f t="shared" si="33"/>
        <v>-25.927999</v>
      </c>
      <c r="G192" s="44">
        <f t="shared" si="34"/>
        <v>-30.511873000000001</v>
      </c>
      <c r="H192" s="44">
        <f t="shared" si="35"/>
        <v>-35.288223000000002</v>
      </c>
      <c r="I192" s="44">
        <f t="shared" si="36"/>
        <v>-39.906227000000001</v>
      </c>
      <c r="J192" s="44">
        <f t="shared" si="37"/>
        <v>-44.067352</v>
      </c>
      <c r="K192" s="44">
        <f t="shared" si="38"/>
        <v>-47.388598999999999</v>
      </c>
      <c r="L192" s="44">
        <f t="shared" si="39"/>
        <v>-50.276718000000002</v>
      </c>
      <c r="N192" s="89">
        <v>14656235000</v>
      </c>
      <c r="O192" s="89">
        <v>-14.689837000000001</v>
      </c>
      <c r="Q192" s="90">
        <f t="shared" si="40"/>
        <v>14.972415</v>
      </c>
      <c r="R192" s="90">
        <f t="shared" si="41"/>
        <v>-18.909400999999999</v>
      </c>
      <c r="S192" s="44">
        <f t="shared" si="42"/>
        <v>-17.581367</v>
      </c>
      <c r="T192" s="44">
        <f t="shared" si="43"/>
        <v>-17.466408000000001</v>
      </c>
      <c r="U192" s="44">
        <f t="shared" si="44"/>
        <v>-17.043911000000001</v>
      </c>
      <c r="V192" s="44">
        <f t="shared" si="45"/>
        <v>-17.195558999999999</v>
      </c>
      <c r="W192" s="44">
        <f t="shared" si="46"/>
        <v>-18.539515000000002</v>
      </c>
      <c r="X192" s="44">
        <f t="shared" si="47"/>
        <v>-21.254888999999999</v>
      </c>
    </row>
    <row r="193" spans="2:24" x14ac:dyDescent="0.25">
      <c r="B193" s="89">
        <v>14735280000</v>
      </c>
      <c r="C193" s="89">
        <v>-26.269442000000002</v>
      </c>
      <c r="E193" s="90">
        <f t="shared" si="32"/>
        <v>15.051460000000001</v>
      </c>
      <c r="F193" s="90">
        <f t="shared" si="33"/>
        <v>-24.779858000000001</v>
      </c>
      <c r="G193" s="44">
        <f t="shared" si="34"/>
        <v>-29.114215999999999</v>
      </c>
      <c r="H193" s="44">
        <f t="shared" si="35"/>
        <v>-33.556938000000002</v>
      </c>
      <c r="I193" s="44">
        <f t="shared" si="36"/>
        <v>-38.263900999999997</v>
      </c>
      <c r="J193" s="44">
        <f t="shared" si="37"/>
        <v>-42.777714000000003</v>
      </c>
      <c r="K193" s="44">
        <f t="shared" si="38"/>
        <v>-46.098705000000002</v>
      </c>
      <c r="L193" s="44">
        <f t="shared" si="39"/>
        <v>-49.189342000000003</v>
      </c>
      <c r="N193" s="89">
        <v>14735280000</v>
      </c>
      <c r="O193" s="89">
        <v>-15.174258999999999</v>
      </c>
      <c r="Q193" s="90">
        <f t="shared" si="40"/>
        <v>15.051460000000001</v>
      </c>
      <c r="R193" s="90">
        <f t="shared" si="41"/>
        <v>-21.257100999999999</v>
      </c>
      <c r="S193" s="44">
        <f t="shared" si="42"/>
        <v>-19.487905999999999</v>
      </c>
      <c r="T193" s="44">
        <f t="shared" si="43"/>
        <v>-19.409554</v>
      </c>
      <c r="U193" s="44">
        <f t="shared" si="44"/>
        <v>-18.389327999999999</v>
      </c>
      <c r="V193" s="44">
        <f t="shared" si="45"/>
        <v>-18.150797000000001</v>
      </c>
      <c r="W193" s="44">
        <f t="shared" si="46"/>
        <v>-19.620007000000001</v>
      </c>
      <c r="X193" s="44">
        <f t="shared" si="47"/>
        <v>-22.668184</v>
      </c>
    </row>
    <row r="194" spans="2:24" x14ac:dyDescent="0.25">
      <c r="B194" s="89">
        <v>14814325000</v>
      </c>
      <c r="C194" s="89">
        <v>-27.245526999999999</v>
      </c>
      <c r="E194" s="90">
        <f t="shared" si="32"/>
        <v>15.130504999999999</v>
      </c>
      <c r="F194" s="90">
        <f t="shared" si="33"/>
        <v>-23.432870999999999</v>
      </c>
      <c r="G194" s="44">
        <f t="shared" si="34"/>
        <v>-27.450430000000001</v>
      </c>
      <c r="H194" s="44">
        <f t="shared" si="35"/>
        <v>-31.355644000000002</v>
      </c>
      <c r="I194" s="44">
        <f t="shared" si="36"/>
        <v>-36.136436000000003</v>
      </c>
      <c r="J194" s="44">
        <f t="shared" si="37"/>
        <v>-40.789127000000001</v>
      </c>
      <c r="K194" s="44">
        <f t="shared" si="38"/>
        <v>-44.311301999999998</v>
      </c>
      <c r="L194" s="44">
        <f t="shared" si="39"/>
        <v>-47.528796999999997</v>
      </c>
      <c r="N194" s="89">
        <v>14814325000</v>
      </c>
      <c r="O194" s="89">
        <v>-15.942113000000001</v>
      </c>
      <c r="Q194" s="90">
        <f t="shared" si="40"/>
        <v>15.130504999999999</v>
      </c>
      <c r="R194" s="90">
        <f t="shared" si="41"/>
        <v>-24.676817</v>
      </c>
      <c r="S194" s="44">
        <f t="shared" si="42"/>
        <v>-23.029997000000002</v>
      </c>
      <c r="T194" s="44">
        <f t="shared" si="43"/>
        <v>-21.882342999999999</v>
      </c>
      <c r="U194" s="44">
        <f t="shared" si="44"/>
        <v>-20.117291999999999</v>
      </c>
      <c r="V194" s="44">
        <f t="shared" si="45"/>
        <v>-19.379086000000001</v>
      </c>
      <c r="W194" s="44">
        <f t="shared" si="46"/>
        <v>-20.646440999999999</v>
      </c>
      <c r="X194" s="44">
        <f t="shared" si="47"/>
        <v>-23.773617000000002</v>
      </c>
    </row>
    <row r="195" spans="2:24" x14ac:dyDescent="0.25">
      <c r="B195" s="89">
        <v>14893370000</v>
      </c>
      <c r="C195" s="89">
        <v>-27.356456999999999</v>
      </c>
      <c r="E195" s="90">
        <f t="shared" si="32"/>
        <v>15.20955</v>
      </c>
      <c r="F195" s="90">
        <f t="shared" si="33"/>
        <v>-21.136009000000001</v>
      </c>
      <c r="G195" s="44">
        <f t="shared" si="34"/>
        <v>-24.148959999999999</v>
      </c>
      <c r="H195" s="44">
        <f t="shared" si="35"/>
        <v>-29.211435000000002</v>
      </c>
      <c r="I195" s="44">
        <f t="shared" si="36"/>
        <v>-34.042332000000002</v>
      </c>
      <c r="J195" s="44">
        <f t="shared" si="37"/>
        <v>-38.444408000000003</v>
      </c>
      <c r="K195" s="44">
        <f t="shared" si="38"/>
        <v>-42.192264999999999</v>
      </c>
      <c r="L195" s="44">
        <f t="shared" si="39"/>
        <v>-45.605910999999999</v>
      </c>
      <c r="N195" s="89">
        <v>14893370000</v>
      </c>
      <c r="O195" s="89">
        <v>-16.932835000000001</v>
      </c>
      <c r="Q195" s="90">
        <f t="shared" si="40"/>
        <v>15.20955</v>
      </c>
      <c r="R195" s="90">
        <f t="shared" si="41"/>
        <v>-28.490739999999999</v>
      </c>
      <c r="S195" s="44">
        <f t="shared" si="42"/>
        <v>-27.449842</v>
      </c>
      <c r="T195" s="44">
        <f t="shared" si="43"/>
        <v>-24.971202999999999</v>
      </c>
      <c r="U195" s="44">
        <f t="shared" si="44"/>
        <v>-22.342573000000002</v>
      </c>
      <c r="V195" s="44">
        <f t="shared" si="45"/>
        <v>-20.764718999999999</v>
      </c>
      <c r="W195" s="44">
        <f t="shared" si="46"/>
        <v>-21.655280999999999</v>
      </c>
      <c r="X195" s="44">
        <f t="shared" si="47"/>
        <v>-24.719667000000001</v>
      </c>
    </row>
    <row r="196" spans="2:24" x14ac:dyDescent="0.25">
      <c r="B196" s="89">
        <v>14972415000</v>
      </c>
      <c r="C196" s="89">
        <v>-25.927999</v>
      </c>
      <c r="E196" s="90">
        <f t="shared" si="32"/>
        <v>15.288595000000001</v>
      </c>
      <c r="F196" s="90">
        <f t="shared" si="33"/>
        <v>-19.657879000000001</v>
      </c>
      <c r="G196" s="44">
        <f t="shared" si="34"/>
        <v>-22.184453999999999</v>
      </c>
      <c r="H196" s="44">
        <f t="shared" si="35"/>
        <v>-26.952061</v>
      </c>
      <c r="I196" s="44">
        <f t="shared" si="36"/>
        <v>-31.734017999999999</v>
      </c>
      <c r="J196" s="44">
        <f t="shared" si="37"/>
        <v>-36.097279</v>
      </c>
      <c r="K196" s="44">
        <f t="shared" si="38"/>
        <v>-40.135486999999998</v>
      </c>
      <c r="L196" s="44">
        <f t="shared" si="39"/>
        <v>-43.620471999999999</v>
      </c>
      <c r="N196" s="89">
        <v>14972415000</v>
      </c>
      <c r="O196" s="89">
        <v>-18.909400999999999</v>
      </c>
      <c r="Q196" s="90">
        <f t="shared" si="40"/>
        <v>15.288595000000001</v>
      </c>
      <c r="R196" s="90">
        <f t="shared" si="41"/>
        <v>-32.069262999999999</v>
      </c>
      <c r="S196" s="44">
        <f t="shared" si="42"/>
        <v>-30.969891000000001</v>
      </c>
      <c r="T196" s="44">
        <f t="shared" si="43"/>
        <v>-28.635078</v>
      </c>
      <c r="U196" s="44">
        <f t="shared" si="44"/>
        <v>-25.003617999999999</v>
      </c>
      <c r="V196" s="44">
        <f t="shared" si="45"/>
        <v>-22.491586999999999</v>
      </c>
      <c r="W196" s="44">
        <f t="shared" si="46"/>
        <v>-22.771820000000002</v>
      </c>
      <c r="X196" s="44">
        <f t="shared" si="47"/>
        <v>-25.668565999999998</v>
      </c>
    </row>
    <row r="197" spans="2:24" x14ac:dyDescent="0.25">
      <c r="B197" s="89">
        <v>15051460000</v>
      </c>
      <c r="C197" s="89">
        <v>-24.779858000000001</v>
      </c>
      <c r="E197" s="90">
        <f t="shared" ref="E197:E205" si="48">B201/1000000000</f>
        <v>15.36764</v>
      </c>
      <c r="F197" s="90">
        <f t="shared" ref="F197:F205" si="49">C201</f>
        <v>-18.746715999999999</v>
      </c>
      <c r="G197" s="44">
        <f t="shared" ref="G197:G205" si="50">C407</f>
        <v>-21.116727999999998</v>
      </c>
      <c r="H197" s="44">
        <f t="shared" ref="H197:H205" si="51">C613</f>
        <v>-24.734715999999999</v>
      </c>
      <c r="I197" s="44">
        <f t="shared" ref="I197:I205" si="52">C819</f>
        <v>-29.439632</v>
      </c>
      <c r="J197" s="44">
        <f t="shared" ref="J197:J205" si="53">C1025</f>
        <v>-34.120834000000002</v>
      </c>
      <c r="K197" s="44">
        <f t="shared" ref="K197:K205" si="54">C1231</f>
        <v>-38.271720999999999</v>
      </c>
      <c r="L197" s="44">
        <f t="shared" si="39"/>
        <v>-41.950767999999997</v>
      </c>
      <c r="N197" s="89">
        <v>15051460000</v>
      </c>
      <c r="O197" s="89">
        <v>-21.257100999999999</v>
      </c>
      <c r="Q197" s="90">
        <f t="shared" si="40"/>
        <v>15.36764</v>
      </c>
      <c r="R197" s="90">
        <f t="shared" si="41"/>
        <v>-36.595562000000001</v>
      </c>
      <c r="S197" s="44">
        <f t="shared" si="42"/>
        <v>-35.252398999999997</v>
      </c>
      <c r="T197" s="44">
        <f t="shared" si="43"/>
        <v>-32.536422999999999</v>
      </c>
      <c r="U197" s="44">
        <f t="shared" si="44"/>
        <v>-27.966846</v>
      </c>
      <c r="V197" s="44">
        <f t="shared" si="45"/>
        <v>-24.393753</v>
      </c>
      <c r="W197" s="44">
        <f t="shared" si="46"/>
        <v>-23.982433</v>
      </c>
      <c r="X197" s="44">
        <f t="shared" si="47"/>
        <v>-26.645775</v>
      </c>
    </row>
    <row r="198" spans="2:24" x14ac:dyDescent="0.25">
      <c r="B198" s="89">
        <v>15130505000</v>
      </c>
      <c r="C198" s="89">
        <v>-23.432870999999999</v>
      </c>
      <c r="E198" s="90">
        <f t="shared" si="48"/>
        <v>15.446685</v>
      </c>
      <c r="F198" s="90">
        <f t="shared" si="49"/>
        <v>-17.358264999999999</v>
      </c>
      <c r="G198" s="44">
        <f t="shared" si="50"/>
        <v>-19.395959999999999</v>
      </c>
      <c r="H198" s="44">
        <f t="shared" si="51"/>
        <v>-23.005521999999999</v>
      </c>
      <c r="I198" s="44">
        <f t="shared" si="52"/>
        <v>-27.590150999999999</v>
      </c>
      <c r="J198" s="44">
        <f t="shared" si="53"/>
        <v>-32.366855999999999</v>
      </c>
      <c r="K198" s="44">
        <f t="shared" si="54"/>
        <v>-36.614952000000002</v>
      </c>
      <c r="L198" s="44">
        <f t="shared" ref="L198:L205" si="55">C1438</f>
        <v>-40.364189000000003</v>
      </c>
      <c r="N198" s="89">
        <v>15130505000</v>
      </c>
      <c r="O198" s="89">
        <v>-24.676817</v>
      </c>
      <c r="Q198" s="90">
        <f t="shared" ref="Q198:Q205" si="56">N202/1000000000</f>
        <v>15.446685</v>
      </c>
      <c r="R198" s="90">
        <f t="shared" ref="R198:R205" si="57">O202</f>
        <v>-42.459583000000002</v>
      </c>
      <c r="S198" s="44">
        <f t="shared" ref="S198:S205" si="58">O408</f>
        <v>-40.355060999999999</v>
      </c>
      <c r="T198" s="44">
        <f t="shared" ref="T198:T205" si="59">O614</f>
        <v>-36.052188999999998</v>
      </c>
      <c r="U198" s="44">
        <f t="shared" ref="U198:U205" si="60">O820</f>
        <v>-31.037929999999999</v>
      </c>
      <c r="V198" s="44">
        <f t="shared" ref="V198:V205" si="61">O1026</f>
        <v>-26.510567000000002</v>
      </c>
      <c r="W198" s="44">
        <f t="shared" ref="W198:W205" si="62">O1232</f>
        <v>-25.207992999999998</v>
      </c>
      <c r="X198" s="44">
        <f t="shared" ref="X198:X205" si="63">O1438</f>
        <v>-27.405626000000002</v>
      </c>
    </row>
    <row r="199" spans="2:24" x14ac:dyDescent="0.25">
      <c r="B199" s="89">
        <v>15209550000</v>
      </c>
      <c r="C199" s="89">
        <v>-21.136009000000001</v>
      </c>
      <c r="E199" s="90">
        <f t="shared" si="48"/>
        <v>15.525729999999999</v>
      </c>
      <c r="F199" s="90">
        <f t="shared" si="49"/>
        <v>-16.371449999999999</v>
      </c>
      <c r="G199" s="44">
        <f t="shared" si="50"/>
        <v>-18.086309</v>
      </c>
      <c r="H199" s="44">
        <f t="shared" si="51"/>
        <v>-21.508081000000001</v>
      </c>
      <c r="I199" s="44">
        <f t="shared" si="52"/>
        <v>-25.937875999999999</v>
      </c>
      <c r="J199" s="44">
        <f t="shared" si="53"/>
        <v>-30.588954999999999</v>
      </c>
      <c r="K199" s="44">
        <f t="shared" si="54"/>
        <v>-34.983226999999999</v>
      </c>
      <c r="L199" s="44">
        <f t="shared" si="55"/>
        <v>-38.781170000000003</v>
      </c>
      <c r="N199" s="89">
        <v>15209550000</v>
      </c>
      <c r="O199" s="89">
        <v>-28.490739999999999</v>
      </c>
      <c r="Q199" s="90">
        <f t="shared" si="56"/>
        <v>15.525729999999999</v>
      </c>
      <c r="R199" s="90">
        <f t="shared" si="57"/>
        <v>-49.950420000000001</v>
      </c>
      <c r="S199" s="44">
        <f t="shared" si="58"/>
        <v>-45.613522000000003</v>
      </c>
      <c r="T199" s="44">
        <f t="shared" si="59"/>
        <v>-38.796463000000003</v>
      </c>
      <c r="U199" s="44">
        <f t="shared" si="60"/>
        <v>-33.975966999999997</v>
      </c>
      <c r="V199" s="44">
        <f t="shared" si="61"/>
        <v>-29.003792000000001</v>
      </c>
      <c r="W199" s="44">
        <f t="shared" si="62"/>
        <v>-26.721359</v>
      </c>
      <c r="X199" s="44">
        <f t="shared" si="63"/>
        <v>-28.324677999999999</v>
      </c>
    </row>
    <row r="200" spans="2:24" x14ac:dyDescent="0.25">
      <c r="B200" s="89">
        <v>15288595000</v>
      </c>
      <c r="C200" s="89">
        <v>-19.657879000000001</v>
      </c>
      <c r="E200" s="90">
        <f t="shared" si="48"/>
        <v>15.604775</v>
      </c>
      <c r="F200" s="90">
        <f t="shared" si="49"/>
        <v>-15.733912</v>
      </c>
      <c r="G200" s="44">
        <f t="shared" si="50"/>
        <v>-17.149377999999999</v>
      </c>
      <c r="H200" s="44">
        <f t="shared" si="51"/>
        <v>-20.123616999999999</v>
      </c>
      <c r="I200" s="44">
        <f t="shared" si="52"/>
        <v>-24.356161</v>
      </c>
      <c r="J200" s="44">
        <f t="shared" si="53"/>
        <v>-29.018082</v>
      </c>
      <c r="K200" s="44">
        <f t="shared" si="54"/>
        <v>-33.468314999999997</v>
      </c>
      <c r="L200" s="44">
        <f t="shared" si="55"/>
        <v>-37.320965000000001</v>
      </c>
      <c r="N200" s="89">
        <v>15288595000</v>
      </c>
      <c r="O200" s="89">
        <v>-32.069262999999999</v>
      </c>
      <c r="Q200" s="90">
        <f t="shared" si="56"/>
        <v>15.604775</v>
      </c>
      <c r="R200" s="90">
        <f t="shared" si="57"/>
        <v>-46.035713000000001</v>
      </c>
      <c r="S200" s="44">
        <f t="shared" si="58"/>
        <v>-45.405349999999999</v>
      </c>
      <c r="T200" s="44">
        <f t="shared" si="59"/>
        <v>-40.617984999999997</v>
      </c>
      <c r="U200" s="44">
        <f t="shared" si="60"/>
        <v>-36.459114</v>
      </c>
      <c r="V200" s="44">
        <f t="shared" si="61"/>
        <v>-31.585850000000001</v>
      </c>
      <c r="W200" s="44">
        <f t="shared" si="62"/>
        <v>-28.547239000000001</v>
      </c>
      <c r="X200" s="44">
        <f t="shared" si="63"/>
        <v>-29.643511</v>
      </c>
    </row>
    <row r="201" spans="2:24" x14ac:dyDescent="0.25">
      <c r="B201" s="89">
        <v>15367640000</v>
      </c>
      <c r="C201" s="89">
        <v>-18.746715999999999</v>
      </c>
      <c r="E201" s="90">
        <f t="shared" si="48"/>
        <v>15.683820000000001</v>
      </c>
      <c r="F201" s="90">
        <f t="shared" si="49"/>
        <v>-15.164783</v>
      </c>
      <c r="G201" s="44">
        <f t="shared" si="50"/>
        <v>-16.234805999999999</v>
      </c>
      <c r="H201" s="44">
        <f t="shared" si="51"/>
        <v>-19.076585999999999</v>
      </c>
      <c r="I201" s="44">
        <f t="shared" si="52"/>
        <v>-23.149017000000001</v>
      </c>
      <c r="J201" s="44">
        <f t="shared" si="53"/>
        <v>-27.63644</v>
      </c>
      <c r="K201" s="44">
        <f t="shared" si="54"/>
        <v>-32.119410999999999</v>
      </c>
      <c r="L201" s="44">
        <f t="shared" si="55"/>
        <v>-36.055157000000001</v>
      </c>
      <c r="N201" s="89">
        <v>15367640000</v>
      </c>
      <c r="O201" s="89">
        <v>-36.595562000000001</v>
      </c>
      <c r="Q201" s="90">
        <f t="shared" si="56"/>
        <v>15.683820000000001</v>
      </c>
      <c r="R201" s="90">
        <f t="shared" si="57"/>
        <v>-42.600245999999999</v>
      </c>
      <c r="S201" s="44">
        <f t="shared" si="58"/>
        <v>-42.999008000000003</v>
      </c>
      <c r="T201" s="44">
        <f t="shared" si="59"/>
        <v>-41.552731000000001</v>
      </c>
      <c r="U201" s="44">
        <f t="shared" si="60"/>
        <v>-38.316997999999998</v>
      </c>
      <c r="V201" s="44">
        <f t="shared" si="61"/>
        <v>-34.239581999999999</v>
      </c>
      <c r="W201" s="44">
        <f t="shared" si="62"/>
        <v>-30.706726</v>
      </c>
      <c r="X201" s="44">
        <f t="shared" si="63"/>
        <v>-31.226621999999999</v>
      </c>
    </row>
    <row r="202" spans="2:24" x14ac:dyDescent="0.25">
      <c r="B202" s="89">
        <v>15446685000</v>
      </c>
      <c r="C202" s="89">
        <v>-17.358264999999999</v>
      </c>
      <c r="E202" s="90">
        <f t="shared" si="48"/>
        <v>15.762865</v>
      </c>
      <c r="F202" s="90">
        <f t="shared" si="49"/>
        <v>-14.932869999999999</v>
      </c>
      <c r="G202" s="44">
        <f t="shared" si="50"/>
        <v>-15.814494</v>
      </c>
      <c r="H202" s="44">
        <f t="shared" si="51"/>
        <v>-18.241143999999998</v>
      </c>
      <c r="I202" s="44">
        <f t="shared" si="52"/>
        <v>-22.101322</v>
      </c>
      <c r="J202" s="44">
        <f t="shared" si="53"/>
        <v>-26.569754</v>
      </c>
      <c r="K202" s="44">
        <f t="shared" si="54"/>
        <v>-31.051603</v>
      </c>
      <c r="L202" s="44">
        <f t="shared" si="55"/>
        <v>-35.034939000000001</v>
      </c>
      <c r="N202" s="89">
        <v>15446685000</v>
      </c>
      <c r="O202" s="89">
        <v>-42.459583000000002</v>
      </c>
      <c r="Q202" s="90">
        <f t="shared" si="56"/>
        <v>15.762865</v>
      </c>
      <c r="R202" s="90">
        <f t="shared" si="57"/>
        <v>-41.019168999999998</v>
      </c>
      <c r="S202" s="44">
        <f t="shared" si="58"/>
        <v>-41.568424</v>
      </c>
      <c r="T202" s="44">
        <f t="shared" si="59"/>
        <v>-41.633842000000001</v>
      </c>
      <c r="U202" s="44">
        <f t="shared" si="60"/>
        <v>-39.559654000000002</v>
      </c>
      <c r="V202" s="44">
        <f t="shared" si="61"/>
        <v>-36.298645</v>
      </c>
      <c r="W202" s="44">
        <f t="shared" si="62"/>
        <v>-32.821503</v>
      </c>
      <c r="X202" s="44">
        <f t="shared" si="63"/>
        <v>-33.082602999999999</v>
      </c>
    </row>
    <row r="203" spans="2:24" x14ac:dyDescent="0.25">
      <c r="B203" s="89">
        <v>15525730000</v>
      </c>
      <c r="C203" s="89">
        <v>-16.371449999999999</v>
      </c>
      <c r="E203" s="90">
        <f t="shared" si="48"/>
        <v>15.84191</v>
      </c>
      <c r="F203" s="90">
        <f t="shared" si="49"/>
        <v>-14.667287</v>
      </c>
      <c r="G203" s="44">
        <f t="shared" si="50"/>
        <v>-15.476865</v>
      </c>
      <c r="H203" s="44">
        <f t="shared" si="51"/>
        <v>-17.653117999999999</v>
      </c>
      <c r="I203" s="44">
        <f t="shared" si="52"/>
        <v>-21.288855000000002</v>
      </c>
      <c r="J203" s="44">
        <f t="shared" si="53"/>
        <v>-25.717072999999999</v>
      </c>
      <c r="K203" s="44">
        <f t="shared" si="54"/>
        <v>-30.224188000000002</v>
      </c>
      <c r="L203" s="44">
        <f t="shared" si="55"/>
        <v>-34.275055000000002</v>
      </c>
      <c r="N203" s="89">
        <v>15525730000</v>
      </c>
      <c r="O203" s="89">
        <v>-49.950420000000001</v>
      </c>
      <c r="Q203" s="90">
        <f t="shared" si="56"/>
        <v>15.84191</v>
      </c>
      <c r="R203" s="90">
        <f t="shared" si="57"/>
        <v>-40.619903999999998</v>
      </c>
      <c r="S203" s="44">
        <f t="shared" si="58"/>
        <v>-41.248226000000003</v>
      </c>
      <c r="T203" s="44">
        <f t="shared" si="59"/>
        <v>-41.336784000000002</v>
      </c>
      <c r="U203" s="44">
        <f t="shared" si="60"/>
        <v>-40.240879</v>
      </c>
      <c r="V203" s="44">
        <f t="shared" si="61"/>
        <v>-37.942515999999998</v>
      </c>
      <c r="W203" s="44">
        <f t="shared" si="62"/>
        <v>-35.057803999999997</v>
      </c>
      <c r="X203" s="44">
        <f t="shared" si="63"/>
        <v>-35.353897000000003</v>
      </c>
    </row>
    <row r="204" spans="2:24" x14ac:dyDescent="0.25">
      <c r="B204" s="89">
        <v>15604775000</v>
      </c>
      <c r="C204" s="89">
        <v>-15.733912</v>
      </c>
      <c r="E204" s="90">
        <f t="shared" si="48"/>
        <v>15.920954999999999</v>
      </c>
      <c r="F204" s="90">
        <f t="shared" si="49"/>
        <v>-14.531250999999999</v>
      </c>
      <c r="G204" s="44">
        <f t="shared" si="50"/>
        <v>-15.227959</v>
      </c>
      <c r="H204" s="44">
        <f t="shared" si="51"/>
        <v>-17.330542000000001</v>
      </c>
      <c r="I204" s="44">
        <f t="shared" si="52"/>
        <v>-20.797045000000001</v>
      </c>
      <c r="J204" s="44">
        <f t="shared" si="53"/>
        <v>-25.132572</v>
      </c>
      <c r="K204" s="44">
        <f t="shared" si="54"/>
        <v>-29.652754000000002</v>
      </c>
      <c r="L204" s="44">
        <f t="shared" si="55"/>
        <v>-33.763553999999999</v>
      </c>
      <c r="N204" s="89">
        <v>15604775000</v>
      </c>
      <c r="O204" s="89">
        <v>-46.035713000000001</v>
      </c>
      <c r="Q204" s="90">
        <f t="shared" si="56"/>
        <v>15.920954999999999</v>
      </c>
      <c r="R204" s="90">
        <f t="shared" si="57"/>
        <v>-40.274075000000003</v>
      </c>
      <c r="S204" s="44">
        <f t="shared" si="58"/>
        <v>-40.697586000000001</v>
      </c>
      <c r="T204" s="44">
        <f t="shared" si="59"/>
        <v>-41.173073000000002</v>
      </c>
      <c r="U204" s="44">
        <f t="shared" si="60"/>
        <v>-40.580905999999999</v>
      </c>
      <c r="V204" s="44">
        <f t="shared" si="61"/>
        <v>-39.212490000000003</v>
      </c>
      <c r="W204" s="44">
        <f t="shared" si="62"/>
        <v>-37.262385999999999</v>
      </c>
      <c r="X204" s="44">
        <f t="shared" si="63"/>
        <v>-37.882579999999997</v>
      </c>
    </row>
    <row r="205" spans="2:24" x14ac:dyDescent="0.25">
      <c r="B205" s="89">
        <v>15683820000</v>
      </c>
      <c r="C205" s="89">
        <v>-15.164783</v>
      </c>
      <c r="E205" s="90">
        <f t="shared" si="48"/>
        <v>16</v>
      </c>
      <c r="F205" s="90">
        <f t="shared" si="49"/>
        <v>-14.686052999999999</v>
      </c>
      <c r="G205" s="44">
        <f t="shared" si="50"/>
        <v>-15.333614000000001</v>
      </c>
      <c r="H205" s="44">
        <f t="shared" si="51"/>
        <v>-17.157585000000001</v>
      </c>
      <c r="I205" s="44">
        <f t="shared" si="52"/>
        <v>-20.49897</v>
      </c>
      <c r="J205" s="44">
        <f t="shared" si="53"/>
        <v>-24.709927</v>
      </c>
      <c r="K205" s="44">
        <f t="shared" si="54"/>
        <v>-29.268473</v>
      </c>
      <c r="L205" s="44">
        <f t="shared" si="55"/>
        <v>-33.425933999999998</v>
      </c>
      <c r="N205" s="89">
        <v>15683820000</v>
      </c>
      <c r="O205" s="89">
        <v>-42.600245999999999</v>
      </c>
      <c r="Q205" s="90">
        <f t="shared" si="56"/>
        <v>16</v>
      </c>
      <c r="R205" s="90">
        <f t="shared" si="57"/>
        <v>-40.620361000000003</v>
      </c>
      <c r="S205" s="44">
        <f t="shared" si="58"/>
        <v>-41.188557000000003</v>
      </c>
      <c r="T205" s="44">
        <f t="shared" si="59"/>
        <v>-41.128928999999999</v>
      </c>
      <c r="U205" s="44">
        <f t="shared" si="60"/>
        <v>-40.722693999999997</v>
      </c>
      <c r="V205" s="44">
        <f t="shared" si="61"/>
        <v>-40.030766</v>
      </c>
      <c r="W205" s="44">
        <f t="shared" si="62"/>
        <v>-38.855297</v>
      </c>
      <c r="X205" s="44">
        <f t="shared" si="63"/>
        <v>-39.739178000000003</v>
      </c>
    </row>
    <row r="206" spans="2:24" x14ac:dyDescent="0.25">
      <c r="B206" s="89">
        <v>15762865000</v>
      </c>
      <c r="C206" s="89">
        <v>-14.932869999999999</v>
      </c>
      <c r="N206" s="89">
        <v>15762865000</v>
      </c>
      <c r="O206" s="89">
        <v>-41.019168999999998</v>
      </c>
    </row>
    <row r="207" spans="2:24" x14ac:dyDescent="0.25">
      <c r="B207" s="89">
        <v>15841910000</v>
      </c>
      <c r="C207" s="89">
        <v>-14.667287</v>
      </c>
      <c r="N207" s="89">
        <v>15841910000</v>
      </c>
      <c r="O207" s="89">
        <v>-40.619903999999998</v>
      </c>
    </row>
    <row r="208" spans="2:24" x14ac:dyDescent="0.25">
      <c r="B208" s="89">
        <v>15920955000</v>
      </c>
      <c r="C208" s="89">
        <v>-14.531250999999999</v>
      </c>
      <c r="N208" s="89">
        <v>15920955000</v>
      </c>
      <c r="O208" s="89">
        <v>-40.274075000000003</v>
      </c>
    </row>
    <row r="209" spans="2:15" x14ac:dyDescent="0.25">
      <c r="B209" s="89">
        <v>16000000000</v>
      </c>
      <c r="C209" s="89">
        <v>-14.686052999999999</v>
      </c>
      <c r="N209" s="89">
        <v>16000000000</v>
      </c>
      <c r="O209" s="89">
        <v>-40.620361000000003</v>
      </c>
    </row>
    <row r="210" spans="2:15" x14ac:dyDescent="0.25">
      <c r="B210" s="89" t="s">
        <v>21</v>
      </c>
      <c r="N210" s="89" t="s">
        <v>21</v>
      </c>
    </row>
    <row r="213" spans="2:15" x14ac:dyDescent="0.25">
      <c r="B213" s="89" t="s">
        <v>18</v>
      </c>
      <c r="N213" s="89" t="s">
        <v>18</v>
      </c>
    </row>
    <row r="214" spans="2:15" x14ac:dyDescent="0.25">
      <c r="B214" s="89" t="s">
        <v>19</v>
      </c>
      <c r="C214" s="89" t="s">
        <v>269</v>
      </c>
      <c r="N214" s="89" t="s">
        <v>19</v>
      </c>
      <c r="O214" s="89" t="s">
        <v>269</v>
      </c>
    </row>
    <row r="215" spans="2:15" x14ac:dyDescent="0.25">
      <c r="B215" s="89">
        <v>191000000</v>
      </c>
      <c r="C215" s="89">
        <v>-53.090454000000001</v>
      </c>
      <c r="N215" s="89">
        <v>191000000</v>
      </c>
      <c r="O215" s="89">
        <v>-29.339931</v>
      </c>
    </row>
    <row r="216" spans="2:15" x14ac:dyDescent="0.25">
      <c r="B216" s="89">
        <v>270045000</v>
      </c>
      <c r="C216" s="89">
        <v>-47.139935000000001</v>
      </c>
      <c r="N216" s="89">
        <v>270045000</v>
      </c>
      <c r="O216" s="89">
        <v>-26.772638000000001</v>
      </c>
    </row>
    <row r="217" spans="2:15" x14ac:dyDescent="0.25">
      <c r="B217" s="89">
        <v>349090000</v>
      </c>
      <c r="C217" s="89">
        <v>-42.638129999999997</v>
      </c>
      <c r="N217" s="89">
        <v>349090000</v>
      </c>
      <c r="O217" s="89">
        <v>-24.826968999999998</v>
      </c>
    </row>
    <row r="218" spans="2:15" x14ac:dyDescent="0.25">
      <c r="B218" s="89">
        <v>428135000</v>
      </c>
      <c r="C218" s="89">
        <v>-38.905403</v>
      </c>
      <c r="N218" s="89">
        <v>428135000</v>
      </c>
      <c r="O218" s="89">
        <v>-23.156485</v>
      </c>
    </row>
    <row r="219" spans="2:15" x14ac:dyDescent="0.25">
      <c r="B219" s="89">
        <v>507180000</v>
      </c>
      <c r="C219" s="89">
        <v>-36.041466</v>
      </c>
      <c r="N219" s="89">
        <v>507180000</v>
      </c>
      <c r="O219" s="89">
        <v>-22.23366</v>
      </c>
    </row>
    <row r="220" spans="2:15" x14ac:dyDescent="0.25">
      <c r="B220" s="89">
        <v>586225000</v>
      </c>
      <c r="C220" s="89">
        <v>-33.696326999999997</v>
      </c>
      <c r="N220" s="89">
        <v>586225000</v>
      </c>
      <c r="O220" s="89">
        <v>-21.526067999999999</v>
      </c>
    </row>
    <row r="221" spans="2:15" x14ac:dyDescent="0.25">
      <c r="B221" s="89">
        <v>665270000</v>
      </c>
      <c r="C221" s="89">
        <v>-31.615223</v>
      </c>
      <c r="N221" s="89">
        <v>665270000</v>
      </c>
      <c r="O221" s="89">
        <v>-20.706627000000001</v>
      </c>
    </row>
    <row r="222" spans="2:15" x14ac:dyDescent="0.25">
      <c r="B222" s="89">
        <v>744315000</v>
      </c>
      <c r="C222" s="89">
        <v>-29.858616000000001</v>
      </c>
      <c r="N222" s="89">
        <v>744315000</v>
      </c>
      <c r="O222" s="89">
        <v>-19.926490999999999</v>
      </c>
    </row>
    <row r="223" spans="2:15" x14ac:dyDescent="0.25">
      <c r="B223" s="89">
        <v>823360000</v>
      </c>
      <c r="C223" s="89">
        <v>-28.212980000000002</v>
      </c>
      <c r="N223" s="89">
        <v>823360000</v>
      </c>
      <c r="O223" s="89">
        <v>-19.271405999999999</v>
      </c>
    </row>
    <row r="224" spans="2:15" x14ac:dyDescent="0.25">
      <c r="B224" s="89">
        <v>902405000</v>
      </c>
      <c r="C224" s="89">
        <v>-26.627174</v>
      </c>
      <c r="N224" s="89">
        <v>902405000</v>
      </c>
      <c r="O224" s="89">
        <v>-18.61816</v>
      </c>
    </row>
    <row r="225" spans="2:15" x14ac:dyDescent="0.25">
      <c r="B225" s="89">
        <v>981450000</v>
      </c>
      <c r="C225" s="89">
        <v>-24.942357999999999</v>
      </c>
      <c r="N225" s="89">
        <v>981450000</v>
      </c>
      <c r="O225" s="89">
        <v>-17.95083</v>
      </c>
    </row>
    <row r="226" spans="2:15" x14ac:dyDescent="0.25">
      <c r="B226" s="89">
        <v>1060495000</v>
      </c>
      <c r="C226" s="89">
        <v>-23.257290000000001</v>
      </c>
      <c r="N226" s="89">
        <v>1060495000</v>
      </c>
      <c r="O226" s="89">
        <v>-17.435324000000001</v>
      </c>
    </row>
    <row r="227" spans="2:15" x14ac:dyDescent="0.25">
      <c r="B227" s="89">
        <v>1139540000</v>
      </c>
      <c r="C227" s="89">
        <v>-21.575727000000001</v>
      </c>
      <c r="N227" s="89">
        <v>1139540000</v>
      </c>
      <c r="O227" s="89">
        <v>-16.491848000000001</v>
      </c>
    </row>
    <row r="228" spans="2:15" x14ac:dyDescent="0.25">
      <c r="B228" s="89">
        <v>1218585000</v>
      </c>
      <c r="C228" s="89">
        <v>-19.964987000000001</v>
      </c>
      <c r="N228" s="89">
        <v>1218585000</v>
      </c>
      <c r="O228" s="89">
        <v>-15.856714999999999</v>
      </c>
    </row>
    <row r="229" spans="2:15" x14ac:dyDescent="0.25">
      <c r="B229" s="89">
        <v>1297630000</v>
      </c>
      <c r="C229" s="89">
        <v>-18.095109999999998</v>
      </c>
      <c r="N229" s="89">
        <v>1297630000</v>
      </c>
      <c r="O229" s="89">
        <v>-15.018845000000001</v>
      </c>
    </row>
    <row r="230" spans="2:15" x14ac:dyDescent="0.25">
      <c r="B230" s="89">
        <v>1376675000</v>
      </c>
      <c r="C230" s="89">
        <v>-16.383935999999999</v>
      </c>
      <c r="N230" s="89">
        <v>1376675000</v>
      </c>
      <c r="O230" s="89">
        <v>-14.572378</v>
      </c>
    </row>
    <row r="231" spans="2:15" x14ac:dyDescent="0.25">
      <c r="B231" s="89">
        <v>1455720000</v>
      </c>
      <c r="C231" s="89">
        <v>-14.69575</v>
      </c>
      <c r="N231" s="89">
        <v>1455720000</v>
      </c>
      <c r="O231" s="89">
        <v>-13.794266</v>
      </c>
    </row>
    <row r="232" spans="2:15" x14ac:dyDescent="0.25">
      <c r="B232" s="89">
        <v>1534765000</v>
      </c>
      <c r="C232" s="89">
        <v>-13.133222</v>
      </c>
      <c r="N232" s="89">
        <v>1534765000</v>
      </c>
      <c r="O232" s="89">
        <v>-13.046215999999999</v>
      </c>
    </row>
    <row r="233" spans="2:15" x14ac:dyDescent="0.25">
      <c r="B233" s="89">
        <v>1613810000</v>
      </c>
      <c r="C233" s="89">
        <v>-11.645237</v>
      </c>
      <c r="N233" s="89">
        <v>1613810000</v>
      </c>
      <c r="O233" s="89">
        <v>-12.140027999999999</v>
      </c>
    </row>
    <row r="234" spans="2:15" x14ac:dyDescent="0.25">
      <c r="B234" s="89">
        <v>1692855000</v>
      </c>
      <c r="C234" s="89">
        <v>-10.216625000000001</v>
      </c>
      <c r="N234" s="89">
        <v>1692855000</v>
      </c>
      <c r="O234" s="89">
        <v>-11.391867</v>
      </c>
    </row>
    <row r="235" spans="2:15" x14ac:dyDescent="0.25">
      <c r="B235" s="89">
        <v>1771900000</v>
      </c>
      <c r="C235" s="89">
        <v>-8.8385695999999996</v>
      </c>
      <c r="N235" s="89">
        <v>1771900000</v>
      </c>
      <c r="O235" s="89">
        <v>-10.612468</v>
      </c>
    </row>
    <row r="236" spans="2:15" x14ac:dyDescent="0.25">
      <c r="B236" s="89">
        <v>1850945000</v>
      </c>
      <c r="C236" s="89">
        <v>-7.9859219000000001</v>
      </c>
      <c r="N236" s="89">
        <v>1850945000</v>
      </c>
      <c r="O236" s="89">
        <v>-10.112463999999999</v>
      </c>
    </row>
    <row r="237" spans="2:15" x14ac:dyDescent="0.25">
      <c r="B237" s="89">
        <v>1929990000</v>
      </c>
      <c r="C237" s="89">
        <v>-7.4988922999999996</v>
      </c>
      <c r="N237" s="89">
        <v>1929990000</v>
      </c>
      <c r="O237" s="89">
        <v>-9.5857983000000004</v>
      </c>
    </row>
    <row r="238" spans="2:15" x14ac:dyDescent="0.25">
      <c r="B238" s="89">
        <v>2009035000</v>
      </c>
      <c r="C238" s="89">
        <v>-7.1911068</v>
      </c>
      <c r="N238" s="89">
        <v>2009035000</v>
      </c>
      <c r="O238" s="89">
        <v>-9.1259660999999994</v>
      </c>
    </row>
    <row r="239" spans="2:15" x14ac:dyDescent="0.25">
      <c r="B239" s="89">
        <v>2088080000</v>
      </c>
      <c r="C239" s="89">
        <v>-7.0231070999999998</v>
      </c>
      <c r="N239" s="89">
        <v>2088080000</v>
      </c>
      <c r="O239" s="89">
        <v>-8.7344369999999998</v>
      </c>
    </row>
    <row r="240" spans="2:15" x14ac:dyDescent="0.25">
      <c r="B240" s="89">
        <v>2167125000</v>
      </c>
      <c r="C240" s="89">
        <v>-6.8832316000000002</v>
      </c>
      <c r="N240" s="89">
        <v>2167125000</v>
      </c>
      <c r="O240" s="89">
        <v>-8.3948736000000004</v>
      </c>
    </row>
    <row r="241" spans="2:15" x14ac:dyDescent="0.25">
      <c r="B241" s="89">
        <v>2246170000</v>
      </c>
      <c r="C241" s="89">
        <v>-6.9154878000000002</v>
      </c>
      <c r="N241" s="89">
        <v>2246170000</v>
      </c>
      <c r="O241" s="89">
        <v>-8.1977767999999998</v>
      </c>
    </row>
    <row r="242" spans="2:15" x14ac:dyDescent="0.25">
      <c r="B242" s="89">
        <v>2325215000</v>
      </c>
      <c r="C242" s="89">
        <v>-6.9899978999999997</v>
      </c>
      <c r="N242" s="89">
        <v>2325215000</v>
      </c>
      <c r="O242" s="89">
        <v>-7.9246821000000001</v>
      </c>
    </row>
    <row r="243" spans="2:15" x14ac:dyDescent="0.25">
      <c r="B243" s="89">
        <v>2404260000</v>
      </c>
      <c r="C243" s="89">
        <v>-7.2512239999999997</v>
      </c>
      <c r="N243" s="89">
        <v>2404260000</v>
      </c>
      <c r="O243" s="89">
        <v>-7.7653670000000004</v>
      </c>
    </row>
    <row r="244" spans="2:15" x14ac:dyDescent="0.25">
      <c r="B244" s="89">
        <v>2483305000</v>
      </c>
      <c r="C244" s="89">
        <v>-7.3691306000000001</v>
      </c>
      <c r="N244" s="89">
        <v>2483305000</v>
      </c>
      <c r="O244" s="89">
        <v>-7.5825763000000004</v>
      </c>
    </row>
    <row r="245" spans="2:15" x14ac:dyDescent="0.25">
      <c r="B245" s="89">
        <v>2562350000</v>
      </c>
      <c r="C245" s="89">
        <v>-7.5187911999999999</v>
      </c>
      <c r="N245" s="89">
        <v>2562350000</v>
      </c>
      <c r="O245" s="89">
        <v>-7.5350070000000002</v>
      </c>
    </row>
    <row r="246" spans="2:15" x14ac:dyDescent="0.25">
      <c r="B246" s="89">
        <v>2641395000</v>
      </c>
      <c r="C246" s="89">
        <v>-7.6049924000000004</v>
      </c>
      <c r="N246" s="89">
        <v>2641395000</v>
      </c>
      <c r="O246" s="89">
        <v>-7.5375638</v>
      </c>
    </row>
    <row r="247" spans="2:15" x14ac:dyDescent="0.25">
      <c r="B247" s="89">
        <v>2720440000</v>
      </c>
      <c r="C247" s="89">
        <v>-7.6213883999999998</v>
      </c>
      <c r="N247" s="89">
        <v>2720440000</v>
      </c>
      <c r="O247" s="89">
        <v>-7.5782379999999998</v>
      </c>
    </row>
    <row r="248" spans="2:15" x14ac:dyDescent="0.25">
      <c r="B248" s="89">
        <v>2799485000</v>
      </c>
      <c r="C248" s="89">
        <v>-7.6523538000000002</v>
      </c>
      <c r="N248" s="89">
        <v>2799485000</v>
      </c>
      <c r="O248" s="89">
        <v>-7.6396160000000002</v>
      </c>
    </row>
    <row r="249" spans="2:15" x14ac:dyDescent="0.25">
      <c r="B249" s="89">
        <v>2878530000</v>
      </c>
      <c r="C249" s="89">
        <v>-7.6840295999999997</v>
      </c>
      <c r="N249" s="89">
        <v>2878530000</v>
      </c>
      <c r="O249" s="89">
        <v>-7.6910442999999997</v>
      </c>
    </row>
    <row r="250" spans="2:15" x14ac:dyDescent="0.25">
      <c r="B250" s="89">
        <v>2957575000</v>
      </c>
      <c r="C250" s="89">
        <v>-7.6598085999999999</v>
      </c>
      <c r="N250" s="89">
        <v>2957575000</v>
      </c>
      <c r="O250" s="89">
        <v>-7.7581825000000002</v>
      </c>
    </row>
    <row r="251" spans="2:15" x14ac:dyDescent="0.25">
      <c r="B251" s="89">
        <v>3036620000</v>
      </c>
      <c r="C251" s="89">
        <v>-7.6042785999999998</v>
      </c>
      <c r="N251" s="89">
        <v>3036620000</v>
      </c>
      <c r="O251" s="89">
        <v>-7.8584646999999999</v>
      </c>
    </row>
    <row r="252" spans="2:15" x14ac:dyDescent="0.25">
      <c r="B252" s="89">
        <v>3115665000</v>
      </c>
      <c r="C252" s="89">
        <v>-7.5515685000000001</v>
      </c>
      <c r="N252" s="89">
        <v>3115665000</v>
      </c>
      <c r="O252" s="89">
        <v>-7.9877310000000001</v>
      </c>
    </row>
    <row r="253" spans="2:15" x14ac:dyDescent="0.25">
      <c r="B253" s="89">
        <v>3194710000</v>
      </c>
      <c r="C253" s="89">
        <v>-7.5230012000000004</v>
      </c>
      <c r="N253" s="89">
        <v>3194710000</v>
      </c>
      <c r="O253" s="89">
        <v>-8.0532302999999992</v>
      </c>
    </row>
    <row r="254" spans="2:15" x14ac:dyDescent="0.25">
      <c r="B254" s="89">
        <v>3273755000</v>
      </c>
      <c r="C254" s="89">
        <v>-7.6073665999999998</v>
      </c>
      <c r="N254" s="89">
        <v>3273755000</v>
      </c>
      <c r="O254" s="89">
        <v>-8.1036549000000004</v>
      </c>
    </row>
    <row r="255" spans="2:15" x14ac:dyDescent="0.25">
      <c r="B255" s="89">
        <v>3352800000</v>
      </c>
      <c r="C255" s="89">
        <v>-7.6375412999999996</v>
      </c>
      <c r="N255" s="89">
        <v>3352800000</v>
      </c>
      <c r="O255" s="89">
        <v>-8.1053247000000006</v>
      </c>
    </row>
    <row r="256" spans="2:15" x14ac:dyDescent="0.25">
      <c r="B256" s="89">
        <v>3431845000</v>
      </c>
      <c r="C256" s="89">
        <v>-7.7041329999999997</v>
      </c>
      <c r="N256" s="89">
        <v>3431845000</v>
      </c>
      <c r="O256" s="89">
        <v>-8.1296643999999993</v>
      </c>
    </row>
    <row r="257" spans="2:15" x14ac:dyDescent="0.25">
      <c r="B257" s="89">
        <v>3510890000</v>
      </c>
      <c r="C257" s="89">
        <v>-7.7462010000000001</v>
      </c>
      <c r="N257" s="89">
        <v>3510890000</v>
      </c>
      <c r="O257" s="89">
        <v>-8.0830287999999992</v>
      </c>
    </row>
    <row r="258" spans="2:15" x14ac:dyDescent="0.25">
      <c r="B258" s="89">
        <v>3589935000</v>
      </c>
      <c r="C258" s="89">
        <v>-7.7977737999999999</v>
      </c>
      <c r="N258" s="89">
        <v>3589935000</v>
      </c>
      <c r="O258" s="89">
        <v>-8.1836824000000004</v>
      </c>
    </row>
    <row r="259" spans="2:15" x14ac:dyDescent="0.25">
      <c r="B259" s="89">
        <v>3668980000</v>
      </c>
      <c r="C259" s="89">
        <v>-7.8195810000000003</v>
      </c>
      <c r="N259" s="89">
        <v>3668980000</v>
      </c>
      <c r="O259" s="89">
        <v>-8.1772232000000002</v>
      </c>
    </row>
    <row r="260" spans="2:15" x14ac:dyDescent="0.25">
      <c r="B260" s="89">
        <v>3748025000</v>
      </c>
      <c r="C260" s="89">
        <v>-7.8325643999999999</v>
      </c>
      <c r="N260" s="89">
        <v>3748025000</v>
      </c>
      <c r="O260" s="89">
        <v>-8.1795568000000003</v>
      </c>
    </row>
    <row r="261" spans="2:15" x14ac:dyDescent="0.25">
      <c r="B261" s="89">
        <v>3827070000</v>
      </c>
      <c r="C261" s="89">
        <v>-7.8489456000000004</v>
      </c>
      <c r="N261" s="89">
        <v>3827070000</v>
      </c>
      <c r="O261" s="89">
        <v>-8.1324625000000008</v>
      </c>
    </row>
    <row r="262" spans="2:15" x14ac:dyDescent="0.25">
      <c r="B262" s="89">
        <v>3906115000</v>
      </c>
      <c r="C262" s="89">
        <v>-7.8883796000000004</v>
      </c>
      <c r="N262" s="89">
        <v>3906115000</v>
      </c>
      <c r="O262" s="89">
        <v>-8.1622248000000006</v>
      </c>
    </row>
    <row r="263" spans="2:15" x14ac:dyDescent="0.25">
      <c r="B263" s="89">
        <v>3985160000</v>
      </c>
      <c r="C263" s="89">
        <v>-7.9158492000000003</v>
      </c>
      <c r="N263" s="89">
        <v>3985160000</v>
      </c>
      <c r="O263" s="89">
        <v>-8.1545935000000007</v>
      </c>
    </row>
    <row r="264" spans="2:15" x14ac:dyDescent="0.25">
      <c r="B264" s="89">
        <v>4064205000</v>
      </c>
      <c r="C264" s="89">
        <v>-7.8913631000000004</v>
      </c>
      <c r="N264" s="89">
        <v>4064205000</v>
      </c>
      <c r="O264" s="89">
        <v>-8.1558846999999997</v>
      </c>
    </row>
    <row r="265" spans="2:15" x14ac:dyDescent="0.25">
      <c r="B265" s="89">
        <v>4143250000</v>
      </c>
      <c r="C265" s="89">
        <v>-7.8480281999999999</v>
      </c>
      <c r="N265" s="89">
        <v>4143250000</v>
      </c>
      <c r="O265" s="89">
        <v>-8.2016287000000005</v>
      </c>
    </row>
    <row r="266" spans="2:15" x14ac:dyDescent="0.25">
      <c r="B266" s="89">
        <v>4222295000</v>
      </c>
      <c r="C266" s="89">
        <v>-7.7847065999999998</v>
      </c>
      <c r="N266" s="89">
        <v>4222295000</v>
      </c>
      <c r="O266" s="89">
        <v>-8.2748097999999999</v>
      </c>
    </row>
    <row r="267" spans="2:15" x14ac:dyDescent="0.25">
      <c r="B267" s="89">
        <v>4301340000</v>
      </c>
      <c r="C267" s="89">
        <v>-7.7019204999999999</v>
      </c>
      <c r="N267" s="89">
        <v>4301340000</v>
      </c>
      <c r="O267" s="89">
        <v>-8.3505172999999999</v>
      </c>
    </row>
    <row r="268" spans="2:15" x14ac:dyDescent="0.25">
      <c r="B268" s="89">
        <v>4380385000</v>
      </c>
      <c r="C268" s="89">
        <v>-7.6567588000000004</v>
      </c>
      <c r="N268" s="89">
        <v>4380385000</v>
      </c>
      <c r="O268" s="89">
        <v>-8.4172791999999994</v>
      </c>
    </row>
    <row r="269" spans="2:15" x14ac:dyDescent="0.25">
      <c r="B269" s="89">
        <v>4459430000</v>
      </c>
      <c r="C269" s="89">
        <v>-7.6353926999999997</v>
      </c>
      <c r="N269" s="89">
        <v>4459430000</v>
      </c>
      <c r="O269" s="89">
        <v>-8.5041971000000007</v>
      </c>
    </row>
    <row r="270" spans="2:15" x14ac:dyDescent="0.25">
      <c r="B270" s="89">
        <v>4538475000</v>
      </c>
      <c r="C270" s="89">
        <v>-7.5657743999999996</v>
      </c>
      <c r="N270" s="89">
        <v>4538475000</v>
      </c>
      <c r="O270" s="89">
        <v>-8.5556259000000008</v>
      </c>
    </row>
    <row r="271" spans="2:15" x14ac:dyDescent="0.25">
      <c r="B271" s="89">
        <v>4617520000</v>
      </c>
      <c r="C271" s="89">
        <v>-7.5580157999999997</v>
      </c>
      <c r="N271" s="89">
        <v>4617520000</v>
      </c>
      <c r="O271" s="89">
        <v>-8.6533709000000005</v>
      </c>
    </row>
    <row r="272" spans="2:15" x14ac:dyDescent="0.25">
      <c r="B272" s="89">
        <v>4696565000</v>
      </c>
      <c r="C272" s="89">
        <v>-7.6085333999999998</v>
      </c>
      <c r="N272" s="89">
        <v>4696565000</v>
      </c>
      <c r="O272" s="89">
        <v>-8.7660131000000003</v>
      </c>
    </row>
    <row r="273" spans="2:15" x14ac:dyDescent="0.25">
      <c r="B273" s="89">
        <v>4775610000</v>
      </c>
      <c r="C273" s="89">
        <v>-7.6650763</v>
      </c>
      <c r="N273" s="89">
        <v>4775610000</v>
      </c>
      <c r="O273" s="89">
        <v>-8.8461428000000009</v>
      </c>
    </row>
    <row r="274" spans="2:15" x14ac:dyDescent="0.25">
      <c r="B274" s="89">
        <v>4854655000</v>
      </c>
      <c r="C274" s="89">
        <v>-7.6861391000000001</v>
      </c>
      <c r="N274" s="89">
        <v>4854655000</v>
      </c>
      <c r="O274" s="89">
        <v>-8.9201402999999999</v>
      </c>
    </row>
    <row r="275" spans="2:15" x14ac:dyDescent="0.25">
      <c r="B275" s="89">
        <v>4933700000</v>
      </c>
      <c r="C275" s="89">
        <v>-7.6361656</v>
      </c>
      <c r="N275" s="89">
        <v>4933700000</v>
      </c>
      <c r="O275" s="89">
        <v>-8.9572371999999998</v>
      </c>
    </row>
    <row r="276" spans="2:15" x14ac:dyDescent="0.25">
      <c r="B276" s="89">
        <v>5012745000</v>
      </c>
      <c r="C276" s="89">
        <v>-7.6200441999999997</v>
      </c>
      <c r="N276" s="89">
        <v>5012745000</v>
      </c>
      <c r="O276" s="89">
        <v>-9.0084944</v>
      </c>
    </row>
    <row r="277" spans="2:15" x14ac:dyDescent="0.25">
      <c r="B277" s="89">
        <v>5091790000</v>
      </c>
      <c r="C277" s="89">
        <v>-7.6540403000000001</v>
      </c>
      <c r="N277" s="89">
        <v>5091790000</v>
      </c>
      <c r="O277" s="89">
        <v>-9.0748815999999994</v>
      </c>
    </row>
    <row r="278" spans="2:15" x14ac:dyDescent="0.25">
      <c r="B278" s="89">
        <v>5170835000</v>
      </c>
      <c r="C278" s="89">
        <v>-7.7172675000000002</v>
      </c>
      <c r="N278" s="89">
        <v>5170835000</v>
      </c>
      <c r="O278" s="89">
        <v>-9.1778420999999994</v>
      </c>
    </row>
    <row r="279" spans="2:15" x14ac:dyDescent="0.25">
      <c r="B279" s="89">
        <v>5249880000</v>
      </c>
      <c r="C279" s="89">
        <v>-7.7823453000000002</v>
      </c>
      <c r="N279" s="89">
        <v>5249880000</v>
      </c>
      <c r="O279" s="89">
        <v>-9.2395992000000007</v>
      </c>
    </row>
    <row r="280" spans="2:15" x14ac:dyDescent="0.25">
      <c r="B280" s="89">
        <v>5328925000</v>
      </c>
      <c r="C280" s="89">
        <v>-7.8321676</v>
      </c>
      <c r="N280" s="89">
        <v>5328925000</v>
      </c>
      <c r="O280" s="89">
        <v>-9.3016986999999993</v>
      </c>
    </row>
    <row r="281" spans="2:15" x14ac:dyDescent="0.25">
      <c r="B281" s="89">
        <v>5407970000</v>
      </c>
      <c r="C281" s="89">
        <v>-7.8278108</v>
      </c>
      <c r="N281" s="89">
        <v>5407970000</v>
      </c>
      <c r="O281" s="89">
        <v>-9.3382196000000004</v>
      </c>
    </row>
    <row r="282" spans="2:15" x14ac:dyDescent="0.25">
      <c r="B282" s="89">
        <v>5487015000</v>
      </c>
      <c r="C282" s="89">
        <v>-7.8264141</v>
      </c>
      <c r="N282" s="89">
        <v>5487015000</v>
      </c>
      <c r="O282" s="89">
        <v>-9.3922176000000004</v>
      </c>
    </row>
    <row r="283" spans="2:15" x14ac:dyDescent="0.25">
      <c r="B283" s="89">
        <v>5566060000</v>
      </c>
      <c r="C283" s="89">
        <v>-7.8717809000000001</v>
      </c>
      <c r="N283" s="89">
        <v>5566060000</v>
      </c>
      <c r="O283" s="89">
        <v>-9.4363308000000004</v>
      </c>
    </row>
    <row r="284" spans="2:15" x14ac:dyDescent="0.25">
      <c r="B284" s="89">
        <v>5645105000</v>
      </c>
      <c r="C284" s="89">
        <v>-7.9300923000000001</v>
      </c>
      <c r="N284" s="89">
        <v>5645105000</v>
      </c>
      <c r="O284" s="89">
        <v>-9.5083313</v>
      </c>
    </row>
    <row r="285" spans="2:15" x14ac:dyDescent="0.25">
      <c r="B285" s="89">
        <v>5724150000</v>
      </c>
      <c r="C285" s="89">
        <v>-7.9836402</v>
      </c>
      <c r="N285" s="89">
        <v>5724150000</v>
      </c>
      <c r="O285" s="89">
        <v>-9.5595111999999993</v>
      </c>
    </row>
    <row r="286" spans="2:15" x14ac:dyDescent="0.25">
      <c r="B286" s="89">
        <v>5803195000</v>
      </c>
      <c r="C286" s="89">
        <v>-8.0238638000000009</v>
      </c>
      <c r="N286" s="89">
        <v>5803195000</v>
      </c>
      <c r="O286" s="89">
        <v>-9.6045245999999995</v>
      </c>
    </row>
    <row r="287" spans="2:15" x14ac:dyDescent="0.25">
      <c r="B287" s="89">
        <v>5882240000</v>
      </c>
      <c r="C287" s="89">
        <v>-8.0034036999999998</v>
      </c>
      <c r="N287" s="89">
        <v>5882240000</v>
      </c>
      <c r="O287" s="89">
        <v>-9.5898980999999992</v>
      </c>
    </row>
    <row r="288" spans="2:15" x14ac:dyDescent="0.25">
      <c r="B288" s="89">
        <v>5961285000</v>
      </c>
      <c r="C288" s="89">
        <v>-7.9944338999999998</v>
      </c>
      <c r="N288" s="89">
        <v>5961285000</v>
      </c>
      <c r="O288" s="89">
        <v>-9.6382321999999991</v>
      </c>
    </row>
    <row r="289" spans="2:15" x14ac:dyDescent="0.25">
      <c r="B289" s="89">
        <v>6040330000</v>
      </c>
      <c r="C289" s="89">
        <v>-8.0650358000000004</v>
      </c>
      <c r="N289" s="89">
        <v>6040330000</v>
      </c>
      <c r="O289" s="89">
        <v>-9.7032966999999992</v>
      </c>
    </row>
    <row r="290" spans="2:15" x14ac:dyDescent="0.25">
      <c r="B290" s="89">
        <v>6119375000</v>
      </c>
      <c r="C290" s="89">
        <v>-8.0912284999999997</v>
      </c>
      <c r="N290" s="89">
        <v>6119375000</v>
      </c>
      <c r="O290" s="89">
        <v>-9.7406769000000004</v>
      </c>
    </row>
    <row r="291" spans="2:15" x14ac:dyDescent="0.25">
      <c r="B291" s="89">
        <v>6198420000</v>
      </c>
      <c r="C291" s="89">
        <v>-8.1255875</v>
      </c>
      <c r="N291" s="89">
        <v>6198420000</v>
      </c>
      <c r="O291" s="89">
        <v>-9.7800703000000002</v>
      </c>
    </row>
    <row r="292" spans="2:15" x14ac:dyDescent="0.25">
      <c r="B292" s="89">
        <v>6277465000</v>
      </c>
      <c r="C292" s="89">
        <v>-8.1646891000000004</v>
      </c>
      <c r="N292" s="89">
        <v>6277465000</v>
      </c>
      <c r="O292" s="89">
        <v>-9.8413085999999996</v>
      </c>
    </row>
    <row r="293" spans="2:15" x14ac:dyDescent="0.25">
      <c r="B293" s="89">
        <v>6356510000</v>
      </c>
      <c r="C293" s="89">
        <v>-8.1601199999999992</v>
      </c>
      <c r="N293" s="89">
        <v>6356510000</v>
      </c>
      <c r="O293" s="89">
        <v>-9.8673201000000006</v>
      </c>
    </row>
    <row r="294" spans="2:15" x14ac:dyDescent="0.25">
      <c r="B294" s="89">
        <v>6435555000</v>
      </c>
      <c r="C294" s="89">
        <v>-8.1965112999999992</v>
      </c>
      <c r="N294" s="89">
        <v>6435555000</v>
      </c>
      <c r="O294" s="89">
        <v>-9.9324683999999994</v>
      </c>
    </row>
    <row r="295" spans="2:15" x14ac:dyDescent="0.25">
      <c r="B295" s="89">
        <v>6514600000</v>
      </c>
      <c r="C295" s="89">
        <v>-8.2660370000000007</v>
      </c>
      <c r="N295" s="89">
        <v>6514600000</v>
      </c>
      <c r="O295" s="89">
        <v>-10.042984000000001</v>
      </c>
    </row>
    <row r="296" spans="2:15" x14ac:dyDescent="0.25">
      <c r="B296" s="89">
        <v>6593645000</v>
      </c>
      <c r="C296" s="89">
        <v>-8.3204411999999994</v>
      </c>
      <c r="N296" s="89">
        <v>6593645000</v>
      </c>
      <c r="O296" s="89">
        <v>-10.041252</v>
      </c>
    </row>
    <row r="297" spans="2:15" x14ac:dyDescent="0.25">
      <c r="B297" s="89">
        <v>6672690000</v>
      </c>
      <c r="C297" s="89">
        <v>-8.3075428000000002</v>
      </c>
      <c r="N297" s="89">
        <v>6672690000</v>
      </c>
      <c r="O297" s="89">
        <v>-10.084493999999999</v>
      </c>
    </row>
    <row r="298" spans="2:15" x14ac:dyDescent="0.25">
      <c r="B298" s="89">
        <v>6751735000</v>
      </c>
      <c r="C298" s="89">
        <v>-8.2779226000000001</v>
      </c>
      <c r="N298" s="89">
        <v>6751735000</v>
      </c>
      <c r="O298" s="89">
        <v>-10.093408</v>
      </c>
    </row>
    <row r="299" spans="2:15" x14ac:dyDescent="0.25">
      <c r="B299" s="89">
        <v>6830780000</v>
      </c>
      <c r="C299" s="89">
        <v>-8.2612170999999996</v>
      </c>
      <c r="N299" s="89">
        <v>6830780000</v>
      </c>
      <c r="O299" s="89">
        <v>-10.146944</v>
      </c>
    </row>
    <row r="300" spans="2:15" x14ac:dyDescent="0.25">
      <c r="B300" s="89">
        <v>6909825000</v>
      </c>
      <c r="C300" s="89">
        <v>-8.2819442999999993</v>
      </c>
      <c r="N300" s="89">
        <v>6909825000</v>
      </c>
      <c r="O300" s="89">
        <v>-10.134577999999999</v>
      </c>
    </row>
    <row r="301" spans="2:15" x14ac:dyDescent="0.25">
      <c r="B301" s="89">
        <v>6988870000</v>
      </c>
      <c r="C301" s="89">
        <v>-8.3272715000000002</v>
      </c>
      <c r="N301" s="89">
        <v>6988870000</v>
      </c>
      <c r="O301" s="89">
        <v>-10.139821</v>
      </c>
    </row>
    <row r="302" spans="2:15" x14ac:dyDescent="0.25">
      <c r="B302" s="89">
        <v>7067915000</v>
      </c>
      <c r="C302" s="89">
        <v>-8.2699051000000008</v>
      </c>
      <c r="N302" s="89">
        <v>7067915000</v>
      </c>
      <c r="O302" s="89">
        <v>-10.007609</v>
      </c>
    </row>
    <row r="303" spans="2:15" x14ac:dyDescent="0.25">
      <c r="B303" s="89">
        <v>7146960000</v>
      </c>
      <c r="C303" s="89">
        <v>-8.2176819000000005</v>
      </c>
      <c r="N303" s="89">
        <v>7146960000</v>
      </c>
      <c r="O303" s="89">
        <v>-9.9669266000000007</v>
      </c>
    </row>
    <row r="304" spans="2:15" x14ac:dyDescent="0.25">
      <c r="B304" s="89">
        <v>7226005000</v>
      </c>
      <c r="C304" s="89">
        <v>-8.1533631999999994</v>
      </c>
      <c r="N304" s="89">
        <v>7226005000</v>
      </c>
      <c r="O304" s="89">
        <v>-9.8993205999999994</v>
      </c>
    </row>
    <row r="305" spans="2:15" x14ac:dyDescent="0.25">
      <c r="B305" s="89">
        <v>7305050000</v>
      </c>
      <c r="C305" s="89">
        <v>-8.1881056000000001</v>
      </c>
      <c r="N305" s="89">
        <v>7305050000</v>
      </c>
      <c r="O305" s="89">
        <v>-9.9426612999999993</v>
      </c>
    </row>
    <row r="306" spans="2:15" x14ac:dyDescent="0.25">
      <c r="B306" s="89">
        <v>7384095000</v>
      </c>
      <c r="C306" s="89">
        <v>-8.2421064000000008</v>
      </c>
      <c r="N306" s="89">
        <v>7384095000</v>
      </c>
      <c r="O306" s="89">
        <v>-9.9981145999999992</v>
      </c>
    </row>
    <row r="307" spans="2:15" x14ac:dyDescent="0.25">
      <c r="B307" s="89">
        <v>7463140000</v>
      </c>
      <c r="C307" s="89">
        <v>-8.2077045000000002</v>
      </c>
      <c r="N307" s="89">
        <v>7463140000</v>
      </c>
      <c r="O307" s="89">
        <v>-9.9396562999999993</v>
      </c>
    </row>
    <row r="308" spans="2:15" x14ac:dyDescent="0.25">
      <c r="B308" s="89">
        <v>7542185000</v>
      </c>
      <c r="C308" s="89">
        <v>-8.1492070999999999</v>
      </c>
      <c r="N308" s="89">
        <v>7542185000</v>
      </c>
      <c r="O308" s="89">
        <v>-9.9589871999999993</v>
      </c>
    </row>
    <row r="309" spans="2:15" x14ac:dyDescent="0.25">
      <c r="B309" s="89">
        <v>7621230000</v>
      </c>
      <c r="C309" s="89">
        <v>-8.1943750000000009</v>
      </c>
      <c r="N309" s="89">
        <v>7621230000</v>
      </c>
      <c r="O309" s="89">
        <v>-10.039936000000001</v>
      </c>
    </row>
    <row r="310" spans="2:15" x14ac:dyDescent="0.25">
      <c r="B310" s="89">
        <v>7700275000</v>
      </c>
      <c r="C310" s="89">
        <v>-8.2766886</v>
      </c>
      <c r="N310" s="89">
        <v>7700275000</v>
      </c>
      <c r="O310" s="89">
        <v>-10.202268999999999</v>
      </c>
    </row>
    <row r="311" spans="2:15" x14ac:dyDescent="0.25">
      <c r="B311" s="89">
        <v>7779320000</v>
      </c>
      <c r="C311" s="89">
        <v>-8.3889426999999994</v>
      </c>
      <c r="N311" s="89">
        <v>7779320000</v>
      </c>
      <c r="O311" s="89">
        <v>-10.310888</v>
      </c>
    </row>
    <row r="312" spans="2:15" x14ac:dyDescent="0.25">
      <c r="B312" s="89">
        <v>7858365000</v>
      </c>
      <c r="C312" s="89">
        <v>-8.4689330999999992</v>
      </c>
      <c r="N312" s="89">
        <v>7858365000</v>
      </c>
      <c r="O312" s="89">
        <v>-10.389086000000001</v>
      </c>
    </row>
    <row r="313" spans="2:15" x14ac:dyDescent="0.25">
      <c r="B313" s="89">
        <v>7937410000</v>
      </c>
      <c r="C313" s="89">
        <v>-8.4706326000000001</v>
      </c>
      <c r="N313" s="89">
        <v>7937410000</v>
      </c>
      <c r="O313" s="89">
        <v>-10.452567999999999</v>
      </c>
    </row>
    <row r="314" spans="2:15" x14ac:dyDescent="0.25">
      <c r="B314" s="89">
        <v>8016455000</v>
      </c>
      <c r="C314" s="89">
        <v>-8.4934949999999994</v>
      </c>
      <c r="N314" s="89">
        <v>8016455000</v>
      </c>
      <c r="O314" s="89">
        <v>-10.392147</v>
      </c>
    </row>
    <row r="315" spans="2:15" x14ac:dyDescent="0.25">
      <c r="B315" s="89">
        <v>8095500000</v>
      </c>
      <c r="C315" s="89">
        <v>-8.5520572999999995</v>
      </c>
      <c r="N315" s="89">
        <v>8095500000</v>
      </c>
      <c r="O315" s="89">
        <v>-10.51247</v>
      </c>
    </row>
    <row r="316" spans="2:15" x14ac:dyDescent="0.25">
      <c r="B316" s="89">
        <v>8174545000</v>
      </c>
      <c r="C316" s="89">
        <v>-8.5654955000000008</v>
      </c>
      <c r="N316" s="89">
        <v>8174545000</v>
      </c>
      <c r="O316" s="89">
        <v>-10.518806</v>
      </c>
    </row>
    <row r="317" spans="2:15" x14ac:dyDescent="0.25">
      <c r="B317" s="89">
        <v>8253590000</v>
      </c>
      <c r="C317" s="89">
        <v>-8.6163378000000002</v>
      </c>
      <c r="N317" s="89">
        <v>8253590000</v>
      </c>
      <c r="O317" s="89">
        <v>-10.55814</v>
      </c>
    </row>
    <row r="318" spans="2:15" x14ac:dyDescent="0.25">
      <c r="B318" s="89">
        <v>8332635000</v>
      </c>
      <c r="C318" s="89">
        <v>-8.6463555999999997</v>
      </c>
      <c r="N318" s="89">
        <v>8332635000</v>
      </c>
      <c r="O318" s="89">
        <v>-10.531884</v>
      </c>
    </row>
    <row r="319" spans="2:15" x14ac:dyDescent="0.25">
      <c r="B319" s="89">
        <v>8411680000</v>
      </c>
      <c r="C319" s="89">
        <v>-8.6647654000000003</v>
      </c>
      <c r="N319" s="89">
        <v>8411680000</v>
      </c>
      <c r="O319" s="89">
        <v>-10.546794</v>
      </c>
    </row>
    <row r="320" spans="2:15" x14ac:dyDescent="0.25">
      <c r="B320" s="89">
        <v>8490725000</v>
      </c>
      <c r="C320" s="89">
        <v>-8.6730336999999995</v>
      </c>
      <c r="N320" s="89">
        <v>8490725000</v>
      </c>
      <c r="O320" s="89">
        <v>-10.47588</v>
      </c>
    </row>
    <row r="321" spans="2:15" x14ac:dyDescent="0.25">
      <c r="B321" s="89">
        <v>8569770000</v>
      </c>
      <c r="C321" s="89">
        <v>-8.6733913000000005</v>
      </c>
      <c r="N321" s="89">
        <v>8569770000</v>
      </c>
      <c r="O321" s="89">
        <v>-10.508573999999999</v>
      </c>
    </row>
    <row r="322" spans="2:15" x14ac:dyDescent="0.25">
      <c r="B322" s="89">
        <v>8648815000</v>
      </c>
      <c r="C322" s="89">
        <v>-8.7220469000000005</v>
      </c>
      <c r="N322" s="89">
        <v>8648815000</v>
      </c>
      <c r="O322" s="89">
        <v>-10.46711</v>
      </c>
    </row>
    <row r="323" spans="2:15" x14ac:dyDescent="0.25">
      <c r="B323" s="89">
        <v>8727860000</v>
      </c>
      <c r="C323" s="89">
        <v>-8.7327393999999998</v>
      </c>
      <c r="N323" s="89">
        <v>8727860000</v>
      </c>
      <c r="O323" s="89">
        <v>-10.479678</v>
      </c>
    </row>
    <row r="324" spans="2:15" x14ac:dyDescent="0.25">
      <c r="B324" s="89">
        <v>8806905000</v>
      </c>
      <c r="C324" s="89">
        <v>-8.7150639999999999</v>
      </c>
      <c r="N324" s="89">
        <v>8806905000</v>
      </c>
      <c r="O324" s="89">
        <v>-10.435781</v>
      </c>
    </row>
    <row r="325" spans="2:15" x14ac:dyDescent="0.25">
      <c r="B325" s="89">
        <v>8885950000</v>
      </c>
      <c r="C325" s="89">
        <v>-8.6815767000000008</v>
      </c>
      <c r="N325" s="89">
        <v>8885950000</v>
      </c>
      <c r="O325" s="89">
        <v>-10.37082</v>
      </c>
    </row>
    <row r="326" spans="2:15" x14ac:dyDescent="0.25">
      <c r="B326" s="89">
        <v>8964995000</v>
      </c>
      <c r="C326" s="89">
        <v>-8.6769447</v>
      </c>
      <c r="N326" s="89">
        <v>8964995000</v>
      </c>
      <c r="O326" s="89">
        <v>-10.37262</v>
      </c>
    </row>
    <row r="327" spans="2:15" x14ac:dyDescent="0.25">
      <c r="B327" s="89">
        <v>9044040000</v>
      </c>
      <c r="C327" s="89">
        <v>-8.7056818000000007</v>
      </c>
      <c r="N327" s="89">
        <v>9044040000</v>
      </c>
      <c r="O327" s="89">
        <v>-10.353412000000001</v>
      </c>
    </row>
    <row r="328" spans="2:15" x14ac:dyDescent="0.25">
      <c r="B328" s="89">
        <v>9123085000</v>
      </c>
      <c r="C328" s="89">
        <v>-8.6848086999999996</v>
      </c>
      <c r="N328" s="89">
        <v>9123085000</v>
      </c>
      <c r="O328" s="89">
        <v>-10.398510999999999</v>
      </c>
    </row>
    <row r="329" spans="2:15" x14ac:dyDescent="0.25">
      <c r="B329" s="89">
        <v>9202130000</v>
      </c>
      <c r="C329" s="89">
        <v>-8.6423521000000001</v>
      </c>
      <c r="N329" s="89">
        <v>9202130000</v>
      </c>
      <c r="O329" s="89">
        <v>-10.40043</v>
      </c>
    </row>
    <row r="330" spans="2:15" x14ac:dyDescent="0.25">
      <c r="B330" s="89">
        <v>9281175000</v>
      </c>
      <c r="C330" s="89">
        <v>-8.5576934999999992</v>
      </c>
      <c r="N330" s="89">
        <v>9281175000</v>
      </c>
      <c r="O330" s="89">
        <v>-10.359709000000001</v>
      </c>
    </row>
    <row r="331" spans="2:15" x14ac:dyDescent="0.25">
      <c r="B331" s="89">
        <v>9360220000</v>
      </c>
      <c r="C331" s="89">
        <v>-8.4618225000000002</v>
      </c>
      <c r="N331" s="89">
        <v>9360220000</v>
      </c>
      <c r="O331" s="89">
        <v>-10.364668</v>
      </c>
    </row>
    <row r="332" spans="2:15" x14ac:dyDescent="0.25">
      <c r="B332" s="89">
        <v>9439265000</v>
      </c>
      <c r="C332" s="89">
        <v>-8.4164267000000006</v>
      </c>
      <c r="N332" s="89">
        <v>9439265000</v>
      </c>
      <c r="O332" s="89">
        <v>-10.347496</v>
      </c>
    </row>
    <row r="333" spans="2:15" x14ac:dyDescent="0.25">
      <c r="B333" s="89">
        <v>9518310000</v>
      </c>
      <c r="C333" s="89">
        <v>-8.3800211000000004</v>
      </c>
      <c r="N333" s="89">
        <v>9518310000</v>
      </c>
      <c r="O333" s="89">
        <v>-10.360094</v>
      </c>
    </row>
    <row r="334" spans="2:15" x14ac:dyDescent="0.25">
      <c r="B334" s="89">
        <v>9597355000</v>
      </c>
      <c r="C334" s="89">
        <v>-8.3628844999999998</v>
      </c>
      <c r="N334" s="89">
        <v>9597355000</v>
      </c>
      <c r="O334" s="89">
        <v>-10.397828000000001</v>
      </c>
    </row>
    <row r="335" spans="2:15" x14ac:dyDescent="0.25">
      <c r="B335" s="89">
        <v>9676400000</v>
      </c>
      <c r="C335" s="89">
        <v>-8.3559637000000002</v>
      </c>
      <c r="N335" s="89">
        <v>9676400000</v>
      </c>
      <c r="O335" s="89">
        <v>-10.36107</v>
      </c>
    </row>
    <row r="336" spans="2:15" x14ac:dyDescent="0.25">
      <c r="B336" s="89">
        <v>9755445000</v>
      </c>
      <c r="C336" s="89">
        <v>-8.3789482</v>
      </c>
      <c r="N336" s="89">
        <v>9755445000</v>
      </c>
      <c r="O336" s="89">
        <v>-10.343686999999999</v>
      </c>
    </row>
    <row r="337" spans="2:15" x14ac:dyDescent="0.25">
      <c r="B337" s="89">
        <v>9834490000</v>
      </c>
      <c r="C337" s="89">
        <v>-8.3985529000000003</v>
      </c>
      <c r="N337" s="89">
        <v>9834490000</v>
      </c>
      <c r="O337" s="89">
        <v>-10.360825999999999</v>
      </c>
    </row>
    <row r="338" spans="2:15" x14ac:dyDescent="0.25">
      <c r="B338" s="89">
        <v>9913535000</v>
      </c>
      <c r="C338" s="89">
        <v>-8.3892231000000006</v>
      </c>
      <c r="N338" s="89">
        <v>9913535000</v>
      </c>
      <c r="O338" s="89">
        <v>-10.323091</v>
      </c>
    </row>
    <row r="339" spans="2:15" x14ac:dyDescent="0.25">
      <c r="B339" s="89">
        <v>9992580000</v>
      </c>
      <c r="C339" s="89">
        <v>-8.4294852999999996</v>
      </c>
      <c r="N339" s="89">
        <v>9992580000</v>
      </c>
      <c r="O339" s="89">
        <v>-10.380649</v>
      </c>
    </row>
    <row r="340" spans="2:15" x14ac:dyDescent="0.25">
      <c r="B340" s="89">
        <v>10071625000</v>
      </c>
      <c r="C340" s="89">
        <v>-8.4267377999999997</v>
      </c>
      <c r="N340" s="89">
        <v>10071625000</v>
      </c>
      <c r="O340" s="89">
        <v>-10.405416000000001</v>
      </c>
    </row>
    <row r="341" spans="2:15" x14ac:dyDescent="0.25">
      <c r="B341" s="89">
        <v>10150670000</v>
      </c>
      <c r="C341" s="89">
        <v>-8.4096393999999997</v>
      </c>
      <c r="N341" s="89">
        <v>10150670000</v>
      </c>
      <c r="O341" s="89">
        <v>-10.403002000000001</v>
      </c>
    </row>
    <row r="342" spans="2:15" x14ac:dyDescent="0.25">
      <c r="B342" s="89">
        <v>10229715000</v>
      </c>
      <c r="C342" s="89">
        <v>-8.4194154999999995</v>
      </c>
      <c r="N342" s="89">
        <v>10229715000</v>
      </c>
      <c r="O342" s="89">
        <v>-10.393627</v>
      </c>
    </row>
    <row r="343" spans="2:15" x14ac:dyDescent="0.25">
      <c r="B343" s="89">
        <v>10308760000</v>
      </c>
      <c r="C343" s="89">
        <v>-8.4338198000000002</v>
      </c>
      <c r="N343" s="89">
        <v>10308760000</v>
      </c>
      <c r="O343" s="89">
        <v>-10.398013000000001</v>
      </c>
    </row>
    <row r="344" spans="2:15" x14ac:dyDescent="0.25">
      <c r="B344" s="89">
        <v>10387805000</v>
      </c>
      <c r="C344" s="89">
        <v>-8.4766703000000003</v>
      </c>
      <c r="N344" s="89">
        <v>10387805000</v>
      </c>
      <c r="O344" s="89">
        <v>-10.457005000000001</v>
      </c>
    </row>
    <row r="345" spans="2:15" x14ac:dyDescent="0.25">
      <c r="B345" s="89">
        <v>10466850000</v>
      </c>
      <c r="C345" s="89">
        <v>-8.5139569999999996</v>
      </c>
      <c r="N345" s="89">
        <v>10466850000</v>
      </c>
      <c r="O345" s="89">
        <v>-10.470152000000001</v>
      </c>
    </row>
    <row r="346" spans="2:15" x14ac:dyDescent="0.25">
      <c r="B346" s="89">
        <v>10545895000</v>
      </c>
      <c r="C346" s="89">
        <v>-8.5274353000000005</v>
      </c>
      <c r="N346" s="89">
        <v>10545895000</v>
      </c>
      <c r="O346" s="89">
        <v>-10.455499</v>
      </c>
    </row>
    <row r="347" spans="2:15" x14ac:dyDescent="0.25">
      <c r="B347" s="89">
        <v>10624940000</v>
      </c>
      <c r="C347" s="89">
        <v>-8.5638293999999995</v>
      </c>
      <c r="N347" s="89">
        <v>10624940000</v>
      </c>
      <c r="O347" s="89">
        <v>-10.443731</v>
      </c>
    </row>
    <row r="348" spans="2:15" x14ac:dyDescent="0.25">
      <c r="B348" s="89">
        <v>10703985000</v>
      </c>
      <c r="C348" s="89">
        <v>-8.6533555999999994</v>
      </c>
      <c r="N348" s="89">
        <v>10703985000</v>
      </c>
      <c r="O348" s="89">
        <v>-10.435662000000001</v>
      </c>
    </row>
    <row r="349" spans="2:15" x14ac:dyDescent="0.25">
      <c r="B349" s="89">
        <v>10783030000</v>
      </c>
      <c r="C349" s="89">
        <v>-8.7201605000000004</v>
      </c>
      <c r="N349" s="89">
        <v>10783030000</v>
      </c>
      <c r="O349" s="89">
        <v>-10.411733</v>
      </c>
    </row>
    <row r="350" spans="2:15" x14ac:dyDescent="0.25">
      <c r="B350" s="89">
        <v>10862075000</v>
      </c>
      <c r="C350" s="89">
        <v>-8.7980280000000004</v>
      </c>
      <c r="N350" s="89">
        <v>10862075000</v>
      </c>
      <c r="O350" s="89">
        <v>-10.416561</v>
      </c>
    </row>
    <row r="351" spans="2:15" x14ac:dyDescent="0.25">
      <c r="B351" s="89">
        <v>10941120000</v>
      </c>
      <c r="C351" s="89">
        <v>-8.8480863999999997</v>
      </c>
      <c r="N351" s="89">
        <v>10941120000</v>
      </c>
      <c r="O351" s="89">
        <v>-10.402811</v>
      </c>
    </row>
    <row r="352" spans="2:15" x14ac:dyDescent="0.25">
      <c r="B352" s="89">
        <v>11020165000</v>
      </c>
      <c r="C352" s="89">
        <v>-8.9258442000000002</v>
      </c>
      <c r="N352" s="89">
        <v>11020165000</v>
      </c>
      <c r="O352" s="89">
        <v>-10.386316000000001</v>
      </c>
    </row>
    <row r="353" spans="2:15" x14ac:dyDescent="0.25">
      <c r="B353" s="89">
        <v>11099210000</v>
      </c>
      <c r="C353" s="89">
        <v>-9.0389166000000003</v>
      </c>
      <c r="N353" s="89">
        <v>11099210000</v>
      </c>
      <c r="O353" s="89">
        <v>-10.419241</v>
      </c>
    </row>
    <row r="354" spans="2:15" x14ac:dyDescent="0.25">
      <c r="B354" s="89">
        <v>11178255000</v>
      </c>
      <c r="C354" s="89">
        <v>-9.1378421999999997</v>
      </c>
      <c r="N354" s="89">
        <v>11178255000</v>
      </c>
      <c r="O354" s="89">
        <v>-10.460388999999999</v>
      </c>
    </row>
    <row r="355" spans="2:15" x14ac:dyDescent="0.25">
      <c r="B355" s="89">
        <v>11257300000</v>
      </c>
      <c r="C355" s="89">
        <v>-9.2503566999999993</v>
      </c>
      <c r="N355" s="89">
        <v>11257300000</v>
      </c>
      <c r="O355" s="89">
        <v>-10.437059</v>
      </c>
    </row>
    <row r="356" spans="2:15" x14ac:dyDescent="0.25">
      <c r="B356" s="89">
        <v>11336345000</v>
      </c>
      <c r="C356" s="89">
        <v>-9.3671588999999997</v>
      </c>
      <c r="N356" s="89">
        <v>11336345000</v>
      </c>
      <c r="O356" s="89">
        <v>-10.439848</v>
      </c>
    </row>
    <row r="357" spans="2:15" x14ac:dyDescent="0.25">
      <c r="B357" s="89">
        <v>11415390000</v>
      </c>
      <c r="C357" s="89">
        <v>-9.5138159000000009</v>
      </c>
      <c r="N357" s="89">
        <v>11415390000</v>
      </c>
      <c r="O357" s="89">
        <v>-10.610101</v>
      </c>
    </row>
    <row r="358" spans="2:15" x14ac:dyDescent="0.25">
      <c r="B358" s="89">
        <v>11494435000</v>
      </c>
      <c r="C358" s="89">
        <v>-9.6632461999999997</v>
      </c>
      <c r="N358" s="89">
        <v>11494435000</v>
      </c>
      <c r="O358" s="89">
        <v>-10.591949</v>
      </c>
    </row>
    <row r="359" spans="2:15" x14ac:dyDescent="0.25">
      <c r="B359" s="89">
        <v>11573480000</v>
      </c>
      <c r="C359" s="89">
        <v>-9.8275594999999996</v>
      </c>
      <c r="N359" s="89">
        <v>11573480000</v>
      </c>
      <c r="O359" s="89">
        <v>-10.476153999999999</v>
      </c>
    </row>
    <row r="360" spans="2:15" x14ac:dyDescent="0.25">
      <c r="B360" s="89">
        <v>11652525000</v>
      </c>
      <c r="C360" s="89">
        <v>-9.9994782999999998</v>
      </c>
      <c r="N360" s="89">
        <v>11652525000</v>
      </c>
      <c r="O360" s="89">
        <v>-10.647076</v>
      </c>
    </row>
    <row r="361" spans="2:15" x14ac:dyDescent="0.25">
      <c r="B361" s="89">
        <v>11731570000</v>
      </c>
      <c r="C361" s="89">
        <v>-10.177903000000001</v>
      </c>
      <c r="N361" s="89">
        <v>11731570000</v>
      </c>
      <c r="O361" s="89">
        <v>-10.735787</v>
      </c>
    </row>
    <row r="362" spans="2:15" x14ac:dyDescent="0.25">
      <c r="B362" s="89">
        <v>11810615000</v>
      </c>
      <c r="C362" s="89">
        <v>-10.397871</v>
      </c>
      <c r="N362" s="89">
        <v>11810615000</v>
      </c>
      <c r="O362" s="89">
        <v>-10.810534000000001</v>
      </c>
    </row>
    <row r="363" spans="2:15" x14ac:dyDescent="0.25">
      <c r="B363" s="89">
        <v>11889660000</v>
      </c>
      <c r="C363" s="89">
        <v>-10.615289000000001</v>
      </c>
      <c r="N363" s="89">
        <v>11889660000</v>
      </c>
      <c r="O363" s="89">
        <v>-11.101635</v>
      </c>
    </row>
    <row r="364" spans="2:15" x14ac:dyDescent="0.25">
      <c r="B364" s="89">
        <v>11968705000</v>
      </c>
      <c r="C364" s="89">
        <v>-10.852937000000001</v>
      </c>
      <c r="N364" s="89">
        <v>11968705000</v>
      </c>
      <c r="O364" s="89">
        <v>-11.226459999999999</v>
      </c>
    </row>
    <row r="365" spans="2:15" x14ac:dyDescent="0.25">
      <c r="B365" s="89">
        <v>12047750000</v>
      </c>
      <c r="C365" s="89">
        <v>-11.110893000000001</v>
      </c>
      <c r="N365" s="89">
        <v>12047750000</v>
      </c>
      <c r="O365" s="89">
        <v>-11.275914999999999</v>
      </c>
    </row>
    <row r="366" spans="2:15" x14ac:dyDescent="0.25">
      <c r="B366" s="89">
        <v>12126795000</v>
      </c>
      <c r="C366" s="89">
        <v>-11.396193999999999</v>
      </c>
      <c r="N366" s="89">
        <v>12126795000</v>
      </c>
      <c r="O366" s="89">
        <v>-11.799006</v>
      </c>
    </row>
    <row r="367" spans="2:15" x14ac:dyDescent="0.25">
      <c r="B367" s="89">
        <v>12205840000</v>
      </c>
      <c r="C367" s="89">
        <v>-11.689052</v>
      </c>
      <c r="N367" s="89">
        <v>12205840000</v>
      </c>
      <c r="O367" s="89">
        <v>-12.575265</v>
      </c>
    </row>
    <row r="368" spans="2:15" x14ac:dyDescent="0.25">
      <c r="B368" s="89">
        <v>12284885000</v>
      </c>
      <c r="C368" s="89">
        <v>-12.011036000000001</v>
      </c>
      <c r="N368" s="89">
        <v>12284885000</v>
      </c>
      <c r="O368" s="89">
        <v>-13.258082</v>
      </c>
    </row>
    <row r="369" spans="2:15" x14ac:dyDescent="0.25">
      <c r="B369" s="89">
        <v>12363930000</v>
      </c>
      <c r="C369" s="89">
        <v>-12.301862</v>
      </c>
      <c r="N369" s="89">
        <v>12363930000</v>
      </c>
      <c r="O369" s="89">
        <v>-14.213267999999999</v>
      </c>
    </row>
    <row r="370" spans="2:15" x14ac:dyDescent="0.25">
      <c r="B370" s="89">
        <v>12442975000</v>
      </c>
      <c r="C370" s="89">
        <v>-12.667792</v>
      </c>
      <c r="N370" s="89">
        <v>12442975000</v>
      </c>
      <c r="O370" s="89">
        <v>-15.657904</v>
      </c>
    </row>
    <row r="371" spans="2:15" x14ac:dyDescent="0.25">
      <c r="B371" s="89">
        <v>12522020000</v>
      </c>
      <c r="C371" s="89">
        <v>-13.034338</v>
      </c>
      <c r="N371" s="89">
        <v>12522020000</v>
      </c>
      <c r="O371" s="89">
        <v>-16.01351</v>
      </c>
    </row>
    <row r="372" spans="2:15" x14ac:dyDescent="0.25">
      <c r="B372" s="89">
        <v>12601065000</v>
      </c>
      <c r="C372" s="89">
        <v>-13.381576000000001</v>
      </c>
      <c r="N372" s="89">
        <v>12601065000</v>
      </c>
      <c r="O372" s="89">
        <v>-15.521903</v>
      </c>
    </row>
    <row r="373" spans="2:15" x14ac:dyDescent="0.25">
      <c r="B373" s="89">
        <v>12680110000</v>
      </c>
      <c r="C373" s="89">
        <v>-13.744946000000001</v>
      </c>
      <c r="N373" s="89">
        <v>12680110000</v>
      </c>
      <c r="O373" s="89">
        <v>-17.666557000000001</v>
      </c>
    </row>
    <row r="374" spans="2:15" x14ac:dyDescent="0.25">
      <c r="B374" s="89">
        <v>12759155000</v>
      </c>
      <c r="C374" s="89">
        <v>-14.086916</v>
      </c>
      <c r="N374" s="89">
        <v>12759155000</v>
      </c>
      <c r="O374" s="89">
        <v>-18.989692999999999</v>
      </c>
    </row>
    <row r="375" spans="2:15" x14ac:dyDescent="0.25">
      <c r="B375" s="89">
        <v>12838200000</v>
      </c>
      <c r="C375" s="89">
        <v>-14.553592999999999</v>
      </c>
      <c r="N375" s="89">
        <v>12838200000</v>
      </c>
      <c r="O375" s="89">
        <v>-16.532212999999999</v>
      </c>
    </row>
    <row r="376" spans="2:15" x14ac:dyDescent="0.25">
      <c r="B376" s="89">
        <v>12917245000</v>
      </c>
      <c r="C376" s="89">
        <v>-15.005449</v>
      </c>
      <c r="N376" s="89">
        <v>12917245000</v>
      </c>
      <c r="O376" s="89">
        <v>-15.361872999999999</v>
      </c>
    </row>
    <row r="377" spans="2:15" x14ac:dyDescent="0.25">
      <c r="B377" s="89">
        <v>12996290000</v>
      </c>
      <c r="C377" s="89">
        <v>-15.498269000000001</v>
      </c>
      <c r="N377" s="89">
        <v>12996290000</v>
      </c>
      <c r="O377" s="89">
        <v>-15.525914999999999</v>
      </c>
    </row>
    <row r="378" spans="2:15" x14ac:dyDescent="0.25">
      <c r="B378" s="89">
        <v>13075335000</v>
      </c>
      <c r="C378" s="89">
        <v>-16.069336</v>
      </c>
      <c r="N378" s="89">
        <v>13075335000</v>
      </c>
      <c r="O378" s="89">
        <v>-14.398925</v>
      </c>
    </row>
    <row r="379" spans="2:15" x14ac:dyDescent="0.25">
      <c r="B379" s="89">
        <v>13154380000</v>
      </c>
      <c r="C379" s="89">
        <v>-16.580866</v>
      </c>
      <c r="N379" s="89">
        <v>13154380000</v>
      </c>
      <c r="O379" s="89">
        <v>-13.402265</v>
      </c>
    </row>
    <row r="380" spans="2:15" x14ac:dyDescent="0.25">
      <c r="B380" s="89">
        <v>13233425000</v>
      </c>
      <c r="C380" s="89">
        <v>-17.131021</v>
      </c>
      <c r="N380" s="89">
        <v>13233425000</v>
      </c>
      <c r="O380" s="89">
        <v>-12.322414999999999</v>
      </c>
    </row>
    <row r="381" spans="2:15" x14ac:dyDescent="0.25">
      <c r="B381" s="89">
        <v>13312470000</v>
      </c>
      <c r="C381" s="89">
        <v>-17.692540999999999</v>
      </c>
      <c r="N381" s="89">
        <v>13312470000</v>
      </c>
      <c r="O381" s="89">
        <v>-11.276474</v>
      </c>
    </row>
    <row r="382" spans="2:15" x14ac:dyDescent="0.25">
      <c r="B382" s="89">
        <v>13391515000</v>
      </c>
      <c r="C382" s="89">
        <v>-18.262701</v>
      </c>
      <c r="N382" s="89">
        <v>13391515000</v>
      </c>
      <c r="O382" s="89">
        <v>-10.92273</v>
      </c>
    </row>
    <row r="383" spans="2:15" x14ac:dyDescent="0.25">
      <c r="B383" s="89">
        <v>13470560000</v>
      </c>
      <c r="C383" s="89">
        <v>-18.832716000000001</v>
      </c>
      <c r="N383" s="89">
        <v>13470560000</v>
      </c>
      <c r="O383" s="89">
        <v>-10.818828</v>
      </c>
    </row>
    <row r="384" spans="2:15" x14ac:dyDescent="0.25">
      <c r="B384" s="89">
        <v>13549605000</v>
      </c>
      <c r="C384" s="89">
        <v>-19.406351000000001</v>
      </c>
      <c r="N384" s="89">
        <v>13549605000</v>
      </c>
      <c r="O384" s="89">
        <v>-10.581189</v>
      </c>
    </row>
    <row r="385" spans="2:15" x14ac:dyDescent="0.25">
      <c r="B385" s="89">
        <v>13628650000</v>
      </c>
      <c r="C385" s="89">
        <v>-20.10079</v>
      </c>
      <c r="N385" s="89">
        <v>13628650000</v>
      </c>
      <c r="O385" s="89">
        <v>-10.395125</v>
      </c>
    </row>
    <row r="386" spans="2:15" x14ac:dyDescent="0.25">
      <c r="B386" s="89">
        <v>13707695000</v>
      </c>
      <c r="C386" s="89">
        <v>-20.844421000000001</v>
      </c>
      <c r="N386" s="89">
        <v>13707695000</v>
      </c>
      <c r="O386" s="89">
        <v>-10.479896999999999</v>
      </c>
    </row>
    <row r="387" spans="2:15" x14ac:dyDescent="0.25">
      <c r="B387" s="89">
        <v>13786740000</v>
      </c>
      <c r="C387" s="89">
        <v>-21.565033</v>
      </c>
      <c r="N387" s="89">
        <v>13786740000</v>
      </c>
      <c r="O387" s="89">
        <v>-10.566240000000001</v>
      </c>
    </row>
    <row r="388" spans="2:15" x14ac:dyDescent="0.25">
      <c r="B388" s="89">
        <v>13865785000</v>
      </c>
      <c r="C388" s="89">
        <v>-22.305285999999999</v>
      </c>
      <c r="N388" s="89">
        <v>13865785000</v>
      </c>
      <c r="O388" s="89">
        <v>-10.641299</v>
      </c>
    </row>
    <row r="389" spans="2:15" x14ac:dyDescent="0.25">
      <c r="B389" s="89">
        <v>13944830000</v>
      </c>
      <c r="C389" s="89">
        <v>-23.029758000000001</v>
      </c>
      <c r="N389" s="89">
        <v>13944830000</v>
      </c>
      <c r="O389" s="89">
        <v>-10.870037999999999</v>
      </c>
    </row>
    <row r="390" spans="2:15" x14ac:dyDescent="0.25">
      <c r="B390" s="89">
        <v>14023875000</v>
      </c>
      <c r="C390" s="89">
        <v>-23.646673</v>
      </c>
      <c r="N390" s="89">
        <v>14023875000</v>
      </c>
      <c r="O390" s="89">
        <v>-11.148555999999999</v>
      </c>
    </row>
    <row r="391" spans="2:15" x14ac:dyDescent="0.25">
      <c r="B391" s="89">
        <v>14102920000</v>
      </c>
      <c r="C391" s="89">
        <v>-24.399393</v>
      </c>
      <c r="N391" s="89">
        <v>14102920000</v>
      </c>
      <c r="O391" s="89">
        <v>-11.47322</v>
      </c>
    </row>
    <row r="392" spans="2:15" x14ac:dyDescent="0.25">
      <c r="B392" s="89">
        <v>14181965000</v>
      </c>
      <c r="C392" s="89">
        <v>-24.918932000000002</v>
      </c>
      <c r="N392" s="89">
        <v>14181965000</v>
      </c>
      <c r="O392" s="89">
        <v>-11.782534999999999</v>
      </c>
    </row>
    <row r="393" spans="2:15" x14ac:dyDescent="0.25">
      <c r="B393" s="89">
        <v>14261010000</v>
      </c>
      <c r="C393" s="89">
        <v>-25.234127000000001</v>
      </c>
      <c r="N393" s="89">
        <v>14261010000</v>
      </c>
      <c r="O393" s="89">
        <v>-12.114483</v>
      </c>
    </row>
    <row r="394" spans="2:15" x14ac:dyDescent="0.25">
      <c r="B394" s="89">
        <v>14340055000</v>
      </c>
      <c r="C394" s="89">
        <v>-25.653618000000002</v>
      </c>
      <c r="N394" s="89">
        <v>14340055000</v>
      </c>
      <c r="O394" s="89">
        <v>-12.687944</v>
      </c>
    </row>
    <row r="395" spans="2:15" x14ac:dyDescent="0.25">
      <c r="B395" s="89">
        <v>14419100000</v>
      </c>
      <c r="C395" s="89">
        <v>-25.896017000000001</v>
      </c>
      <c r="N395" s="89">
        <v>14419100000</v>
      </c>
      <c r="O395" s="89">
        <v>-13.178253</v>
      </c>
    </row>
    <row r="396" spans="2:15" x14ac:dyDescent="0.25">
      <c r="B396" s="89">
        <v>14498145000</v>
      </c>
      <c r="C396" s="89">
        <v>-26.313514999999999</v>
      </c>
      <c r="N396" s="89">
        <v>14498145000</v>
      </c>
      <c r="O396" s="89">
        <v>-13.582444000000001</v>
      </c>
    </row>
    <row r="397" spans="2:15" x14ac:dyDescent="0.25">
      <c r="B397" s="89">
        <v>14577190000</v>
      </c>
      <c r="C397" s="89">
        <v>-27.638162999999999</v>
      </c>
      <c r="N397" s="89">
        <v>14577190000</v>
      </c>
      <c r="O397" s="89">
        <v>-14.161925</v>
      </c>
    </row>
    <row r="398" spans="2:15" x14ac:dyDescent="0.25">
      <c r="B398" s="89">
        <v>14656235000</v>
      </c>
      <c r="C398" s="89">
        <v>-29.193156999999999</v>
      </c>
      <c r="N398" s="89">
        <v>14656235000</v>
      </c>
      <c r="O398" s="89">
        <v>-14.584561000000001</v>
      </c>
    </row>
    <row r="399" spans="2:15" x14ac:dyDescent="0.25">
      <c r="B399" s="89">
        <v>14735280000</v>
      </c>
      <c r="C399" s="89">
        <v>-30.61956</v>
      </c>
      <c r="N399" s="89">
        <v>14735280000</v>
      </c>
      <c r="O399" s="89">
        <v>-14.978495000000001</v>
      </c>
    </row>
    <row r="400" spans="2:15" x14ac:dyDescent="0.25">
      <c r="B400" s="89">
        <v>14814325000</v>
      </c>
      <c r="C400" s="89">
        <v>-32.109085</v>
      </c>
      <c r="N400" s="89">
        <v>14814325000</v>
      </c>
      <c r="O400" s="89">
        <v>-15.590059</v>
      </c>
    </row>
    <row r="401" spans="2:15" x14ac:dyDescent="0.25">
      <c r="B401" s="89">
        <v>14893370000</v>
      </c>
      <c r="C401" s="89">
        <v>-32.227283</v>
      </c>
      <c r="N401" s="89">
        <v>14893370000</v>
      </c>
      <c r="O401" s="89">
        <v>-16.273776999999999</v>
      </c>
    </row>
    <row r="402" spans="2:15" x14ac:dyDescent="0.25">
      <c r="B402" s="89">
        <v>14972415000</v>
      </c>
      <c r="C402" s="89">
        <v>-30.511873000000001</v>
      </c>
      <c r="N402" s="89">
        <v>14972415000</v>
      </c>
      <c r="O402" s="89">
        <v>-17.581367</v>
      </c>
    </row>
    <row r="403" spans="2:15" x14ac:dyDescent="0.25">
      <c r="B403" s="89">
        <v>15051460000</v>
      </c>
      <c r="C403" s="89">
        <v>-29.114215999999999</v>
      </c>
      <c r="N403" s="89">
        <v>15051460000</v>
      </c>
      <c r="O403" s="89">
        <v>-19.487905999999999</v>
      </c>
    </row>
    <row r="404" spans="2:15" x14ac:dyDescent="0.25">
      <c r="B404" s="89">
        <v>15130505000</v>
      </c>
      <c r="C404" s="89">
        <v>-27.450430000000001</v>
      </c>
      <c r="N404" s="89">
        <v>15130505000</v>
      </c>
      <c r="O404" s="89">
        <v>-23.029997000000002</v>
      </c>
    </row>
    <row r="405" spans="2:15" x14ac:dyDescent="0.25">
      <c r="B405" s="89">
        <v>15209550000</v>
      </c>
      <c r="C405" s="89">
        <v>-24.148959999999999</v>
      </c>
      <c r="N405" s="89">
        <v>15209550000</v>
      </c>
      <c r="O405" s="89">
        <v>-27.449842</v>
      </c>
    </row>
    <row r="406" spans="2:15" x14ac:dyDescent="0.25">
      <c r="B406" s="89">
        <v>15288595000</v>
      </c>
      <c r="C406" s="89">
        <v>-22.184453999999999</v>
      </c>
      <c r="N406" s="89">
        <v>15288595000</v>
      </c>
      <c r="O406" s="89">
        <v>-30.969891000000001</v>
      </c>
    </row>
    <row r="407" spans="2:15" x14ac:dyDescent="0.25">
      <c r="B407" s="89">
        <v>15367640000</v>
      </c>
      <c r="C407" s="89">
        <v>-21.116727999999998</v>
      </c>
      <c r="N407" s="89">
        <v>15367640000</v>
      </c>
      <c r="O407" s="89">
        <v>-35.252398999999997</v>
      </c>
    </row>
    <row r="408" spans="2:15" x14ac:dyDescent="0.25">
      <c r="B408" s="89">
        <v>15446685000</v>
      </c>
      <c r="C408" s="89">
        <v>-19.395959999999999</v>
      </c>
      <c r="N408" s="89">
        <v>15446685000</v>
      </c>
      <c r="O408" s="89">
        <v>-40.355060999999999</v>
      </c>
    </row>
    <row r="409" spans="2:15" x14ac:dyDescent="0.25">
      <c r="B409" s="89">
        <v>15525730000</v>
      </c>
      <c r="C409" s="89">
        <v>-18.086309</v>
      </c>
      <c r="N409" s="89">
        <v>15525730000</v>
      </c>
      <c r="O409" s="89">
        <v>-45.613522000000003</v>
      </c>
    </row>
    <row r="410" spans="2:15" x14ac:dyDescent="0.25">
      <c r="B410" s="89">
        <v>15604775000</v>
      </c>
      <c r="C410" s="89">
        <v>-17.149377999999999</v>
      </c>
      <c r="N410" s="89">
        <v>15604775000</v>
      </c>
      <c r="O410" s="89">
        <v>-45.405349999999999</v>
      </c>
    </row>
    <row r="411" spans="2:15" x14ac:dyDescent="0.25">
      <c r="B411" s="89">
        <v>15683820000</v>
      </c>
      <c r="C411" s="89">
        <v>-16.234805999999999</v>
      </c>
      <c r="N411" s="89">
        <v>15683820000</v>
      </c>
      <c r="O411" s="89">
        <v>-42.999008000000003</v>
      </c>
    </row>
    <row r="412" spans="2:15" x14ac:dyDescent="0.25">
      <c r="B412" s="89">
        <v>15762865000</v>
      </c>
      <c r="C412" s="89">
        <v>-15.814494</v>
      </c>
      <c r="N412" s="89">
        <v>15762865000</v>
      </c>
      <c r="O412" s="89">
        <v>-41.568424</v>
      </c>
    </row>
    <row r="413" spans="2:15" x14ac:dyDescent="0.25">
      <c r="B413" s="89">
        <v>15841910000</v>
      </c>
      <c r="C413" s="89">
        <v>-15.476865</v>
      </c>
      <c r="N413" s="89">
        <v>15841910000</v>
      </c>
      <c r="O413" s="89">
        <v>-41.248226000000003</v>
      </c>
    </row>
    <row r="414" spans="2:15" x14ac:dyDescent="0.25">
      <c r="B414" s="89">
        <v>15920955000</v>
      </c>
      <c r="C414" s="89">
        <v>-15.227959</v>
      </c>
      <c r="N414" s="89">
        <v>15920955000</v>
      </c>
      <c r="O414" s="89">
        <v>-40.697586000000001</v>
      </c>
    </row>
    <row r="415" spans="2:15" x14ac:dyDescent="0.25">
      <c r="B415" s="89">
        <v>16000000000</v>
      </c>
      <c r="C415" s="89">
        <v>-15.333614000000001</v>
      </c>
      <c r="N415" s="89">
        <v>16000000000</v>
      </c>
      <c r="O415" s="89">
        <v>-41.188557000000003</v>
      </c>
    </row>
    <row r="416" spans="2:15" x14ac:dyDescent="0.25">
      <c r="B416" s="89" t="s">
        <v>21</v>
      </c>
      <c r="N416" s="89" t="s">
        <v>21</v>
      </c>
    </row>
    <row r="419" spans="2:15" x14ac:dyDescent="0.25">
      <c r="B419" s="89" t="s">
        <v>22</v>
      </c>
      <c r="N419" s="89" t="s">
        <v>22</v>
      </c>
    </row>
    <row r="420" spans="2:15" x14ac:dyDescent="0.25">
      <c r="B420" s="89" t="s">
        <v>19</v>
      </c>
      <c r="C420" s="89" t="s">
        <v>288</v>
      </c>
      <c r="N420" s="89" t="s">
        <v>19</v>
      </c>
      <c r="O420" s="89" t="s">
        <v>288</v>
      </c>
    </row>
    <row r="421" spans="2:15" x14ac:dyDescent="0.25">
      <c r="B421" s="89">
        <v>191000000</v>
      </c>
      <c r="C421" s="89">
        <v>-50.172096000000003</v>
      </c>
      <c r="N421" s="89">
        <v>191000000</v>
      </c>
      <c r="O421" s="89">
        <v>-28.193905000000001</v>
      </c>
    </row>
    <row r="422" spans="2:15" x14ac:dyDescent="0.25">
      <c r="B422" s="89">
        <v>270045000</v>
      </c>
      <c r="C422" s="89">
        <v>-47.331760000000003</v>
      </c>
      <c r="N422" s="89">
        <v>270045000</v>
      </c>
      <c r="O422" s="89">
        <v>-26.943885999999999</v>
      </c>
    </row>
    <row r="423" spans="2:15" x14ac:dyDescent="0.25">
      <c r="B423" s="89">
        <v>349090000</v>
      </c>
      <c r="C423" s="89">
        <v>-43.907333000000001</v>
      </c>
      <c r="N423" s="89">
        <v>349090000</v>
      </c>
      <c r="O423" s="89">
        <v>-25.503976999999999</v>
      </c>
    </row>
    <row r="424" spans="2:15" x14ac:dyDescent="0.25">
      <c r="B424" s="89">
        <v>428135000</v>
      </c>
      <c r="C424" s="89">
        <v>-40.014750999999997</v>
      </c>
      <c r="N424" s="89">
        <v>428135000</v>
      </c>
      <c r="O424" s="89">
        <v>-23.920078</v>
      </c>
    </row>
    <row r="425" spans="2:15" x14ac:dyDescent="0.25">
      <c r="B425" s="89">
        <v>507180000</v>
      </c>
      <c r="C425" s="89">
        <v>-36.893951000000001</v>
      </c>
      <c r="N425" s="89">
        <v>507180000</v>
      </c>
      <c r="O425" s="89">
        <v>-22.696714</v>
      </c>
    </row>
    <row r="426" spans="2:15" x14ac:dyDescent="0.25">
      <c r="B426" s="89">
        <v>586225000</v>
      </c>
      <c r="C426" s="89">
        <v>-34.30162</v>
      </c>
      <c r="N426" s="89">
        <v>586225000</v>
      </c>
      <c r="O426" s="89">
        <v>-21.717396000000001</v>
      </c>
    </row>
    <row r="427" spans="2:15" x14ac:dyDescent="0.25">
      <c r="B427" s="89">
        <v>665270000</v>
      </c>
      <c r="C427" s="89">
        <v>-32.159458000000001</v>
      </c>
      <c r="N427" s="89">
        <v>665270000</v>
      </c>
      <c r="O427" s="89">
        <v>-20.943753999999998</v>
      </c>
    </row>
    <row r="428" spans="2:15" x14ac:dyDescent="0.25">
      <c r="B428" s="89">
        <v>744315000</v>
      </c>
      <c r="C428" s="89">
        <v>-30.292318000000002</v>
      </c>
      <c r="N428" s="89">
        <v>744315000</v>
      </c>
      <c r="O428" s="89">
        <v>-20.231860999999999</v>
      </c>
    </row>
    <row r="429" spans="2:15" x14ac:dyDescent="0.25">
      <c r="B429" s="89">
        <v>823360000</v>
      </c>
      <c r="C429" s="89">
        <v>-28.561624999999999</v>
      </c>
      <c r="N429" s="89">
        <v>823360000</v>
      </c>
      <c r="O429" s="89">
        <v>-19.536718</v>
      </c>
    </row>
    <row r="430" spans="2:15" x14ac:dyDescent="0.25">
      <c r="B430" s="89">
        <v>902405000</v>
      </c>
      <c r="C430" s="89">
        <v>-26.918534999999999</v>
      </c>
      <c r="N430" s="89">
        <v>902405000</v>
      </c>
      <c r="O430" s="89">
        <v>-18.907238</v>
      </c>
    </row>
    <row r="431" spans="2:15" x14ac:dyDescent="0.25">
      <c r="B431" s="89">
        <v>981450000</v>
      </c>
      <c r="C431" s="89">
        <v>-25.290596000000001</v>
      </c>
      <c r="N431" s="89">
        <v>981450000</v>
      </c>
      <c r="O431" s="89">
        <v>-18.243372000000001</v>
      </c>
    </row>
    <row r="432" spans="2:15" x14ac:dyDescent="0.25">
      <c r="B432" s="89">
        <v>1060495000</v>
      </c>
      <c r="C432" s="89">
        <v>-23.681992000000001</v>
      </c>
      <c r="N432" s="89">
        <v>1060495000</v>
      </c>
      <c r="O432" s="89">
        <v>-17.584406000000001</v>
      </c>
    </row>
    <row r="433" spans="2:15" x14ac:dyDescent="0.25">
      <c r="B433" s="89">
        <v>1139540000</v>
      </c>
      <c r="C433" s="89">
        <v>-21.995602000000002</v>
      </c>
      <c r="N433" s="89">
        <v>1139540000</v>
      </c>
      <c r="O433" s="89">
        <v>-16.883423000000001</v>
      </c>
    </row>
    <row r="434" spans="2:15" x14ac:dyDescent="0.25">
      <c r="B434" s="89">
        <v>1218585000</v>
      </c>
      <c r="C434" s="89">
        <v>-20.294543999999998</v>
      </c>
      <c r="N434" s="89">
        <v>1218585000</v>
      </c>
      <c r="O434" s="89">
        <v>-16.219035999999999</v>
      </c>
    </row>
    <row r="435" spans="2:15" x14ac:dyDescent="0.25">
      <c r="B435" s="89">
        <v>1297630000</v>
      </c>
      <c r="C435" s="89">
        <v>-18.560179000000002</v>
      </c>
      <c r="N435" s="89">
        <v>1297630000</v>
      </c>
      <c r="O435" s="89">
        <v>-15.492407</v>
      </c>
    </row>
    <row r="436" spans="2:15" x14ac:dyDescent="0.25">
      <c r="B436" s="89">
        <v>1376675000</v>
      </c>
      <c r="C436" s="89">
        <v>-16.843216000000002</v>
      </c>
      <c r="N436" s="89">
        <v>1376675000</v>
      </c>
      <c r="O436" s="89">
        <v>-14.797552</v>
      </c>
    </row>
    <row r="437" spans="2:15" x14ac:dyDescent="0.25">
      <c r="B437" s="89">
        <v>1455720000</v>
      </c>
      <c r="C437" s="89">
        <v>-15.132631999999999</v>
      </c>
      <c r="N437" s="89">
        <v>1455720000</v>
      </c>
      <c r="O437" s="89">
        <v>-14.032693999999999</v>
      </c>
    </row>
    <row r="438" spans="2:15" x14ac:dyDescent="0.25">
      <c r="B438" s="89">
        <v>1534765000</v>
      </c>
      <c r="C438" s="89">
        <v>-13.51141</v>
      </c>
      <c r="N438" s="89">
        <v>1534765000</v>
      </c>
      <c r="O438" s="89">
        <v>-13.284140000000001</v>
      </c>
    </row>
    <row r="439" spans="2:15" x14ac:dyDescent="0.25">
      <c r="B439" s="89">
        <v>1613810000</v>
      </c>
      <c r="C439" s="89">
        <v>-11.945573</v>
      </c>
      <c r="N439" s="89">
        <v>1613810000</v>
      </c>
      <c r="O439" s="89">
        <v>-12.460464999999999</v>
      </c>
    </row>
    <row r="440" spans="2:15" x14ac:dyDescent="0.25">
      <c r="B440" s="89">
        <v>1692855000</v>
      </c>
      <c r="C440" s="89">
        <v>-10.553682999999999</v>
      </c>
      <c r="N440" s="89">
        <v>1692855000</v>
      </c>
      <c r="O440" s="89">
        <v>-11.697343</v>
      </c>
    </row>
    <row r="441" spans="2:15" x14ac:dyDescent="0.25">
      <c r="B441" s="89">
        <v>1771900000</v>
      </c>
      <c r="C441" s="89">
        <v>-9.3807802000000002</v>
      </c>
      <c r="N441" s="89">
        <v>1771900000</v>
      </c>
      <c r="O441" s="89">
        <v>-10.985550999999999</v>
      </c>
    </row>
    <row r="442" spans="2:15" x14ac:dyDescent="0.25">
      <c r="B442" s="89">
        <v>1850945000</v>
      </c>
      <c r="C442" s="89">
        <v>-8.4483528000000003</v>
      </c>
      <c r="N442" s="89">
        <v>1850945000</v>
      </c>
      <c r="O442" s="89">
        <v>-10.369019</v>
      </c>
    </row>
    <row r="443" spans="2:15" x14ac:dyDescent="0.25">
      <c r="B443" s="89">
        <v>1929990000</v>
      </c>
      <c r="C443" s="89">
        <v>-7.7734661000000003</v>
      </c>
      <c r="N443" s="89">
        <v>1929990000</v>
      </c>
      <c r="O443" s="89">
        <v>-9.8265524000000006</v>
      </c>
    </row>
    <row r="444" spans="2:15" x14ac:dyDescent="0.25">
      <c r="B444" s="89">
        <v>2009035000</v>
      </c>
      <c r="C444" s="89">
        <v>-7.3654159999999997</v>
      </c>
      <c r="N444" s="89">
        <v>2009035000</v>
      </c>
      <c r="O444" s="89">
        <v>-9.3801421999999999</v>
      </c>
    </row>
    <row r="445" spans="2:15" x14ac:dyDescent="0.25">
      <c r="B445" s="89">
        <v>2088080000</v>
      </c>
      <c r="C445" s="89">
        <v>-7.1390976999999998</v>
      </c>
      <c r="N445" s="89">
        <v>2088080000</v>
      </c>
      <c r="O445" s="89">
        <v>-8.9894265999999998</v>
      </c>
    </row>
    <row r="446" spans="2:15" x14ac:dyDescent="0.25">
      <c r="B446" s="89">
        <v>2167125000</v>
      </c>
      <c r="C446" s="89">
        <v>-7.0298265999999998</v>
      </c>
      <c r="N446" s="89">
        <v>2167125000</v>
      </c>
      <c r="O446" s="89">
        <v>-8.6488522999999997</v>
      </c>
    </row>
    <row r="447" spans="2:15" x14ac:dyDescent="0.25">
      <c r="B447" s="89">
        <v>2246170000</v>
      </c>
      <c r="C447" s="89">
        <v>-7.0415710999999996</v>
      </c>
      <c r="N447" s="89">
        <v>2246170000</v>
      </c>
      <c r="O447" s="89">
        <v>-8.3625603000000002</v>
      </c>
    </row>
    <row r="448" spans="2:15" x14ac:dyDescent="0.25">
      <c r="B448" s="89">
        <v>2325215000</v>
      </c>
      <c r="C448" s="89">
        <v>-7.1155800999999999</v>
      </c>
      <c r="N448" s="89">
        <v>2325215000</v>
      </c>
      <c r="O448" s="89">
        <v>-8.1146364000000002</v>
      </c>
    </row>
    <row r="449" spans="2:15" x14ac:dyDescent="0.25">
      <c r="B449" s="89">
        <v>2404260000</v>
      </c>
      <c r="C449" s="89">
        <v>-7.2383632999999996</v>
      </c>
      <c r="N449" s="89">
        <v>2404260000</v>
      </c>
      <c r="O449" s="89">
        <v>-7.9244403999999999</v>
      </c>
    </row>
    <row r="450" spans="2:15" x14ac:dyDescent="0.25">
      <c r="B450" s="89">
        <v>2483305000</v>
      </c>
      <c r="C450" s="89">
        <v>-7.3670277999999998</v>
      </c>
      <c r="N450" s="89">
        <v>2483305000</v>
      </c>
      <c r="O450" s="89">
        <v>-7.7774282000000001</v>
      </c>
    </row>
    <row r="451" spans="2:15" x14ac:dyDescent="0.25">
      <c r="B451" s="89">
        <v>2562350000</v>
      </c>
      <c r="C451" s="89">
        <v>-7.4829945999999996</v>
      </c>
      <c r="N451" s="89">
        <v>2562350000</v>
      </c>
      <c r="O451" s="89">
        <v>-7.6938572000000001</v>
      </c>
    </row>
    <row r="452" spans="2:15" x14ac:dyDescent="0.25">
      <c r="B452" s="89">
        <v>2641395000</v>
      </c>
      <c r="C452" s="89">
        <v>-7.5485315000000002</v>
      </c>
      <c r="N452" s="89">
        <v>2641395000</v>
      </c>
      <c r="O452" s="89">
        <v>-7.6570448999999998</v>
      </c>
    </row>
    <row r="453" spans="2:15" x14ac:dyDescent="0.25">
      <c r="B453" s="89">
        <v>2720440000</v>
      </c>
      <c r="C453" s="89">
        <v>-7.5996937999999998</v>
      </c>
      <c r="N453" s="89">
        <v>2720440000</v>
      </c>
      <c r="O453" s="89">
        <v>-7.6713332999999997</v>
      </c>
    </row>
    <row r="454" spans="2:15" x14ac:dyDescent="0.25">
      <c r="B454" s="89">
        <v>2799485000</v>
      </c>
      <c r="C454" s="89">
        <v>-7.6239619000000003</v>
      </c>
      <c r="N454" s="89">
        <v>2799485000</v>
      </c>
      <c r="O454" s="89">
        <v>-7.7062907000000003</v>
      </c>
    </row>
    <row r="455" spans="2:15" x14ac:dyDescent="0.25">
      <c r="B455" s="89">
        <v>2878530000</v>
      </c>
      <c r="C455" s="89">
        <v>-7.6287269999999996</v>
      </c>
      <c r="N455" s="89">
        <v>2878530000</v>
      </c>
      <c r="O455" s="89">
        <v>-7.7577084999999997</v>
      </c>
    </row>
    <row r="456" spans="2:15" x14ac:dyDescent="0.25">
      <c r="B456" s="89">
        <v>2957575000</v>
      </c>
      <c r="C456" s="89">
        <v>-7.6233086999999999</v>
      </c>
      <c r="N456" s="89">
        <v>2957575000</v>
      </c>
      <c r="O456" s="89">
        <v>-7.8212751999999996</v>
      </c>
    </row>
    <row r="457" spans="2:15" x14ac:dyDescent="0.25">
      <c r="B457" s="89">
        <v>3036620000</v>
      </c>
      <c r="C457" s="89">
        <v>-7.6148286000000001</v>
      </c>
      <c r="N457" s="89">
        <v>3036620000</v>
      </c>
      <c r="O457" s="89">
        <v>-7.8852396000000002</v>
      </c>
    </row>
    <row r="458" spans="2:15" x14ac:dyDescent="0.25">
      <c r="B458" s="89">
        <v>3115665000</v>
      </c>
      <c r="C458" s="89">
        <v>-7.6207047000000001</v>
      </c>
      <c r="N458" s="89">
        <v>3115665000</v>
      </c>
      <c r="O458" s="89">
        <v>-7.9441256999999998</v>
      </c>
    </row>
    <row r="459" spans="2:15" x14ac:dyDescent="0.25">
      <c r="B459" s="89">
        <v>3194710000</v>
      </c>
      <c r="C459" s="89">
        <v>-7.6378545999999998</v>
      </c>
      <c r="N459" s="89">
        <v>3194710000</v>
      </c>
      <c r="O459" s="89">
        <v>-7.9919991000000001</v>
      </c>
    </row>
    <row r="460" spans="2:15" x14ac:dyDescent="0.25">
      <c r="B460" s="89">
        <v>3273755000</v>
      </c>
      <c r="C460" s="89">
        <v>-7.6753831000000003</v>
      </c>
      <c r="N460" s="89">
        <v>3273755000</v>
      </c>
      <c r="O460" s="89">
        <v>-8.0256138000000004</v>
      </c>
    </row>
    <row r="461" spans="2:15" x14ac:dyDescent="0.25">
      <c r="B461" s="89">
        <v>3352800000</v>
      </c>
      <c r="C461" s="89">
        <v>-7.7266073000000004</v>
      </c>
      <c r="N461" s="89">
        <v>3352800000</v>
      </c>
      <c r="O461" s="89">
        <v>-8.0308036999999999</v>
      </c>
    </row>
    <row r="462" spans="2:15" x14ac:dyDescent="0.25">
      <c r="B462" s="89">
        <v>3431845000</v>
      </c>
      <c r="C462" s="89">
        <v>-7.7814864999999998</v>
      </c>
      <c r="N462" s="89">
        <v>3431845000</v>
      </c>
      <c r="O462" s="89">
        <v>-8.043704</v>
      </c>
    </row>
    <row r="463" spans="2:15" x14ac:dyDescent="0.25">
      <c r="B463" s="89">
        <v>3510890000</v>
      </c>
      <c r="C463" s="89">
        <v>-7.8200482999999998</v>
      </c>
      <c r="N463" s="89">
        <v>3510890000</v>
      </c>
      <c r="O463" s="89">
        <v>-8.0543776000000005</v>
      </c>
    </row>
    <row r="464" spans="2:15" x14ac:dyDescent="0.25">
      <c r="B464" s="89">
        <v>3589935000</v>
      </c>
      <c r="C464" s="89">
        <v>-7.8535595000000002</v>
      </c>
      <c r="N464" s="89">
        <v>3589935000</v>
      </c>
      <c r="O464" s="89">
        <v>-8.0705413999999998</v>
      </c>
    </row>
    <row r="465" spans="2:15" x14ac:dyDescent="0.25">
      <c r="B465" s="89">
        <v>3668980000</v>
      </c>
      <c r="C465" s="89">
        <v>-7.8748689000000001</v>
      </c>
      <c r="N465" s="89">
        <v>3668980000</v>
      </c>
      <c r="O465" s="89">
        <v>-8.0775967000000009</v>
      </c>
    </row>
    <row r="466" spans="2:15" x14ac:dyDescent="0.25">
      <c r="B466" s="89">
        <v>3748025000</v>
      </c>
      <c r="C466" s="89">
        <v>-7.8920273999999999</v>
      </c>
      <c r="N466" s="89">
        <v>3748025000</v>
      </c>
      <c r="O466" s="89">
        <v>-8.0999613000000004</v>
      </c>
    </row>
    <row r="467" spans="2:15" x14ac:dyDescent="0.25">
      <c r="B467" s="89">
        <v>3827070000</v>
      </c>
      <c r="C467" s="89">
        <v>-7.9050554999999996</v>
      </c>
      <c r="N467" s="89">
        <v>3827070000</v>
      </c>
      <c r="O467" s="89">
        <v>-8.1047487</v>
      </c>
    </row>
    <row r="468" spans="2:15" x14ac:dyDescent="0.25">
      <c r="B468" s="89">
        <v>3906115000</v>
      </c>
      <c r="C468" s="89">
        <v>-7.9045614999999998</v>
      </c>
      <c r="N468" s="89">
        <v>3906115000</v>
      </c>
      <c r="O468" s="89">
        <v>-8.1095123000000005</v>
      </c>
    </row>
    <row r="469" spans="2:15" x14ac:dyDescent="0.25">
      <c r="B469" s="89">
        <v>3985160000</v>
      </c>
      <c r="C469" s="89">
        <v>-7.8910923000000004</v>
      </c>
      <c r="N469" s="89">
        <v>3985160000</v>
      </c>
      <c r="O469" s="89">
        <v>-8.1234646000000001</v>
      </c>
    </row>
    <row r="470" spans="2:15" x14ac:dyDescent="0.25">
      <c r="B470" s="89">
        <v>4064205000</v>
      </c>
      <c r="C470" s="89">
        <v>-7.8702449999999997</v>
      </c>
      <c r="N470" s="89">
        <v>4064205000</v>
      </c>
      <c r="O470" s="89">
        <v>-8.1640244000000006</v>
      </c>
    </row>
    <row r="471" spans="2:15" x14ac:dyDescent="0.25">
      <c r="B471" s="89">
        <v>4143250000</v>
      </c>
      <c r="C471" s="89">
        <v>-7.8277444999999997</v>
      </c>
      <c r="N471" s="89">
        <v>4143250000</v>
      </c>
      <c r="O471" s="89">
        <v>-8.2108498000000001</v>
      </c>
    </row>
    <row r="472" spans="2:15" x14ac:dyDescent="0.25">
      <c r="B472" s="89">
        <v>4222295000</v>
      </c>
      <c r="C472" s="89">
        <v>-7.7708615999999999</v>
      </c>
      <c r="N472" s="89">
        <v>4222295000</v>
      </c>
      <c r="O472" s="89">
        <v>-8.2737178999999994</v>
      </c>
    </row>
    <row r="473" spans="2:15" x14ac:dyDescent="0.25">
      <c r="B473" s="89">
        <v>4301340000</v>
      </c>
      <c r="C473" s="89">
        <v>-7.7177895999999997</v>
      </c>
      <c r="N473" s="89">
        <v>4301340000</v>
      </c>
      <c r="O473" s="89">
        <v>-8.3535518999999994</v>
      </c>
    </row>
    <row r="474" spans="2:15" x14ac:dyDescent="0.25">
      <c r="B474" s="89">
        <v>4380385000</v>
      </c>
      <c r="C474" s="89">
        <v>-7.6651192000000004</v>
      </c>
      <c r="N474" s="89">
        <v>4380385000</v>
      </c>
      <c r="O474" s="89">
        <v>-8.4322175999999995</v>
      </c>
    </row>
    <row r="475" spans="2:15" x14ac:dyDescent="0.25">
      <c r="B475" s="89">
        <v>4459430000</v>
      </c>
      <c r="C475" s="89">
        <v>-7.6210469999999999</v>
      </c>
      <c r="N475" s="89">
        <v>4459430000</v>
      </c>
      <c r="O475" s="89">
        <v>-8.5113477999999994</v>
      </c>
    </row>
    <row r="476" spans="2:15" x14ac:dyDescent="0.25">
      <c r="B476" s="89">
        <v>4538475000</v>
      </c>
      <c r="C476" s="89">
        <v>-7.6104050000000001</v>
      </c>
      <c r="N476" s="89">
        <v>4538475000</v>
      </c>
      <c r="O476" s="89">
        <v>-8.5998964000000004</v>
      </c>
    </row>
    <row r="477" spans="2:15" x14ac:dyDescent="0.25">
      <c r="B477" s="89">
        <v>4617520000</v>
      </c>
      <c r="C477" s="89">
        <v>-7.6246624000000001</v>
      </c>
      <c r="N477" s="89">
        <v>4617520000</v>
      </c>
      <c r="O477" s="89">
        <v>-8.6869831000000008</v>
      </c>
    </row>
    <row r="478" spans="2:15" x14ac:dyDescent="0.25">
      <c r="B478" s="89">
        <v>4696565000</v>
      </c>
      <c r="C478" s="89">
        <v>-7.6459494000000001</v>
      </c>
      <c r="N478" s="89">
        <v>4696565000</v>
      </c>
      <c r="O478" s="89">
        <v>-8.7701550000000008</v>
      </c>
    </row>
    <row r="479" spans="2:15" x14ac:dyDescent="0.25">
      <c r="B479" s="89">
        <v>4775610000</v>
      </c>
      <c r="C479" s="89">
        <v>-7.6682587</v>
      </c>
      <c r="N479" s="89">
        <v>4775610000</v>
      </c>
      <c r="O479" s="89">
        <v>-8.8485689000000001</v>
      </c>
    </row>
    <row r="480" spans="2:15" x14ac:dyDescent="0.25">
      <c r="B480" s="89">
        <v>4854655000</v>
      </c>
      <c r="C480" s="89">
        <v>-7.6925321000000002</v>
      </c>
      <c r="N480" s="89">
        <v>4854655000</v>
      </c>
      <c r="O480" s="89">
        <v>-8.9189539</v>
      </c>
    </row>
    <row r="481" spans="2:15" x14ac:dyDescent="0.25">
      <c r="B481" s="89">
        <v>4933700000</v>
      </c>
      <c r="C481" s="89">
        <v>-7.7132959000000003</v>
      </c>
      <c r="N481" s="89">
        <v>4933700000</v>
      </c>
      <c r="O481" s="89">
        <v>-8.9817208999999991</v>
      </c>
    </row>
    <row r="482" spans="2:15" x14ac:dyDescent="0.25">
      <c r="B482" s="89">
        <v>5012745000</v>
      </c>
      <c r="C482" s="89">
        <v>-7.7355599000000002</v>
      </c>
      <c r="N482" s="89">
        <v>5012745000</v>
      </c>
      <c r="O482" s="89">
        <v>-9.0494021999999994</v>
      </c>
    </row>
    <row r="483" spans="2:15" x14ac:dyDescent="0.25">
      <c r="B483" s="89">
        <v>5091790000</v>
      </c>
      <c r="C483" s="89">
        <v>-7.7618293999999999</v>
      </c>
      <c r="N483" s="89">
        <v>5091790000</v>
      </c>
      <c r="O483" s="89">
        <v>-9.1133070000000007</v>
      </c>
    </row>
    <row r="484" spans="2:15" x14ac:dyDescent="0.25">
      <c r="B484" s="89">
        <v>5170835000</v>
      </c>
      <c r="C484" s="89">
        <v>-7.8046521999999996</v>
      </c>
      <c r="N484" s="89">
        <v>5170835000</v>
      </c>
      <c r="O484" s="89">
        <v>-9.1823025000000005</v>
      </c>
    </row>
    <row r="485" spans="2:15" x14ac:dyDescent="0.25">
      <c r="B485" s="89">
        <v>5249880000</v>
      </c>
      <c r="C485" s="89">
        <v>-7.8466864000000003</v>
      </c>
      <c r="N485" s="89">
        <v>5249880000</v>
      </c>
      <c r="O485" s="89">
        <v>-9.2461699999999993</v>
      </c>
    </row>
    <row r="486" spans="2:15" x14ac:dyDescent="0.25">
      <c r="B486" s="89">
        <v>5328925000</v>
      </c>
      <c r="C486" s="89">
        <v>-7.8779044000000003</v>
      </c>
      <c r="N486" s="89">
        <v>5328925000</v>
      </c>
      <c r="O486" s="89">
        <v>-9.3060025999999993</v>
      </c>
    </row>
    <row r="487" spans="2:15" x14ac:dyDescent="0.25">
      <c r="B487" s="89">
        <v>5407970000</v>
      </c>
      <c r="C487" s="89">
        <v>-7.9085073000000001</v>
      </c>
      <c r="N487" s="89">
        <v>5407970000</v>
      </c>
      <c r="O487" s="89">
        <v>-9.3554268</v>
      </c>
    </row>
    <row r="488" spans="2:15" x14ac:dyDescent="0.25">
      <c r="B488" s="89">
        <v>5487015000</v>
      </c>
      <c r="C488" s="89">
        <v>-7.9399099</v>
      </c>
      <c r="N488" s="89">
        <v>5487015000</v>
      </c>
      <c r="O488" s="89">
        <v>-9.4053153999999992</v>
      </c>
    </row>
    <row r="489" spans="2:15" x14ac:dyDescent="0.25">
      <c r="B489" s="89">
        <v>5566060000</v>
      </c>
      <c r="C489" s="89">
        <v>-7.9694595000000001</v>
      </c>
      <c r="N489" s="89">
        <v>5566060000</v>
      </c>
      <c r="O489" s="89">
        <v>-9.4520502000000004</v>
      </c>
    </row>
    <row r="490" spans="2:15" x14ac:dyDescent="0.25">
      <c r="B490" s="89">
        <v>5645105000</v>
      </c>
      <c r="C490" s="89">
        <v>-8.0046978000000006</v>
      </c>
      <c r="N490" s="89">
        <v>5645105000</v>
      </c>
      <c r="O490" s="89">
        <v>-9.5025291000000003</v>
      </c>
    </row>
    <row r="491" spans="2:15" x14ac:dyDescent="0.25">
      <c r="B491" s="89">
        <v>5724150000</v>
      </c>
      <c r="C491" s="89">
        <v>-8.0389605</v>
      </c>
      <c r="N491" s="89">
        <v>5724150000</v>
      </c>
      <c r="O491" s="89">
        <v>-9.5420303000000004</v>
      </c>
    </row>
    <row r="492" spans="2:15" x14ac:dyDescent="0.25">
      <c r="B492" s="89">
        <v>5803195000</v>
      </c>
      <c r="C492" s="89">
        <v>-8.0609435999999999</v>
      </c>
      <c r="N492" s="89">
        <v>5803195000</v>
      </c>
      <c r="O492" s="89">
        <v>-9.5867871999999998</v>
      </c>
    </row>
    <row r="493" spans="2:15" x14ac:dyDescent="0.25">
      <c r="B493" s="89">
        <v>5882240000</v>
      </c>
      <c r="C493" s="89">
        <v>-8.0853119000000007</v>
      </c>
      <c r="N493" s="89">
        <v>5882240000</v>
      </c>
      <c r="O493" s="89">
        <v>-9.6296339</v>
      </c>
    </row>
    <row r="494" spans="2:15" x14ac:dyDescent="0.25">
      <c r="B494" s="89">
        <v>5961285000</v>
      </c>
      <c r="C494" s="89">
        <v>-8.1049337000000001</v>
      </c>
      <c r="N494" s="89">
        <v>5961285000</v>
      </c>
      <c r="O494" s="89">
        <v>-9.6703118999999997</v>
      </c>
    </row>
    <row r="495" spans="2:15" x14ac:dyDescent="0.25">
      <c r="B495" s="89">
        <v>6040330000</v>
      </c>
      <c r="C495" s="89">
        <v>-8.1211958000000006</v>
      </c>
      <c r="N495" s="89">
        <v>6040330000</v>
      </c>
      <c r="O495" s="89">
        <v>-9.7034453999999997</v>
      </c>
    </row>
    <row r="496" spans="2:15" x14ac:dyDescent="0.25">
      <c r="B496" s="89">
        <v>6119375000</v>
      </c>
      <c r="C496" s="89">
        <v>-8.1446942999999994</v>
      </c>
      <c r="N496" s="89">
        <v>6119375000</v>
      </c>
      <c r="O496" s="89">
        <v>-9.7535562999999996</v>
      </c>
    </row>
    <row r="497" spans="2:15" x14ac:dyDescent="0.25">
      <c r="B497" s="89">
        <v>6198420000</v>
      </c>
      <c r="C497" s="89">
        <v>-8.1715812999999997</v>
      </c>
      <c r="N497" s="89">
        <v>6198420000</v>
      </c>
      <c r="O497" s="89">
        <v>-9.7959080000000007</v>
      </c>
    </row>
    <row r="498" spans="2:15" x14ac:dyDescent="0.25">
      <c r="B498" s="89">
        <v>6277465000</v>
      </c>
      <c r="C498" s="89">
        <v>-8.1915931999999998</v>
      </c>
      <c r="N498" s="89">
        <v>6277465000</v>
      </c>
      <c r="O498" s="89">
        <v>-9.8390541000000002</v>
      </c>
    </row>
    <row r="499" spans="2:15" x14ac:dyDescent="0.25">
      <c r="B499" s="89">
        <v>6356510000</v>
      </c>
      <c r="C499" s="89">
        <v>-8.2180842999999992</v>
      </c>
      <c r="N499" s="89">
        <v>6356510000</v>
      </c>
      <c r="O499" s="89">
        <v>-9.8945179000000003</v>
      </c>
    </row>
    <row r="500" spans="2:15" x14ac:dyDescent="0.25">
      <c r="B500" s="89">
        <v>6435555000</v>
      </c>
      <c r="C500" s="89">
        <v>-8.2475661999999996</v>
      </c>
      <c r="N500" s="89">
        <v>6435555000</v>
      </c>
      <c r="O500" s="89">
        <v>-9.9426146000000006</v>
      </c>
    </row>
    <row r="501" spans="2:15" x14ac:dyDescent="0.25">
      <c r="B501" s="89">
        <v>6514600000</v>
      </c>
      <c r="C501" s="89">
        <v>-8.2661657000000002</v>
      </c>
      <c r="N501" s="89">
        <v>6514600000</v>
      </c>
      <c r="O501" s="89">
        <v>-9.9797297</v>
      </c>
    </row>
    <row r="502" spans="2:15" x14ac:dyDescent="0.25">
      <c r="B502" s="89">
        <v>6593645000</v>
      </c>
      <c r="C502" s="89">
        <v>-8.2770243000000008</v>
      </c>
      <c r="N502" s="89">
        <v>6593645000</v>
      </c>
      <c r="O502" s="89">
        <v>-10.011466</v>
      </c>
    </row>
    <row r="503" spans="2:15" x14ac:dyDescent="0.25">
      <c r="B503" s="89">
        <v>6672690000</v>
      </c>
      <c r="C503" s="89">
        <v>-8.2815618999999998</v>
      </c>
      <c r="N503" s="89">
        <v>6672690000</v>
      </c>
      <c r="O503" s="89">
        <v>-10.041096</v>
      </c>
    </row>
    <row r="504" spans="2:15" x14ac:dyDescent="0.25">
      <c r="B504" s="89">
        <v>6751735000</v>
      </c>
      <c r="C504" s="89">
        <v>-8.2813844999999997</v>
      </c>
      <c r="N504" s="89">
        <v>6751735000</v>
      </c>
      <c r="O504" s="89">
        <v>-10.048446999999999</v>
      </c>
    </row>
    <row r="505" spans="2:15" x14ac:dyDescent="0.25">
      <c r="B505" s="89">
        <v>6830780000</v>
      </c>
      <c r="C505" s="89">
        <v>-8.2799891999999993</v>
      </c>
      <c r="N505" s="89">
        <v>6830780000</v>
      </c>
      <c r="O505" s="89">
        <v>-10.060847000000001</v>
      </c>
    </row>
    <row r="506" spans="2:15" x14ac:dyDescent="0.25">
      <c r="B506" s="89">
        <v>6909825000</v>
      </c>
      <c r="C506" s="89">
        <v>-8.2734641999999994</v>
      </c>
      <c r="N506" s="89">
        <v>6909825000</v>
      </c>
      <c r="O506" s="89">
        <v>-10.042583</v>
      </c>
    </row>
    <row r="507" spans="2:15" x14ac:dyDescent="0.25">
      <c r="B507" s="89">
        <v>6988870000</v>
      </c>
      <c r="C507" s="89">
        <v>-8.2625455999999993</v>
      </c>
      <c r="N507" s="89">
        <v>6988870000</v>
      </c>
      <c r="O507" s="89">
        <v>-10.020282999999999</v>
      </c>
    </row>
    <row r="508" spans="2:15" x14ac:dyDescent="0.25">
      <c r="B508" s="89">
        <v>7067915000</v>
      </c>
      <c r="C508" s="89">
        <v>-8.2433967999999993</v>
      </c>
      <c r="N508" s="89">
        <v>7067915000</v>
      </c>
      <c r="O508" s="89">
        <v>-9.9777249999999995</v>
      </c>
    </row>
    <row r="509" spans="2:15" x14ac:dyDescent="0.25">
      <c r="B509" s="89">
        <v>7146960000</v>
      </c>
      <c r="C509" s="89">
        <v>-8.2275200000000002</v>
      </c>
      <c r="N509" s="89">
        <v>7146960000</v>
      </c>
      <c r="O509" s="89">
        <v>-9.9504642000000008</v>
      </c>
    </row>
    <row r="510" spans="2:15" x14ac:dyDescent="0.25">
      <c r="B510" s="89">
        <v>7226005000</v>
      </c>
      <c r="C510" s="89">
        <v>-8.2154045</v>
      </c>
      <c r="N510" s="89">
        <v>7226005000</v>
      </c>
      <c r="O510" s="89">
        <v>-9.9344529999999995</v>
      </c>
    </row>
    <row r="511" spans="2:15" x14ac:dyDescent="0.25">
      <c r="B511" s="89">
        <v>7305050000</v>
      </c>
      <c r="C511" s="89">
        <v>-8.2096394999999998</v>
      </c>
      <c r="N511" s="89">
        <v>7305050000</v>
      </c>
      <c r="O511" s="89">
        <v>-9.9334965000000004</v>
      </c>
    </row>
    <row r="512" spans="2:15" x14ac:dyDescent="0.25">
      <c r="B512" s="89">
        <v>7384095000</v>
      </c>
      <c r="C512" s="89">
        <v>-8.2048959999999997</v>
      </c>
      <c r="N512" s="89">
        <v>7384095000</v>
      </c>
      <c r="O512" s="89">
        <v>-9.9469738000000003</v>
      </c>
    </row>
    <row r="513" spans="2:15" x14ac:dyDescent="0.25">
      <c r="B513" s="89">
        <v>7463140000</v>
      </c>
      <c r="C513" s="89">
        <v>-8.2280636000000005</v>
      </c>
      <c r="N513" s="89">
        <v>7463140000</v>
      </c>
      <c r="O513" s="89">
        <v>-9.9921044999999999</v>
      </c>
    </row>
    <row r="514" spans="2:15" x14ac:dyDescent="0.25">
      <c r="B514" s="89">
        <v>7542185000</v>
      </c>
      <c r="C514" s="89">
        <v>-8.2638569000000004</v>
      </c>
      <c r="N514" s="89">
        <v>7542185000</v>
      </c>
      <c r="O514" s="89">
        <v>-10.061978</v>
      </c>
    </row>
    <row r="515" spans="2:15" x14ac:dyDescent="0.25">
      <c r="B515" s="89">
        <v>7621230000</v>
      </c>
      <c r="C515" s="89">
        <v>-8.3106480000000005</v>
      </c>
      <c r="N515" s="89">
        <v>7621230000</v>
      </c>
      <c r="O515" s="89">
        <v>-10.138102</v>
      </c>
    </row>
    <row r="516" spans="2:15" x14ac:dyDescent="0.25">
      <c r="B516" s="89">
        <v>7700275000</v>
      </c>
      <c r="C516" s="89">
        <v>-8.3801612999999993</v>
      </c>
      <c r="N516" s="89">
        <v>7700275000</v>
      </c>
      <c r="O516" s="89">
        <v>-10.242295</v>
      </c>
    </row>
    <row r="517" spans="2:15" x14ac:dyDescent="0.25">
      <c r="B517" s="89">
        <v>7779320000</v>
      </c>
      <c r="C517" s="89">
        <v>-8.4608641000000002</v>
      </c>
      <c r="N517" s="89">
        <v>7779320000</v>
      </c>
      <c r="O517" s="89">
        <v>-10.349014</v>
      </c>
    </row>
    <row r="518" spans="2:15" x14ac:dyDescent="0.25">
      <c r="B518" s="89">
        <v>7858365000</v>
      </c>
      <c r="C518" s="89">
        <v>-8.5325155000000006</v>
      </c>
      <c r="N518" s="89">
        <v>7858365000</v>
      </c>
      <c r="O518" s="89">
        <v>-10.425196</v>
      </c>
    </row>
    <row r="519" spans="2:15" x14ac:dyDescent="0.25">
      <c r="B519" s="89">
        <v>7937410000</v>
      </c>
      <c r="C519" s="89">
        <v>-8.5954113000000003</v>
      </c>
      <c r="N519" s="89">
        <v>7937410000</v>
      </c>
      <c r="O519" s="89">
        <v>-10.493039</v>
      </c>
    </row>
    <row r="520" spans="2:15" x14ac:dyDescent="0.25">
      <c r="B520" s="89">
        <v>8016455000</v>
      </c>
      <c r="C520" s="89">
        <v>-8.6417608000000001</v>
      </c>
      <c r="N520" s="89">
        <v>8016455000</v>
      </c>
      <c r="O520" s="89">
        <v>-10.546234</v>
      </c>
    </row>
    <row r="521" spans="2:15" x14ac:dyDescent="0.25">
      <c r="B521" s="89">
        <v>8095500000</v>
      </c>
      <c r="C521" s="89">
        <v>-8.6785574000000008</v>
      </c>
      <c r="N521" s="89">
        <v>8095500000</v>
      </c>
      <c r="O521" s="89">
        <v>-10.587561000000001</v>
      </c>
    </row>
    <row r="522" spans="2:15" x14ac:dyDescent="0.25">
      <c r="B522" s="89">
        <v>8174545000</v>
      </c>
      <c r="C522" s="89">
        <v>-8.7176123000000008</v>
      </c>
      <c r="N522" s="89">
        <v>8174545000</v>
      </c>
      <c r="O522" s="89">
        <v>-10.608692</v>
      </c>
    </row>
    <row r="523" spans="2:15" x14ac:dyDescent="0.25">
      <c r="B523" s="89">
        <v>8253590000</v>
      </c>
      <c r="C523" s="89">
        <v>-8.7538880999999993</v>
      </c>
      <c r="N523" s="89">
        <v>8253590000</v>
      </c>
      <c r="O523" s="89">
        <v>-10.645365999999999</v>
      </c>
    </row>
    <row r="524" spans="2:15" x14ac:dyDescent="0.25">
      <c r="B524" s="89">
        <v>8332635000</v>
      </c>
      <c r="C524" s="89">
        <v>-8.7787991000000005</v>
      </c>
      <c r="N524" s="89">
        <v>8332635000</v>
      </c>
      <c r="O524" s="89">
        <v>-10.639093000000001</v>
      </c>
    </row>
    <row r="525" spans="2:15" x14ac:dyDescent="0.25">
      <c r="B525" s="89">
        <v>8411680000</v>
      </c>
      <c r="C525" s="89">
        <v>-8.7982273000000006</v>
      </c>
      <c r="N525" s="89">
        <v>8411680000</v>
      </c>
      <c r="O525" s="89">
        <v>-10.636167</v>
      </c>
    </row>
    <row r="526" spans="2:15" x14ac:dyDescent="0.25">
      <c r="B526" s="89">
        <v>8490725000</v>
      </c>
      <c r="C526" s="89">
        <v>-8.8185129</v>
      </c>
      <c r="N526" s="89">
        <v>8490725000</v>
      </c>
      <c r="O526" s="89">
        <v>-10.615703999999999</v>
      </c>
    </row>
    <row r="527" spans="2:15" x14ac:dyDescent="0.25">
      <c r="B527" s="89">
        <v>8569770000</v>
      </c>
      <c r="C527" s="89">
        <v>-8.8333262999999995</v>
      </c>
      <c r="N527" s="89">
        <v>8569770000</v>
      </c>
      <c r="O527" s="89">
        <v>-10.603503999999999</v>
      </c>
    </row>
    <row r="528" spans="2:15" x14ac:dyDescent="0.25">
      <c r="B528" s="89">
        <v>8648815000</v>
      </c>
      <c r="C528" s="89">
        <v>-8.8375616000000008</v>
      </c>
      <c r="N528" s="89">
        <v>8648815000</v>
      </c>
      <c r="O528" s="89">
        <v>-10.574298000000001</v>
      </c>
    </row>
    <row r="529" spans="2:15" x14ac:dyDescent="0.25">
      <c r="B529" s="89">
        <v>8727860000</v>
      </c>
      <c r="C529" s="89">
        <v>-8.8374299999999995</v>
      </c>
      <c r="N529" s="89">
        <v>8727860000</v>
      </c>
      <c r="O529" s="89">
        <v>-10.547276999999999</v>
      </c>
    </row>
    <row r="530" spans="2:15" x14ac:dyDescent="0.25">
      <c r="B530" s="89">
        <v>8806905000</v>
      </c>
      <c r="C530" s="89">
        <v>-8.8362836999999992</v>
      </c>
      <c r="N530" s="89">
        <v>8806905000</v>
      </c>
      <c r="O530" s="89">
        <v>-10.515231</v>
      </c>
    </row>
    <row r="531" spans="2:15" x14ac:dyDescent="0.25">
      <c r="B531" s="89">
        <v>8885950000</v>
      </c>
      <c r="C531" s="89">
        <v>-8.8273144000000006</v>
      </c>
      <c r="N531" s="89">
        <v>8885950000</v>
      </c>
      <c r="O531" s="89">
        <v>-10.488250000000001</v>
      </c>
    </row>
    <row r="532" spans="2:15" x14ac:dyDescent="0.25">
      <c r="B532" s="89">
        <v>8964995000</v>
      </c>
      <c r="C532" s="89">
        <v>-8.8083887000000001</v>
      </c>
      <c r="N532" s="89">
        <v>8964995000</v>
      </c>
      <c r="O532" s="89">
        <v>-10.469093000000001</v>
      </c>
    </row>
    <row r="533" spans="2:15" x14ac:dyDescent="0.25">
      <c r="B533" s="89">
        <v>9044040000</v>
      </c>
      <c r="C533" s="89">
        <v>-8.7868651999999994</v>
      </c>
      <c r="N533" s="89">
        <v>9044040000</v>
      </c>
      <c r="O533" s="89">
        <v>-10.458792000000001</v>
      </c>
    </row>
    <row r="534" spans="2:15" x14ac:dyDescent="0.25">
      <c r="B534" s="89">
        <v>9123085000</v>
      </c>
      <c r="C534" s="89">
        <v>-8.7503566999999993</v>
      </c>
      <c r="N534" s="89">
        <v>9123085000</v>
      </c>
      <c r="O534" s="89">
        <v>-10.453875999999999</v>
      </c>
    </row>
    <row r="535" spans="2:15" x14ac:dyDescent="0.25">
      <c r="B535" s="89">
        <v>9202130000</v>
      </c>
      <c r="C535" s="89">
        <v>-8.6964474000000003</v>
      </c>
      <c r="N535" s="89">
        <v>9202130000</v>
      </c>
      <c r="O535" s="89">
        <v>-10.451082</v>
      </c>
    </row>
    <row r="536" spans="2:15" x14ac:dyDescent="0.25">
      <c r="B536" s="89">
        <v>9281175000</v>
      </c>
      <c r="C536" s="89">
        <v>-8.6306667000000008</v>
      </c>
      <c r="N536" s="89">
        <v>9281175000</v>
      </c>
      <c r="O536" s="89">
        <v>-10.449852</v>
      </c>
    </row>
    <row r="537" spans="2:15" x14ac:dyDescent="0.25">
      <c r="B537" s="89">
        <v>9360220000</v>
      </c>
      <c r="C537" s="89">
        <v>-8.5676421999999999</v>
      </c>
      <c r="N537" s="89">
        <v>9360220000</v>
      </c>
      <c r="O537" s="89">
        <v>-10.441165</v>
      </c>
    </row>
    <row r="538" spans="2:15" x14ac:dyDescent="0.25">
      <c r="B538" s="89">
        <v>9439265000</v>
      </c>
      <c r="C538" s="89">
        <v>-8.5106172999999998</v>
      </c>
      <c r="N538" s="89">
        <v>9439265000</v>
      </c>
      <c r="O538" s="89">
        <v>-10.442750999999999</v>
      </c>
    </row>
    <row r="539" spans="2:15" x14ac:dyDescent="0.25">
      <c r="B539" s="89">
        <v>9518310000</v>
      </c>
      <c r="C539" s="89">
        <v>-8.4719867999999998</v>
      </c>
      <c r="N539" s="89">
        <v>9518310000</v>
      </c>
      <c r="O539" s="89">
        <v>-10.446132</v>
      </c>
    </row>
    <row r="540" spans="2:15" x14ac:dyDescent="0.25">
      <c r="B540" s="89">
        <v>9597355000</v>
      </c>
      <c r="C540" s="89">
        <v>-8.4560517999999991</v>
      </c>
      <c r="N540" s="89">
        <v>9597355000</v>
      </c>
      <c r="O540" s="89">
        <v>-10.446583</v>
      </c>
    </row>
    <row r="541" spans="2:15" x14ac:dyDescent="0.25">
      <c r="B541" s="89">
        <v>9676400000</v>
      </c>
      <c r="C541" s="89">
        <v>-8.4555111000000007</v>
      </c>
      <c r="N541" s="89">
        <v>9676400000</v>
      </c>
      <c r="O541" s="89">
        <v>-10.458205</v>
      </c>
    </row>
    <row r="542" spans="2:15" x14ac:dyDescent="0.25">
      <c r="B542" s="89">
        <v>9755445000</v>
      </c>
      <c r="C542" s="89">
        <v>-8.4571837999999993</v>
      </c>
      <c r="N542" s="89">
        <v>9755445000</v>
      </c>
      <c r="O542" s="89">
        <v>-10.461126999999999</v>
      </c>
    </row>
    <row r="543" spans="2:15" x14ac:dyDescent="0.25">
      <c r="B543" s="89">
        <v>9834490000</v>
      </c>
      <c r="C543" s="89">
        <v>-8.4687595000000009</v>
      </c>
      <c r="N543" s="89">
        <v>9834490000</v>
      </c>
      <c r="O543" s="89">
        <v>-10.469378000000001</v>
      </c>
    </row>
    <row r="544" spans="2:15" x14ac:dyDescent="0.25">
      <c r="B544" s="89">
        <v>9913535000</v>
      </c>
      <c r="C544" s="89">
        <v>-8.4815310999999998</v>
      </c>
      <c r="N544" s="89">
        <v>9913535000</v>
      </c>
      <c r="O544" s="89">
        <v>-10.491804</v>
      </c>
    </row>
    <row r="545" spans="2:15" x14ac:dyDescent="0.25">
      <c r="B545" s="89">
        <v>9992580000</v>
      </c>
      <c r="C545" s="89">
        <v>-8.4853477000000002</v>
      </c>
      <c r="N545" s="89">
        <v>9992580000</v>
      </c>
      <c r="O545" s="89">
        <v>-10.513669</v>
      </c>
    </row>
    <row r="546" spans="2:15" x14ac:dyDescent="0.25">
      <c r="B546" s="89">
        <v>10071625000</v>
      </c>
      <c r="C546" s="89">
        <v>-8.4885263000000002</v>
      </c>
      <c r="N546" s="89">
        <v>10071625000</v>
      </c>
      <c r="O546" s="89">
        <v>-10.531224999999999</v>
      </c>
    </row>
    <row r="547" spans="2:15" x14ac:dyDescent="0.25">
      <c r="B547" s="89">
        <v>10150670000</v>
      </c>
      <c r="C547" s="89">
        <v>-8.4987001000000006</v>
      </c>
      <c r="N547" s="89">
        <v>10150670000</v>
      </c>
      <c r="O547" s="89">
        <v>-10.558439</v>
      </c>
    </row>
    <row r="548" spans="2:15" x14ac:dyDescent="0.25">
      <c r="B548" s="89">
        <v>10229715000</v>
      </c>
      <c r="C548" s="89">
        <v>-8.5092344000000004</v>
      </c>
      <c r="N548" s="89">
        <v>10229715000</v>
      </c>
      <c r="O548" s="89">
        <v>-10.582140000000001</v>
      </c>
    </row>
    <row r="549" spans="2:15" x14ac:dyDescent="0.25">
      <c r="B549" s="89">
        <v>10308760000</v>
      </c>
      <c r="C549" s="89">
        <v>-8.5294284999999999</v>
      </c>
      <c r="N549" s="89">
        <v>10308760000</v>
      </c>
      <c r="O549" s="89">
        <v>-10.60135</v>
      </c>
    </row>
    <row r="550" spans="2:15" x14ac:dyDescent="0.25">
      <c r="B550" s="89">
        <v>10387805000</v>
      </c>
      <c r="C550" s="89">
        <v>-8.5581502999999994</v>
      </c>
      <c r="N550" s="89">
        <v>10387805000</v>
      </c>
      <c r="O550" s="89">
        <v>-10.620519</v>
      </c>
    </row>
    <row r="551" spans="2:15" x14ac:dyDescent="0.25">
      <c r="B551" s="89">
        <v>10466850000</v>
      </c>
      <c r="C551" s="89">
        <v>-8.5871505999999993</v>
      </c>
      <c r="N551" s="89">
        <v>10466850000</v>
      </c>
      <c r="O551" s="89">
        <v>-10.635495000000001</v>
      </c>
    </row>
    <row r="552" spans="2:15" x14ac:dyDescent="0.25">
      <c r="B552" s="89">
        <v>10545895000</v>
      </c>
      <c r="C552" s="89">
        <v>-8.6295155999999995</v>
      </c>
      <c r="N552" s="89">
        <v>10545895000</v>
      </c>
      <c r="O552" s="89">
        <v>-10.647188</v>
      </c>
    </row>
    <row r="553" spans="2:15" x14ac:dyDescent="0.25">
      <c r="B553" s="89">
        <v>10624940000</v>
      </c>
      <c r="C553" s="89">
        <v>-8.6749820999999994</v>
      </c>
      <c r="N553" s="89">
        <v>10624940000</v>
      </c>
      <c r="O553" s="89">
        <v>-10.648068</v>
      </c>
    </row>
    <row r="554" spans="2:15" x14ac:dyDescent="0.25">
      <c r="B554" s="89">
        <v>10703985000</v>
      </c>
      <c r="C554" s="89">
        <v>-8.7232369999999992</v>
      </c>
      <c r="N554" s="89">
        <v>10703985000</v>
      </c>
      <c r="O554" s="89">
        <v>-10.647424000000001</v>
      </c>
    </row>
    <row r="555" spans="2:15" x14ac:dyDescent="0.25">
      <c r="B555" s="89">
        <v>10783030000</v>
      </c>
      <c r="C555" s="89">
        <v>-8.7777977000000007</v>
      </c>
      <c r="N555" s="89">
        <v>10783030000</v>
      </c>
      <c r="O555" s="89">
        <v>-10.647041</v>
      </c>
    </row>
    <row r="556" spans="2:15" x14ac:dyDescent="0.25">
      <c r="B556" s="89">
        <v>10862075000</v>
      </c>
      <c r="C556" s="89">
        <v>-8.8392991999999992</v>
      </c>
      <c r="N556" s="89">
        <v>10862075000</v>
      </c>
      <c r="O556" s="89">
        <v>-10.647389</v>
      </c>
    </row>
    <row r="557" spans="2:15" x14ac:dyDescent="0.25">
      <c r="B557" s="89">
        <v>10941120000</v>
      </c>
      <c r="C557" s="89">
        <v>-8.9065665999999997</v>
      </c>
      <c r="N557" s="89">
        <v>10941120000</v>
      </c>
      <c r="O557" s="89">
        <v>-10.660826</v>
      </c>
    </row>
    <row r="558" spans="2:15" x14ac:dyDescent="0.25">
      <c r="B558" s="89">
        <v>11020165000</v>
      </c>
      <c r="C558" s="89">
        <v>-8.9774895000000008</v>
      </c>
      <c r="N558" s="89">
        <v>11020165000</v>
      </c>
      <c r="O558" s="89">
        <v>-10.689814</v>
      </c>
    </row>
    <row r="559" spans="2:15" x14ac:dyDescent="0.25">
      <c r="B559" s="89">
        <v>11099210000</v>
      </c>
      <c r="C559" s="89">
        <v>-9.0556096999999998</v>
      </c>
      <c r="N559" s="89">
        <v>11099210000</v>
      </c>
      <c r="O559" s="89">
        <v>-10.712714</v>
      </c>
    </row>
    <row r="560" spans="2:15" x14ac:dyDescent="0.25">
      <c r="B560" s="89">
        <v>11178255000</v>
      </c>
      <c r="C560" s="89">
        <v>-9.1451873999999993</v>
      </c>
      <c r="N560" s="89">
        <v>11178255000</v>
      </c>
      <c r="O560" s="89">
        <v>-10.740254999999999</v>
      </c>
    </row>
    <row r="561" spans="2:15" x14ac:dyDescent="0.25">
      <c r="B561" s="89">
        <v>11257300000</v>
      </c>
      <c r="C561" s="89">
        <v>-9.2483758999999992</v>
      </c>
      <c r="N561" s="89">
        <v>11257300000</v>
      </c>
      <c r="O561" s="89">
        <v>-10.817698999999999</v>
      </c>
    </row>
    <row r="562" spans="2:15" x14ac:dyDescent="0.25">
      <c r="B562" s="89">
        <v>11336345000</v>
      </c>
      <c r="C562" s="89">
        <v>-9.3560561999999994</v>
      </c>
      <c r="N562" s="89">
        <v>11336345000</v>
      </c>
      <c r="O562" s="89">
        <v>-10.880675999999999</v>
      </c>
    </row>
    <row r="563" spans="2:15" x14ac:dyDescent="0.25">
      <c r="B563" s="89">
        <v>11415390000</v>
      </c>
      <c r="C563" s="89">
        <v>-9.4779406000000002</v>
      </c>
      <c r="N563" s="89">
        <v>11415390000</v>
      </c>
      <c r="O563" s="89">
        <v>-10.907057999999999</v>
      </c>
    </row>
    <row r="564" spans="2:15" x14ac:dyDescent="0.25">
      <c r="B564" s="89">
        <v>11494435000</v>
      </c>
      <c r="C564" s="89">
        <v>-9.6164111999999999</v>
      </c>
      <c r="N564" s="89">
        <v>11494435000</v>
      </c>
      <c r="O564" s="89">
        <v>-10.988604</v>
      </c>
    </row>
    <row r="565" spans="2:15" x14ac:dyDescent="0.25">
      <c r="B565" s="89">
        <v>11573480000</v>
      </c>
      <c r="C565" s="89">
        <v>-9.7665147999999995</v>
      </c>
      <c r="N565" s="89">
        <v>11573480000</v>
      </c>
      <c r="O565" s="89">
        <v>-11.100929000000001</v>
      </c>
    </row>
    <row r="566" spans="2:15" x14ac:dyDescent="0.25">
      <c r="B566" s="89">
        <v>11652525000</v>
      </c>
      <c r="C566" s="89">
        <v>-9.9320640999999998</v>
      </c>
      <c r="N566" s="89">
        <v>11652525000</v>
      </c>
      <c r="O566" s="89">
        <v>-11.198669000000001</v>
      </c>
    </row>
    <row r="567" spans="2:15" x14ac:dyDescent="0.25">
      <c r="B567" s="89">
        <v>11731570000</v>
      </c>
      <c r="C567" s="89">
        <v>-10.113292</v>
      </c>
      <c r="N567" s="89">
        <v>11731570000</v>
      </c>
      <c r="O567" s="89">
        <v>-11.4155</v>
      </c>
    </row>
    <row r="568" spans="2:15" x14ac:dyDescent="0.25">
      <c r="B568" s="89">
        <v>11810615000</v>
      </c>
      <c r="C568" s="89">
        <v>-10.311451999999999</v>
      </c>
      <c r="N568" s="89">
        <v>11810615000</v>
      </c>
      <c r="O568" s="89">
        <v>-11.724232000000001</v>
      </c>
    </row>
    <row r="569" spans="2:15" x14ac:dyDescent="0.25">
      <c r="B569" s="89">
        <v>11889660000</v>
      </c>
      <c r="C569" s="89">
        <v>-10.524836000000001</v>
      </c>
      <c r="N569" s="89">
        <v>11889660000</v>
      </c>
      <c r="O569" s="89">
        <v>-12.017493</v>
      </c>
    </row>
    <row r="570" spans="2:15" x14ac:dyDescent="0.25">
      <c r="B570" s="89">
        <v>11968705000</v>
      </c>
      <c r="C570" s="89">
        <v>-10.762328</v>
      </c>
      <c r="N570" s="89">
        <v>11968705000</v>
      </c>
      <c r="O570" s="89">
        <v>-12.498094</v>
      </c>
    </row>
    <row r="571" spans="2:15" x14ac:dyDescent="0.25">
      <c r="B571" s="89">
        <v>12047750000</v>
      </c>
      <c r="C571" s="89">
        <v>-11.016933999999999</v>
      </c>
      <c r="N571" s="89">
        <v>12047750000</v>
      </c>
      <c r="O571" s="89">
        <v>-13.244884000000001</v>
      </c>
    </row>
    <row r="572" spans="2:15" x14ac:dyDescent="0.25">
      <c r="B572" s="89">
        <v>12126795000</v>
      </c>
      <c r="C572" s="89">
        <v>-11.293483999999999</v>
      </c>
      <c r="N572" s="89">
        <v>12126795000</v>
      </c>
      <c r="O572" s="89">
        <v>-14.107768</v>
      </c>
    </row>
    <row r="573" spans="2:15" x14ac:dyDescent="0.25">
      <c r="B573" s="89">
        <v>12205840000</v>
      </c>
      <c r="C573" s="89">
        <v>-11.585077</v>
      </c>
      <c r="N573" s="89">
        <v>12205840000</v>
      </c>
      <c r="O573" s="89">
        <v>-15.199934000000001</v>
      </c>
    </row>
    <row r="574" spans="2:15" x14ac:dyDescent="0.25">
      <c r="B574" s="89">
        <v>12284885000</v>
      </c>
      <c r="C574" s="89">
        <v>-11.898781</v>
      </c>
      <c r="N574" s="89">
        <v>12284885000</v>
      </c>
      <c r="O574" s="89">
        <v>-16.629154</v>
      </c>
    </row>
    <row r="575" spans="2:15" x14ac:dyDescent="0.25">
      <c r="B575" s="89">
        <v>12363930000</v>
      </c>
      <c r="C575" s="89">
        <v>-12.231730000000001</v>
      </c>
      <c r="N575" s="89">
        <v>12363930000</v>
      </c>
      <c r="O575" s="89">
        <v>-17.922485000000002</v>
      </c>
    </row>
    <row r="576" spans="2:15" x14ac:dyDescent="0.25">
      <c r="B576" s="89">
        <v>12442975000</v>
      </c>
      <c r="C576" s="89">
        <v>-12.582781000000001</v>
      </c>
      <c r="N576" s="89">
        <v>12442975000</v>
      </c>
      <c r="O576" s="89">
        <v>-18.815943000000001</v>
      </c>
    </row>
    <row r="577" spans="2:15" x14ac:dyDescent="0.25">
      <c r="B577" s="89">
        <v>12522020000</v>
      </c>
      <c r="C577" s="89">
        <v>-12.949998000000001</v>
      </c>
      <c r="N577" s="89">
        <v>12522020000</v>
      </c>
      <c r="O577" s="89">
        <v>-19.949915000000001</v>
      </c>
    </row>
    <row r="578" spans="2:15" x14ac:dyDescent="0.25">
      <c r="B578" s="89">
        <v>12601065000</v>
      </c>
      <c r="C578" s="89">
        <v>-13.3368</v>
      </c>
      <c r="N578" s="89">
        <v>12601065000</v>
      </c>
      <c r="O578" s="89">
        <v>-21.050049000000001</v>
      </c>
    </row>
    <row r="579" spans="2:15" x14ac:dyDescent="0.25">
      <c r="B579" s="89">
        <v>12680110000</v>
      </c>
      <c r="C579" s="89">
        <v>-13.756679999999999</v>
      </c>
      <c r="N579" s="89">
        <v>12680110000</v>
      </c>
      <c r="O579" s="89">
        <v>-21.266582</v>
      </c>
    </row>
    <row r="580" spans="2:15" x14ac:dyDescent="0.25">
      <c r="B580" s="89">
        <v>12759155000</v>
      </c>
      <c r="C580" s="89">
        <v>-14.200367999999999</v>
      </c>
      <c r="N580" s="89">
        <v>12759155000</v>
      </c>
      <c r="O580" s="89">
        <v>-21.130496999999998</v>
      </c>
    </row>
    <row r="581" spans="2:15" x14ac:dyDescent="0.25">
      <c r="B581" s="89">
        <v>12838200000</v>
      </c>
      <c r="C581" s="89">
        <v>-14.68234</v>
      </c>
      <c r="N581" s="89">
        <v>12838200000</v>
      </c>
      <c r="O581" s="89">
        <v>-21.132670999999998</v>
      </c>
    </row>
    <row r="582" spans="2:15" x14ac:dyDescent="0.25">
      <c r="B582" s="89">
        <v>12917245000</v>
      </c>
      <c r="C582" s="89">
        <v>-15.207689999999999</v>
      </c>
      <c r="N582" s="89">
        <v>12917245000</v>
      </c>
      <c r="O582" s="89">
        <v>-20.390673</v>
      </c>
    </row>
    <row r="583" spans="2:15" x14ac:dyDescent="0.25">
      <c r="B583" s="89">
        <v>12996290000</v>
      </c>
      <c r="C583" s="89">
        <v>-15.765518</v>
      </c>
      <c r="N583" s="89">
        <v>12996290000</v>
      </c>
      <c r="O583" s="89">
        <v>-19.123301999999999</v>
      </c>
    </row>
    <row r="584" spans="2:15" x14ac:dyDescent="0.25">
      <c r="B584" s="89">
        <v>13075335000</v>
      </c>
      <c r="C584" s="89">
        <v>-16.332632</v>
      </c>
      <c r="N584" s="89">
        <v>13075335000</v>
      </c>
      <c r="O584" s="89">
        <v>-18.041623999999999</v>
      </c>
    </row>
    <row r="585" spans="2:15" x14ac:dyDescent="0.25">
      <c r="B585" s="89">
        <v>13154380000</v>
      </c>
      <c r="C585" s="89">
        <v>-16.917415999999999</v>
      </c>
      <c r="N585" s="89">
        <v>13154380000</v>
      </c>
      <c r="O585" s="89">
        <v>-16.827684000000001</v>
      </c>
    </row>
    <row r="586" spans="2:15" x14ac:dyDescent="0.25">
      <c r="B586" s="89">
        <v>13233425000</v>
      </c>
      <c r="C586" s="89">
        <v>-17.499493000000001</v>
      </c>
      <c r="N586" s="89">
        <v>13233425000</v>
      </c>
      <c r="O586" s="89">
        <v>-15.407966</v>
      </c>
    </row>
    <row r="587" spans="2:15" x14ac:dyDescent="0.25">
      <c r="B587" s="89">
        <v>13312470000</v>
      </c>
      <c r="C587" s="89">
        <v>-18.07338</v>
      </c>
      <c r="N587" s="89">
        <v>13312470000</v>
      </c>
      <c r="O587" s="89">
        <v>-14.193469</v>
      </c>
    </row>
    <row r="588" spans="2:15" x14ac:dyDescent="0.25">
      <c r="B588" s="89">
        <v>13391515000</v>
      </c>
      <c r="C588" s="89">
        <v>-18.652740000000001</v>
      </c>
      <c r="N588" s="89">
        <v>13391515000</v>
      </c>
      <c r="O588" s="89">
        <v>-13.090897999999999</v>
      </c>
    </row>
    <row r="589" spans="2:15" x14ac:dyDescent="0.25">
      <c r="B589" s="89">
        <v>13470560000</v>
      </c>
      <c r="C589" s="89">
        <v>-19.252687000000002</v>
      </c>
      <c r="N589" s="89">
        <v>13470560000</v>
      </c>
      <c r="O589" s="89">
        <v>-12.186768000000001</v>
      </c>
    </row>
    <row r="590" spans="2:15" x14ac:dyDescent="0.25">
      <c r="B590" s="89">
        <v>13549605000</v>
      </c>
      <c r="C590" s="89">
        <v>-19.887266</v>
      </c>
      <c r="N590" s="89">
        <v>13549605000</v>
      </c>
      <c r="O590" s="89">
        <v>-11.675449</v>
      </c>
    </row>
    <row r="591" spans="2:15" x14ac:dyDescent="0.25">
      <c r="B591" s="89">
        <v>13628650000</v>
      </c>
      <c r="C591" s="89">
        <v>-20.558796000000001</v>
      </c>
      <c r="N591" s="89">
        <v>13628650000</v>
      </c>
      <c r="O591" s="89">
        <v>-11.342567000000001</v>
      </c>
    </row>
    <row r="592" spans="2:15" x14ac:dyDescent="0.25">
      <c r="B592" s="89">
        <v>13707695000</v>
      </c>
      <c r="C592" s="89">
        <v>-21.271963</v>
      </c>
      <c r="N592" s="89">
        <v>13707695000</v>
      </c>
      <c r="O592" s="89">
        <v>-11.057416</v>
      </c>
    </row>
    <row r="593" spans="2:15" x14ac:dyDescent="0.25">
      <c r="B593" s="89">
        <v>13786740000</v>
      </c>
      <c r="C593" s="89">
        <v>-22.016106000000001</v>
      </c>
      <c r="N593" s="89">
        <v>13786740000</v>
      </c>
      <c r="O593" s="89">
        <v>-10.952712999999999</v>
      </c>
    </row>
    <row r="594" spans="2:15" x14ac:dyDescent="0.25">
      <c r="B594" s="89">
        <v>13865785000</v>
      </c>
      <c r="C594" s="89">
        <v>-22.760854999999999</v>
      </c>
      <c r="N594" s="89">
        <v>13865785000</v>
      </c>
      <c r="O594" s="89">
        <v>-11.03257</v>
      </c>
    </row>
    <row r="595" spans="2:15" x14ac:dyDescent="0.25">
      <c r="B595" s="89">
        <v>13944830000</v>
      </c>
      <c r="C595" s="89">
        <v>-23.523099999999999</v>
      </c>
      <c r="N595" s="89">
        <v>13944830000</v>
      </c>
      <c r="O595" s="89">
        <v>-11.170735000000001</v>
      </c>
    </row>
    <row r="596" spans="2:15" x14ac:dyDescent="0.25">
      <c r="B596" s="89">
        <v>14023875000</v>
      </c>
      <c r="C596" s="89">
        <v>-24.259373</v>
      </c>
      <c r="N596" s="89">
        <v>14023875000</v>
      </c>
      <c r="O596" s="89">
        <v>-11.352289000000001</v>
      </c>
    </row>
    <row r="597" spans="2:15" x14ac:dyDescent="0.25">
      <c r="B597" s="89">
        <v>14102920000</v>
      </c>
      <c r="C597" s="89">
        <v>-24.938230999999998</v>
      </c>
      <c r="N597" s="89">
        <v>14102920000</v>
      </c>
      <c r="O597" s="89">
        <v>-11.61548</v>
      </c>
    </row>
    <row r="598" spans="2:15" x14ac:dyDescent="0.25">
      <c r="B598" s="89">
        <v>14181965000</v>
      </c>
      <c r="C598" s="89">
        <v>-25.651024</v>
      </c>
      <c r="N598" s="89">
        <v>14181965000</v>
      </c>
      <c r="O598" s="89">
        <v>-11.957191</v>
      </c>
    </row>
    <row r="599" spans="2:15" x14ac:dyDescent="0.25">
      <c r="B599" s="89">
        <v>14261010000</v>
      </c>
      <c r="C599" s="89">
        <v>-26.387283</v>
      </c>
      <c r="N599" s="89">
        <v>14261010000</v>
      </c>
      <c r="O599" s="89">
        <v>-12.334944</v>
      </c>
    </row>
    <row r="600" spans="2:15" x14ac:dyDescent="0.25">
      <c r="B600" s="89">
        <v>14340055000</v>
      </c>
      <c r="C600" s="89">
        <v>-27.211241000000001</v>
      </c>
      <c r="N600" s="89">
        <v>14340055000</v>
      </c>
      <c r="O600" s="89">
        <v>-12.737982000000001</v>
      </c>
    </row>
    <row r="601" spans="2:15" x14ac:dyDescent="0.25">
      <c r="B601" s="89">
        <v>14419100000</v>
      </c>
      <c r="C601" s="89">
        <v>-28.413468999999999</v>
      </c>
      <c r="N601" s="89">
        <v>14419100000</v>
      </c>
      <c r="O601" s="89">
        <v>-13.19591</v>
      </c>
    </row>
    <row r="602" spans="2:15" x14ac:dyDescent="0.25">
      <c r="B602" s="89">
        <v>14498145000</v>
      </c>
      <c r="C602" s="89">
        <v>-29.966991</v>
      </c>
      <c r="N602" s="89">
        <v>14498145000</v>
      </c>
      <c r="O602" s="89">
        <v>-13.666618</v>
      </c>
    </row>
    <row r="603" spans="2:15" x14ac:dyDescent="0.25">
      <c r="B603" s="89">
        <v>14577190000</v>
      </c>
      <c r="C603" s="89">
        <v>-31.697106999999999</v>
      </c>
      <c r="N603" s="89">
        <v>14577190000</v>
      </c>
      <c r="O603" s="89">
        <v>-14.096634999999999</v>
      </c>
    </row>
    <row r="604" spans="2:15" x14ac:dyDescent="0.25">
      <c r="B604" s="89">
        <v>14656235000</v>
      </c>
      <c r="C604" s="89">
        <v>-33.575611000000002</v>
      </c>
      <c r="N604" s="89">
        <v>14656235000</v>
      </c>
      <c r="O604" s="89">
        <v>-14.5367</v>
      </c>
    </row>
    <row r="605" spans="2:15" x14ac:dyDescent="0.25">
      <c r="B605" s="89">
        <v>14735280000</v>
      </c>
      <c r="C605" s="89">
        <v>-35.169998</v>
      </c>
      <c r="N605" s="89">
        <v>14735280000</v>
      </c>
      <c r="O605" s="89">
        <v>-15.006189000000001</v>
      </c>
    </row>
    <row r="606" spans="2:15" x14ac:dyDescent="0.25">
      <c r="B606" s="89">
        <v>14814325000</v>
      </c>
      <c r="C606" s="89">
        <v>-35.942901999999997</v>
      </c>
      <c r="N606" s="89">
        <v>14814325000</v>
      </c>
      <c r="O606" s="89">
        <v>-15.552716</v>
      </c>
    </row>
    <row r="607" spans="2:15" x14ac:dyDescent="0.25">
      <c r="B607" s="89">
        <v>14893370000</v>
      </c>
      <c r="C607" s="89">
        <v>-35.971817000000001</v>
      </c>
      <c r="N607" s="89">
        <v>14893370000</v>
      </c>
      <c r="O607" s="89">
        <v>-16.289856</v>
      </c>
    </row>
    <row r="608" spans="2:15" x14ac:dyDescent="0.25">
      <c r="B608" s="89">
        <v>14972415000</v>
      </c>
      <c r="C608" s="89">
        <v>-35.288223000000002</v>
      </c>
      <c r="N608" s="89">
        <v>14972415000</v>
      </c>
      <c r="O608" s="89">
        <v>-17.466408000000001</v>
      </c>
    </row>
    <row r="609" spans="2:15" x14ac:dyDescent="0.25">
      <c r="B609" s="89">
        <v>15051460000</v>
      </c>
      <c r="C609" s="89">
        <v>-33.556938000000002</v>
      </c>
      <c r="N609" s="89">
        <v>15051460000</v>
      </c>
      <c r="O609" s="89">
        <v>-19.409554</v>
      </c>
    </row>
    <row r="610" spans="2:15" x14ac:dyDescent="0.25">
      <c r="B610" s="89">
        <v>15130505000</v>
      </c>
      <c r="C610" s="89">
        <v>-31.355644000000002</v>
      </c>
      <c r="N610" s="89">
        <v>15130505000</v>
      </c>
      <c r="O610" s="89">
        <v>-21.882342999999999</v>
      </c>
    </row>
    <row r="611" spans="2:15" x14ac:dyDescent="0.25">
      <c r="B611" s="89">
        <v>15209550000</v>
      </c>
      <c r="C611" s="89">
        <v>-29.211435000000002</v>
      </c>
      <c r="N611" s="89">
        <v>15209550000</v>
      </c>
      <c r="O611" s="89">
        <v>-24.971202999999999</v>
      </c>
    </row>
    <row r="612" spans="2:15" x14ac:dyDescent="0.25">
      <c r="B612" s="89">
        <v>15288595000</v>
      </c>
      <c r="C612" s="89">
        <v>-26.952061</v>
      </c>
      <c r="N612" s="89">
        <v>15288595000</v>
      </c>
      <c r="O612" s="89">
        <v>-28.635078</v>
      </c>
    </row>
    <row r="613" spans="2:15" x14ac:dyDescent="0.25">
      <c r="B613" s="89">
        <v>15367640000</v>
      </c>
      <c r="C613" s="89">
        <v>-24.734715999999999</v>
      </c>
      <c r="N613" s="89">
        <v>15367640000</v>
      </c>
      <c r="O613" s="89">
        <v>-32.536422999999999</v>
      </c>
    </row>
    <row r="614" spans="2:15" x14ac:dyDescent="0.25">
      <c r="B614" s="89">
        <v>15446685000</v>
      </c>
      <c r="C614" s="89">
        <v>-23.005521999999999</v>
      </c>
      <c r="N614" s="89">
        <v>15446685000</v>
      </c>
      <c r="O614" s="89">
        <v>-36.052188999999998</v>
      </c>
    </row>
    <row r="615" spans="2:15" x14ac:dyDescent="0.25">
      <c r="B615" s="89">
        <v>15525730000</v>
      </c>
      <c r="C615" s="89">
        <v>-21.508081000000001</v>
      </c>
      <c r="N615" s="89">
        <v>15525730000</v>
      </c>
      <c r="O615" s="89">
        <v>-38.796463000000003</v>
      </c>
    </row>
    <row r="616" spans="2:15" x14ac:dyDescent="0.25">
      <c r="B616" s="89">
        <v>15604775000</v>
      </c>
      <c r="C616" s="89">
        <v>-20.123616999999999</v>
      </c>
      <c r="N616" s="89">
        <v>15604775000</v>
      </c>
      <c r="O616" s="89">
        <v>-40.617984999999997</v>
      </c>
    </row>
    <row r="617" spans="2:15" x14ac:dyDescent="0.25">
      <c r="B617" s="89">
        <v>15683820000</v>
      </c>
      <c r="C617" s="89">
        <v>-19.076585999999999</v>
      </c>
      <c r="N617" s="89">
        <v>15683820000</v>
      </c>
      <c r="O617" s="89">
        <v>-41.552731000000001</v>
      </c>
    </row>
    <row r="618" spans="2:15" x14ac:dyDescent="0.25">
      <c r="B618" s="89">
        <v>15762865000</v>
      </c>
      <c r="C618" s="89">
        <v>-18.241143999999998</v>
      </c>
      <c r="N618" s="89">
        <v>15762865000</v>
      </c>
      <c r="O618" s="89">
        <v>-41.633842000000001</v>
      </c>
    </row>
    <row r="619" spans="2:15" x14ac:dyDescent="0.25">
      <c r="B619" s="89">
        <v>15841910000</v>
      </c>
      <c r="C619" s="89">
        <v>-17.653117999999999</v>
      </c>
      <c r="N619" s="89">
        <v>15841910000</v>
      </c>
      <c r="O619" s="89">
        <v>-41.336784000000002</v>
      </c>
    </row>
    <row r="620" spans="2:15" x14ac:dyDescent="0.25">
      <c r="B620" s="89">
        <v>15920955000</v>
      </c>
      <c r="C620" s="89">
        <v>-17.330542000000001</v>
      </c>
      <c r="N620" s="89">
        <v>15920955000</v>
      </c>
      <c r="O620" s="89">
        <v>-41.173073000000002</v>
      </c>
    </row>
    <row r="621" spans="2:15" x14ac:dyDescent="0.25">
      <c r="B621" s="89">
        <v>16000000000</v>
      </c>
      <c r="C621" s="89">
        <v>-17.157585000000001</v>
      </c>
      <c r="N621" s="89">
        <v>16000000000</v>
      </c>
      <c r="O621" s="89">
        <v>-41.128928999999999</v>
      </c>
    </row>
    <row r="622" spans="2:15" x14ac:dyDescent="0.25">
      <c r="B622" s="89" t="s">
        <v>21</v>
      </c>
      <c r="N622" s="89" t="s">
        <v>21</v>
      </c>
    </row>
    <row r="625" spans="2:15" x14ac:dyDescent="0.25">
      <c r="B625" s="89" t="s">
        <v>23</v>
      </c>
      <c r="N625" s="89" t="s">
        <v>23</v>
      </c>
    </row>
    <row r="626" spans="2:15" x14ac:dyDescent="0.25">
      <c r="B626" s="89" t="s">
        <v>19</v>
      </c>
      <c r="C626" s="89" t="s">
        <v>289</v>
      </c>
      <c r="N626" s="89" t="s">
        <v>19</v>
      </c>
      <c r="O626" s="89" t="s">
        <v>289</v>
      </c>
    </row>
    <row r="627" spans="2:15" x14ac:dyDescent="0.25">
      <c r="B627" s="89">
        <v>191000000</v>
      </c>
      <c r="C627" s="89">
        <v>-50.251956999999997</v>
      </c>
      <c r="N627" s="89">
        <v>191000000</v>
      </c>
      <c r="O627" s="89">
        <v>-28.485448999999999</v>
      </c>
    </row>
    <row r="628" spans="2:15" x14ac:dyDescent="0.25">
      <c r="B628" s="89">
        <v>270045000</v>
      </c>
      <c r="C628" s="89">
        <v>-47.476233999999998</v>
      </c>
      <c r="N628" s="89">
        <v>270045000</v>
      </c>
      <c r="O628" s="89">
        <v>-27.22831</v>
      </c>
    </row>
    <row r="629" spans="2:15" x14ac:dyDescent="0.25">
      <c r="B629" s="89">
        <v>349090000</v>
      </c>
      <c r="C629" s="89">
        <v>-44.120429999999999</v>
      </c>
      <c r="N629" s="89">
        <v>349090000</v>
      </c>
      <c r="O629" s="89">
        <v>-25.775848</v>
      </c>
    </row>
    <row r="630" spans="2:15" x14ac:dyDescent="0.25">
      <c r="B630" s="89">
        <v>428135000</v>
      </c>
      <c r="C630" s="89">
        <v>-40.297561999999999</v>
      </c>
      <c r="N630" s="89">
        <v>428135000</v>
      </c>
      <c r="O630" s="89">
        <v>-24.181992000000001</v>
      </c>
    </row>
    <row r="631" spans="2:15" x14ac:dyDescent="0.25">
      <c r="B631" s="89">
        <v>507180000</v>
      </c>
      <c r="C631" s="89">
        <v>-37.157660999999997</v>
      </c>
      <c r="N631" s="89">
        <v>507180000</v>
      </c>
      <c r="O631" s="89">
        <v>-22.939897999999999</v>
      </c>
    </row>
    <row r="632" spans="2:15" x14ac:dyDescent="0.25">
      <c r="B632" s="89">
        <v>586225000</v>
      </c>
      <c r="C632" s="89">
        <v>-34.563332000000003</v>
      </c>
      <c r="N632" s="89">
        <v>586225000</v>
      </c>
      <c r="O632" s="89">
        <v>-21.957684</v>
      </c>
    </row>
    <row r="633" spans="2:15" x14ac:dyDescent="0.25">
      <c r="B633" s="89">
        <v>665270000</v>
      </c>
      <c r="C633" s="89">
        <v>-32.457644999999999</v>
      </c>
      <c r="N633" s="89">
        <v>665270000</v>
      </c>
      <c r="O633" s="89">
        <v>-21.192240000000002</v>
      </c>
    </row>
    <row r="634" spans="2:15" x14ac:dyDescent="0.25">
      <c r="B634" s="89">
        <v>744315000</v>
      </c>
      <c r="C634" s="89">
        <v>-30.615206000000001</v>
      </c>
      <c r="N634" s="89">
        <v>744315000</v>
      </c>
      <c r="O634" s="89">
        <v>-20.496106999999999</v>
      </c>
    </row>
    <row r="635" spans="2:15" x14ac:dyDescent="0.25">
      <c r="B635" s="89">
        <v>823360000</v>
      </c>
      <c r="C635" s="89">
        <v>-28.919294000000001</v>
      </c>
      <c r="N635" s="89">
        <v>823360000</v>
      </c>
      <c r="O635" s="89">
        <v>-19.822396999999999</v>
      </c>
    </row>
    <row r="636" spans="2:15" x14ac:dyDescent="0.25">
      <c r="B636" s="89">
        <v>902405000</v>
      </c>
      <c r="C636" s="89">
        <v>-27.320995</v>
      </c>
      <c r="N636" s="89">
        <v>902405000</v>
      </c>
      <c r="O636" s="89">
        <v>-19.222738</v>
      </c>
    </row>
    <row r="637" spans="2:15" x14ac:dyDescent="0.25">
      <c r="B637" s="89">
        <v>981450000</v>
      </c>
      <c r="C637" s="89">
        <v>-25.743618000000001</v>
      </c>
      <c r="N637" s="89">
        <v>981450000</v>
      </c>
      <c r="O637" s="89">
        <v>-18.584648000000001</v>
      </c>
    </row>
    <row r="638" spans="2:15" x14ac:dyDescent="0.25">
      <c r="B638" s="89">
        <v>1060495000</v>
      </c>
      <c r="C638" s="89">
        <v>-24.164711</v>
      </c>
      <c r="N638" s="89">
        <v>1060495000</v>
      </c>
      <c r="O638" s="89">
        <v>-17.950123000000001</v>
      </c>
    </row>
    <row r="639" spans="2:15" x14ac:dyDescent="0.25">
      <c r="B639" s="89">
        <v>1139540000</v>
      </c>
      <c r="C639" s="89">
        <v>-22.506784</v>
      </c>
      <c r="N639" s="89">
        <v>1139540000</v>
      </c>
      <c r="O639" s="89">
        <v>-17.267749999999999</v>
      </c>
    </row>
    <row r="640" spans="2:15" x14ac:dyDescent="0.25">
      <c r="B640" s="89">
        <v>1218585000</v>
      </c>
      <c r="C640" s="89">
        <v>-20.81654</v>
      </c>
      <c r="N640" s="89">
        <v>1218585000</v>
      </c>
      <c r="O640" s="89">
        <v>-16.615849000000001</v>
      </c>
    </row>
    <row r="641" spans="2:15" x14ac:dyDescent="0.25">
      <c r="B641" s="89">
        <v>1297630000</v>
      </c>
      <c r="C641" s="89">
        <v>-19.063154000000001</v>
      </c>
      <c r="N641" s="89">
        <v>1297630000</v>
      </c>
      <c r="O641" s="89">
        <v>-15.892986000000001</v>
      </c>
    </row>
    <row r="642" spans="2:15" x14ac:dyDescent="0.25">
      <c r="B642" s="89">
        <v>1376675000</v>
      </c>
      <c r="C642" s="89">
        <v>-17.306159999999998</v>
      </c>
      <c r="N642" s="89">
        <v>1376675000</v>
      </c>
      <c r="O642" s="89">
        <v>-15.188902000000001</v>
      </c>
    </row>
    <row r="643" spans="2:15" x14ac:dyDescent="0.25">
      <c r="B643" s="89">
        <v>1455720000</v>
      </c>
      <c r="C643" s="89">
        <v>-15.547361</v>
      </c>
      <c r="N643" s="89">
        <v>1455720000</v>
      </c>
      <c r="O643" s="89">
        <v>-14.408016999999999</v>
      </c>
    </row>
    <row r="644" spans="2:15" x14ac:dyDescent="0.25">
      <c r="B644" s="89">
        <v>1534765000</v>
      </c>
      <c r="C644" s="89">
        <v>-13.871902</v>
      </c>
      <c r="N644" s="89">
        <v>1534765000</v>
      </c>
      <c r="O644" s="89">
        <v>-13.642385000000001</v>
      </c>
    </row>
    <row r="645" spans="2:15" x14ac:dyDescent="0.25">
      <c r="B645" s="89">
        <v>1613810000</v>
      </c>
      <c r="C645" s="89">
        <v>-12.242089</v>
      </c>
      <c r="N645" s="89">
        <v>1613810000</v>
      </c>
      <c r="O645" s="89">
        <v>-12.786096000000001</v>
      </c>
    </row>
    <row r="646" spans="2:15" x14ac:dyDescent="0.25">
      <c r="B646" s="89">
        <v>1692855000</v>
      </c>
      <c r="C646" s="89">
        <v>-10.79396</v>
      </c>
      <c r="N646" s="89">
        <v>1692855000</v>
      </c>
      <c r="O646" s="89">
        <v>-11.996886</v>
      </c>
    </row>
    <row r="647" spans="2:15" x14ac:dyDescent="0.25">
      <c r="B647" s="89">
        <v>1771900000</v>
      </c>
      <c r="C647" s="89">
        <v>-9.5681887000000003</v>
      </c>
      <c r="N647" s="89">
        <v>1771900000</v>
      </c>
      <c r="O647" s="89">
        <v>-11.263249</v>
      </c>
    </row>
    <row r="648" spans="2:15" x14ac:dyDescent="0.25">
      <c r="B648" s="89">
        <v>1850945000</v>
      </c>
      <c r="C648" s="89">
        <v>-8.5853929999999998</v>
      </c>
      <c r="N648" s="89">
        <v>1850945000</v>
      </c>
      <c r="O648" s="89">
        <v>-10.630687999999999</v>
      </c>
    </row>
    <row r="649" spans="2:15" x14ac:dyDescent="0.25">
      <c r="B649" s="89">
        <v>1929990000</v>
      </c>
      <c r="C649" s="89">
        <v>-7.8719172000000004</v>
      </c>
      <c r="N649" s="89">
        <v>1929990000</v>
      </c>
      <c r="O649" s="89">
        <v>-10.072108999999999</v>
      </c>
    </row>
    <row r="650" spans="2:15" x14ac:dyDescent="0.25">
      <c r="B650" s="89">
        <v>2009035000</v>
      </c>
      <c r="C650" s="89">
        <v>-7.4422278000000004</v>
      </c>
      <c r="N650" s="89">
        <v>2009035000</v>
      </c>
      <c r="O650" s="89">
        <v>-9.6210442</v>
      </c>
    </row>
    <row r="651" spans="2:15" x14ac:dyDescent="0.25">
      <c r="B651" s="89">
        <v>2088080000</v>
      </c>
      <c r="C651" s="89">
        <v>-7.1986093999999996</v>
      </c>
      <c r="N651" s="89">
        <v>2088080000</v>
      </c>
      <c r="O651" s="89">
        <v>-9.2214288999999994</v>
      </c>
    </row>
    <row r="652" spans="2:15" x14ac:dyDescent="0.25">
      <c r="B652" s="89">
        <v>2167125000</v>
      </c>
      <c r="C652" s="89">
        <v>-7.0791965000000001</v>
      </c>
      <c r="N652" s="89">
        <v>2167125000</v>
      </c>
      <c r="O652" s="89">
        <v>-8.8679418999999999</v>
      </c>
    </row>
    <row r="653" spans="2:15" x14ac:dyDescent="0.25">
      <c r="B653" s="89">
        <v>2246170000</v>
      </c>
      <c r="C653" s="89">
        <v>-7.0871481999999997</v>
      </c>
      <c r="N653" s="89">
        <v>2246170000</v>
      </c>
      <c r="O653" s="89">
        <v>-8.5607089999999992</v>
      </c>
    </row>
    <row r="654" spans="2:15" x14ac:dyDescent="0.25">
      <c r="B654" s="89">
        <v>2325215000</v>
      </c>
      <c r="C654" s="89">
        <v>-7.1585174</v>
      </c>
      <c r="N654" s="89">
        <v>2325215000</v>
      </c>
      <c r="O654" s="89">
        <v>-8.2908238999999995</v>
      </c>
    </row>
    <row r="655" spans="2:15" x14ac:dyDescent="0.25">
      <c r="B655" s="89">
        <v>2404260000</v>
      </c>
      <c r="C655" s="89">
        <v>-7.2746544000000002</v>
      </c>
      <c r="N655" s="89">
        <v>2404260000</v>
      </c>
      <c r="O655" s="89">
        <v>-8.0796022000000001</v>
      </c>
    </row>
    <row r="656" spans="2:15" x14ac:dyDescent="0.25">
      <c r="B656" s="89">
        <v>2483305000</v>
      </c>
      <c r="C656" s="89">
        <v>-7.3962545000000004</v>
      </c>
      <c r="N656" s="89">
        <v>2483305000</v>
      </c>
      <c r="O656" s="89">
        <v>-7.9125671000000004</v>
      </c>
    </row>
    <row r="657" spans="2:15" x14ac:dyDescent="0.25">
      <c r="B657" s="89">
        <v>2562350000</v>
      </c>
      <c r="C657" s="89">
        <v>-7.5028180999999998</v>
      </c>
      <c r="N657" s="89">
        <v>2562350000</v>
      </c>
      <c r="O657" s="89">
        <v>-7.8111591000000002</v>
      </c>
    </row>
    <row r="658" spans="2:15" x14ac:dyDescent="0.25">
      <c r="B658" s="89">
        <v>2641395000</v>
      </c>
      <c r="C658" s="89">
        <v>-7.5585231999999998</v>
      </c>
      <c r="N658" s="89">
        <v>2641395000</v>
      </c>
      <c r="O658" s="89">
        <v>-7.7605395000000001</v>
      </c>
    </row>
    <row r="659" spans="2:15" x14ac:dyDescent="0.25">
      <c r="B659" s="89">
        <v>2720440000</v>
      </c>
      <c r="C659" s="89">
        <v>-7.6082353999999999</v>
      </c>
      <c r="N659" s="89">
        <v>2720440000</v>
      </c>
      <c r="O659" s="89">
        <v>-7.7625298999999996</v>
      </c>
    </row>
    <row r="660" spans="2:15" x14ac:dyDescent="0.25">
      <c r="B660" s="89">
        <v>2799485000</v>
      </c>
      <c r="C660" s="89">
        <v>-7.6373777</v>
      </c>
      <c r="N660" s="89">
        <v>2799485000</v>
      </c>
      <c r="O660" s="89">
        <v>-7.7797222000000001</v>
      </c>
    </row>
    <row r="661" spans="2:15" x14ac:dyDescent="0.25">
      <c r="B661" s="89">
        <v>2878530000</v>
      </c>
      <c r="C661" s="89">
        <v>-7.6524000000000001</v>
      </c>
      <c r="N661" s="89">
        <v>2878530000</v>
      </c>
      <c r="O661" s="89">
        <v>-7.8106140999999996</v>
      </c>
    </row>
    <row r="662" spans="2:15" x14ac:dyDescent="0.25">
      <c r="B662" s="89">
        <v>2957575000</v>
      </c>
      <c r="C662" s="89">
        <v>-7.6616172999999996</v>
      </c>
      <c r="N662" s="89">
        <v>2957575000</v>
      </c>
      <c r="O662" s="89">
        <v>-7.8522743999999998</v>
      </c>
    </row>
    <row r="663" spans="2:15" x14ac:dyDescent="0.25">
      <c r="B663" s="89">
        <v>3036620000</v>
      </c>
      <c r="C663" s="89">
        <v>-7.6755085000000003</v>
      </c>
      <c r="N663" s="89">
        <v>3036620000</v>
      </c>
      <c r="O663" s="89">
        <v>-7.8934673999999996</v>
      </c>
    </row>
    <row r="664" spans="2:15" x14ac:dyDescent="0.25">
      <c r="B664" s="89">
        <v>3115665000</v>
      </c>
      <c r="C664" s="89">
        <v>-7.7011981</v>
      </c>
      <c r="N664" s="89">
        <v>3115665000</v>
      </c>
      <c r="O664" s="89">
        <v>-7.9288607000000004</v>
      </c>
    </row>
    <row r="665" spans="2:15" x14ac:dyDescent="0.25">
      <c r="B665" s="89">
        <v>3194710000</v>
      </c>
      <c r="C665" s="89">
        <v>-7.7364496999999997</v>
      </c>
      <c r="N665" s="89">
        <v>3194710000</v>
      </c>
      <c r="O665" s="89">
        <v>-7.9616522999999999</v>
      </c>
    </row>
    <row r="666" spans="2:15" x14ac:dyDescent="0.25">
      <c r="B666" s="89">
        <v>3273755000</v>
      </c>
      <c r="C666" s="89">
        <v>-7.7890896999999999</v>
      </c>
      <c r="N666" s="89">
        <v>3273755000</v>
      </c>
      <c r="O666" s="89">
        <v>-7.9816551000000002</v>
      </c>
    </row>
    <row r="667" spans="2:15" x14ac:dyDescent="0.25">
      <c r="B667" s="89">
        <v>3352800000</v>
      </c>
      <c r="C667" s="89">
        <v>-7.8460627000000001</v>
      </c>
      <c r="N667" s="89">
        <v>3352800000</v>
      </c>
      <c r="O667" s="89">
        <v>-7.9774865999999998</v>
      </c>
    </row>
    <row r="668" spans="2:15" x14ac:dyDescent="0.25">
      <c r="B668" s="89">
        <v>3431845000</v>
      </c>
      <c r="C668" s="89">
        <v>-7.8958329999999997</v>
      </c>
      <c r="N668" s="89">
        <v>3431845000</v>
      </c>
      <c r="O668" s="89">
        <v>-7.9798555000000002</v>
      </c>
    </row>
    <row r="669" spans="2:15" x14ac:dyDescent="0.25">
      <c r="B669" s="89">
        <v>3510890000</v>
      </c>
      <c r="C669" s="89">
        <v>-7.9236684000000004</v>
      </c>
      <c r="N669" s="89">
        <v>3510890000</v>
      </c>
      <c r="O669" s="89">
        <v>-7.9892054000000003</v>
      </c>
    </row>
    <row r="670" spans="2:15" x14ac:dyDescent="0.25">
      <c r="B670" s="89">
        <v>3589935000</v>
      </c>
      <c r="C670" s="89">
        <v>-7.9438949000000001</v>
      </c>
      <c r="N670" s="89">
        <v>3589935000</v>
      </c>
      <c r="O670" s="89">
        <v>-8.0052128000000007</v>
      </c>
    </row>
    <row r="671" spans="2:15" x14ac:dyDescent="0.25">
      <c r="B671" s="89">
        <v>3668980000</v>
      </c>
      <c r="C671" s="89">
        <v>-7.9496012</v>
      </c>
      <c r="N671" s="89">
        <v>3668980000</v>
      </c>
      <c r="O671" s="89">
        <v>-8.0179910999999997</v>
      </c>
    </row>
    <row r="672" spans="2:15" x14ac:dyDescent="0.25">
      <c r="B672" s="89">
        <v>3748025000</v>
      </c>
      <c r="C672" s="89">
        <v>-7.9534984</v>
      </c>
      <c r="N672" s="89">
        <v>3748025000</v>
      </c>
      <c r="O672" s="89">
        <v>-8.0480689999999999</v>
      </c>
    </row>
    <row r="673" spans="2:15" x14ac:dyDescent="0.25">
      <c r="B673" s="89">
        <v>3827070000</v>
      </c>
      <c r="C673" s="89">
        <v>-7.9538688999999998</v>
      </c>
      <c r="N673" s="89">
        <v>3827070000</v>
      </c>
      <c r="O673" s="89">
        <v>-8.0657291000000004</v>
      </c>
    </row>
    <row r="674" spans="2:15" x14ac:dyDescent="0.25">
      <c r="B674" s="89">
        <v>3906115000</v>
      </c>
      <c r="C674" s="89">
        <v>-7.9405770000000002</v>
      </c>
      <c r="N674" s="89">
        <v>3906115000</v>
      </c>
      <c r="O674" s="89">
        <v>-8.0809955999999996</v>
      </c>
    </row>
    <row r="675" spans="2:15" x14ac:dyDescent="0.25">
      <c r="B675" s="89">
        <v>3985160000</v>
      </c>
      <c r="C675" s="89">
        <v>-7.9182614999999998</v>
      </c>
      <c r="N675" s="89">
        <v>3985160000</v>
      </c>
      <c r="O675" s="89">
        <v>-8.1075773000000009</v>
      </c>
    </row>
    <row r="676" spans="2:15" x14ac:dyDescent="0.25">
      <c r="B676" s="89">
        <v>4064205000</v>
      </c>
      <c r="C676" s="89">
        <v>-7.8938484000000004</v>
      </c>
      <c r="N676" s="89">
        <v>4064205000</v>
      </c>
      <c r="O676" s="89">
        <v>-8.1628141000000003</v>
      </c>
    </row>
    <row r="677" spans="2:15" x14ac:dyDescent="0.25">
      <c r="B677" s="89">
        <v>4143250000</v>
      </c>
      <c r="C677" s="89">
        <v>-7.8522328999999997</v>
      </c>
      <c r="N677" s="89">
        <v>4143250000</v>
      </c>
      <c r="O677" s="89">
        <v>-8.2207717999999996</v>
      </c>
    </row>
    <row r="678" spans="2:15" x14ac:dyDescent="0.25">
      <c r="B678" s="89">
        <v>4222295000</v>
      </c>
      <c r="C678" s="89">
        <v>-7.7956228000000003</v>
      </c>
      <c r="N678" s="89">
        <v>4222295000</v>
      </c>
      <c r="O678" s="89">
        <v>-8.2943773000000007</v>
      </c>
    </row>
    <row r="679" spans="2:15" x14ac:dyDescent="0.25">
      <c r="B679" s="89">
        <v>4301340000</v>
      </c>
      <c r="C679" s="89">
        <v>-7.7460227000000001</v>
      </c>
      <c r="N679" s="89">
        <v>4301340000</v>
      </c>
      <c r="O679" s="89">
        <v>-8.3858651999999996</v>
      </c>
    </row>
    <row r="680" spans="2:15" x14ac:dyDescent="0.25">
      <c r="B680" s="89">
        <v>4380385000</v>
      </c>
      <c r="C680" s="89">
        <v>-7.7010746000000001</v>
      </c>
      <c r="N680" s="89">
        <v>4380385000</v>
      </c>
      <c r="O680" s="89">
        <v>-8.4718914000000005</v>
      </c>
    </row>
    <row r="681" spans="2:15" x14ac:dyDescent="0.25">
      <c r="B681" s="89">
        <v>4459430000</v>
      </c>
      <c r="C681" s="89">
        <v>-7.6697883999999998</v>
      </c>
      <c r="N681" s="89">
        <v>4459430000</v>
      </c>
      <c r="O681" s="89">
        <v>-8.5550156000000008</v>
      </c>
    </row>
    <row r="682" spans="2:15" x14ac:dyDescent="0.25">
      <c r="B682" s="89">
        <v>4538475000</v>
      </c>
      <c r="C682" s="89">
        <v>-7.6748576000000002</v>
      </c>
      <c r="N682" s="89">
        <v>4538475000</v>
      </c>
      <c r="O682" s="89">
        <v>-8.6480265000000003</v>
      </c>
    </row>
    <row r="683" spans="2:15" x14ac:dyDescent="0.25">
      <c r="B683" s="89">
        <v>4617520000</v>
      </c>
      <c r="C683" s="89">
        <v>-7.7068371999999998</v>
      </c>
      <c r="N683" s="89">
        <v>4617520000</v>
      </c>
      <c r="O683" s="89">
        <v>-8.7368144999999995</v>
      </c>
    </row>
    <row r="684" spans="2:15" x14ac:dyDescent="0.25">
      <c r="B684" s="89">
        <v>4696565000</v>
      </c>
      <c r="C684" s="89">
        <v>-7.7419395</v>
      </c>
      <c r="N684" s="89">
        <v>4696565000</v>
      </c>
      <c r="O684" s="89">
        <v>-8.8185319999999994</v>
      </c>
    </row>
    <row r="685" spans="2:15" x14ac:dyDescent="0.25">
      <c r="B685" s="89">
        <v>4775610000</v>
      </c>
      <c r="C685" s="89">
        <v>-7.7761011</v>
      </c>
      <c r="N685" s="89">
        <v>4775610000</v>
      </c>
      <c r="O685" s="89">
        <v>-8.8977813999999995</v>
      </c>
    </row>
    <row r="686" spans="2:15" x14ac:dyDescent="0.25">
      <c r="B686" s="89">
        <v>4854655000</v>
      </c>
      <c r="C686" s="89">
        <v>-7.8091625999999996</v>
      </c>
      <c r="N686" s="89">
        <v>4854655000</v>
      </c>
      <c r="O686" s="89">
        <v>-8.9696321000000001</v>
      </c>
    </row>
    <row r="687" spans="2:15" x14ac:dyDescent="0.25">
      <c r="B687" s="89">
        <v>4933700000</v>
      </c>
      <c r="C687" s="89">
        <v>-7.8377781000000004</v>
      </c>
      <c r="N687" s="89">
        <v>4933700000</v>
      </c>
      <c r="O687" s="89">
        <v>-9.0346966000000002</v>
      </c>
    </row>
    <row r="688" spans="2:15" x14ac:dyDescent="0.25">
      <c r="B688" s="89">
        <v>5012745000</v>
      </c>
      <c r="C688" s="89">
        <v>-7.8696507999999996</v>
      </c>
      <c r="N688" s="89">
        <v>5012745000</v>
      </c>
      <c r="O688" s="89">
        <v>-9.1029996999999998</v>
      </c>
    </row>
    <row r="689" spans="2:15" x14ac:dyDescent="0.25">
      <c r="B689" s="89">
        <v>5091790000</v>
      </c>
      <c r="C689" s="89">
        <v>-7.9024248000000004</v>
      </c>
      <c r="N689" s="89">
        <v>5091790000</v>
      </c>
      <c r="O689" s="89">
        <v>-9.1651182000000002</v>
      </c>
    </row>
    <row r="690" spans="2:15" x14ac:dyDescent="0.25">
      <c r="B690" s="89">
        <v>5170835000</v>
      </c>
      <c r="C690" s="89">
        <v>-7.9475718000000004</v>
      </c>
      <c r="N690" s="89">
        <v>5170835000</v>
      </c>
      <c r="O690" s="89">
        <v>-9.2283896999999993</v>
      </c>
    </row>
    <row r="691" spans="2:15" x14ac:dyDescent="0.25">
      <c r="B691" s="89">
        <v>5249880000</v>
      </c>
      <c r="C691" s="89">
        <v>-7.9912476999999997</v>
      </c>
      <c r="N691" s="89">
        <v>5249880000</v>
      </c>
      <c r="O691" s="89">
        <v>-9.2869157999999992</v>
      </c>
    </row>
    <row r="692" spans="2:15" x14ac:dyDescent="0.25">
      <c r="B692" s="89">
        <v>5328925000</v>
      </c>
      <c r="C692" s="89">
        <v>-8.0202589</v>
      </c>
      <c r="N692" s="89">
        <v>5328925000</v>
      </c>
      <c r="O692" s="89">
        <v>-9.3419533000000001</v>
      </c>
    </row>
    <row r="693" spans="2:15" x14ac:dyDescent="0.25">
      <c r="B693" s="89">
        <v>5407970000</v>
      </c>
      <c r="C693" s="89">
        <v>-8.0516281000000003</v>
      </c>
      <c r="N693" s="89">
        <v>5407970000</v>
      </c>
      <c r="O693" s="89">
        <v>-9.3927069000000003</v>
      </c>
    </row>
    <row r="694" spans="2:15" x14ac:dyDescent="0.25">
      <c r="B694" s="89">
        <v>5487015000</v>
      </c>
      <c r="C694" s="89">
        <v>-8.0863084999999995</v>
      </c>
      <c r="N694" s="89">
        <v>5487015000</v>
      </c>
      <c r="O694" s="89">
        <v>-9.4440193000000008</v>
      </c>
    </row>
    <row r="695" spans="2:15" x14ac:dyDescent="0.25">
      <c r="B695" s="89">
        <v>5566060000</v>
      </c>
      <c r="C695" s="89">
        <v>-8.1127920000000007</v>
      </c>
      <c r="N695" s="89">
        <v>5566060000</v>
      </c>
      <c r="O695" s="89">
        <v>-9.4902152999999991</v>
      </c>
    </row>
    <row r="696" spans="2:15" x14ac:dyDescent="0.25">
      <c r="B696" s="89">
        <v>5645105000</v>
      </c>
      <c r="C696" s="89">
        <v>-8.1420326000000003</v>
      </c>
      <c r="N696" s="89">
        <v>5645105000</v>
      </c>
      <c r="O696" s="89">
        <v>-9.5393982000000008</v>
      </c>
    </row>
    <row r="697" spans="2:15" x14ac:dyDescent="0.25">
      <c r="B697" s="89">
        <v>5724150000</v>
      </c>
      <c r="C697" s="89">
        <v>-8.1745405000000009</v>
      </c>
      <c r="N697" s="89">
        <v>5724150000</v>
      </c>
      <c r="O697" s="89">
        <v>-9.5820103000000003</v>
      </c>
    </row>
    <row r="698" spans="2:15" x14ac:dyDescent="0.25">
      <c r="B698" s="89">
        <v>5803195000</v>
      </c>
      <c r="C698" s="89">
        <v>-8.1948147000000002</v>
      </c>
      <c r="N698" s="89">
        <v>5803195000</v>
      </c>
      <c r="O698" s="89">
        <v>-9.6294470000000008</v>
      </c>
    </row>
    <row r="699" spans="2:15" x14ac:dyDescent="0.25">
      <c r="B699" s="89">
        <v>5882240000</v>
      </c>
      <c r="C699" s="89">
        <v>-8.2181902000000004</v>
      </c>
      <c r="N699" s="89">
        <v>5882240000</v>
      </c>
      <c r="O699" s="89">
        <v>-9.6742171999999993</v>
      </c>
    </row>
    <row r="700" spans="2:15" x14ac:dyDescent="0.25">
      <c r="B700" s="89">
        <v>5961285000</v>
      </c>
      <c r="C700" s="89">
        <v>-8.2395115000000008</v>
      </c>
      <c r="N700" s="89">
        <v>5961285000</v>
      </c>
      <c r="O700" s="89">
        <v>-9.7187365999999997</v>
      </c>
    </row>
    <row r="701" spans="2:15" x14ac:dyDescent="0.25">
      <c r="B701" s="89">
        <v>6040330000</v>
      </c>
      <c r="C701" s="89">
        <v>-8.2527237000000007</v>
      </c>
      <c r="N701" s="89">
        <v>6040330000</v>
      </c>
      <c r="O701" s="89">
        <v>-9.7514132999999994</v>
      </c>
    </row>
    <row r="702" spans="2:15" x14ac:dyDescent="0.25">
      <c r="B702" s="89">
        <v>6119375000</v>
      </c>
      <c r="C702" s="89">
        <v>-8.2684382999999997</v>
      </c>
      <c r="N702" s="89">
        <v>6119375000</v>
      </c>
      <c r="O702" s="89">
        <v>-9.7978801999999998</v>
      </c>
    </row>
    <row r="703" spans="2:15" x14ac:dyDescent="0.25">
      <c r="B703" s="89">
        <v>6198420000</v>
      </c>
      <c r="C703" s="89">
        <v>-8.2878304000000007</v>
      </c>
      <c r="N703" s="89">
        <v>6198420000</v>
      </c>
      <c r="O703" s="89">
        <v>-9.8360366999999993</v>
      </c>
    </row>
    <row r="704" spans="2:15" x14ac:dyDescent="0.25">
      <c r="B704" s="89">
        <v>6277465000</v>
      </c>
      <c r="C704" s="89">
        <v>-8.2997865999999991</v>
      </c>
      <c r="N704" s="89">
        <v>6277465000</v>
      </c>
      <c r="O704" s="89">
        <v>-9.8766537000000003</v>
      </c>
    </row>
    <row r="705" spans="2:15" x14ac:dyDescent="0.25">
      <c r="B705" s="89">
        <v>6356510000</v>
      </c>
      <c r="C705" s="89">
        <v>-8.3163795</v>
      </c>
      <c r="N705" s="89">
        <v>6356510000</v>
      </c>
      <c r="O705" s="89">
        <v>-9.9240065000000008</v>
      </c>
    </row>
    <row r="706" spans="2:15" x14ac:dyDescent="0.25">
      <c r="B706" s="89">
        <v>6435555000</v>
      </c>
      <c r="C706" s="89">
        <v>-8.3354139000000007</v>
      </c>
      <c r="N706" s="89">
        <v>6435555000</v>
      </c>
      <c r="O706" s="89">
        <v>-9.9652662000000003</v>
      </c>
    </row>
    <row r="707" spans="2:15" x14ac:dyDescent="0.25">
      <c r="B707" s="89">
        <v>6514600000</v>
      </c>
      <c r="C707" s="89">
        <v>-8.3443632000000001</v>
      </c>
      <c r="N707" s="89">
        <v>6514600000</v>
      </c>
      <c r="O707" s="89">
        <v>-9.9898375999999995</v>
      </c>
    </row>
    <row r="708" spans="2:15" x14ac:dyDescent="0.25">
      <c r="B708" s="89">
        <v>6593645000</v>
      </c>
      <c r="C708" s="89">
        <v>-8.3445500999999993</v>
      </c>
      <c r="N708" s="89">
        <v>6593645000</v>
      </c>
      <c r="O708" s="89">
        <v>-10.010011</v>
      </c>
    </row>
    <row r="709" spans="2:15" x14ac:dyDescent="0.25">
      <c r="B709" s="89">
        <v>6672690000</v>
      </c>
      <c r="C709" s="89">
        <v>-8.3407326000000008</v>
      </c>
      <c r="N709" s="89">
        <v>6672690000</v>
      </c>
      <c r="O709" s="89">
        <v>-10.027968</v>
      </c>
    </row>
    <row r="710" spans="2:15" x14ac:dyDescent="0.25">
      <c r="B710" s="89">
        <v>6751735000</v>
      </c>
      <c r="C710" s="89">
        <v>-8.3355035999999991</v>
      </c>
      <c r="N710" s="89">
        <v>6751735000</v>
      </c>
      <c r="O710" s="89">
        <v>-10.028756</v>
      </c>
    </row>
    <row r="711" spans="2:15" x14ac:dyDescent="0.25">
      <c r="B711" s="89">
        <v>6830780000</v>
      </c>
      <c r="C711" s="89">
        <v>-8.3299512999999994</v>
      </c>
      <c r="N711" s="89">
        <v>6830780000</v>
      </c>
      <c r="O711" s="89">
        <v>-10.033654</v>
      </c>
    </row>
    <row r="712" spans="2:15" x14ac:dyDescent="0.25">
      <c r="B712" s="89">
        <v>6909825000</v>
      </c>
      <c r="C712" s="89">
        <v>-8.3206491000000007</v>
      </c>
      <c r="N712" s="89">
        <v>6909825000</v>
      </c>
      <c r="O712" s="89">
        <v>-10.015556</v>
      </c>
    </row>
    <row r="713" spans="2:15" x14ac:dyDescent="0.25">
      <c r="B713" s="89">
        <v>6988870000</v>
      </c>
      <c r="C713" s="89">
        <v>-8.3118409999999994</v>
      </c>
      <c r="N713" s="89">
        <v>6988870000</v>
      </c>
      <c r="O713" s="89">
        <v>-9.9986200000000007</v>
      </c>
    </row>
    <row r="714" spans="2:15" x14ac:dyDescent="0.25">
      <c r="B714" s="89">
        <v>7067915000</v>
      </c>
      <c r="C714" s="89">
        <v>-8.2971716000000004</v>
      </c>
      <c r="N714" s="89">
        <v>7067915000</v>
      </c>
      <c r="O714" s="89">
        <v>-9.9660702000000008</v>
      </c>
    </row>
    <row r="715" spans="2:15" x14ac:dyDescent="0.25">
      <c r="B715" s="89">
        <v>7146960000</v>
      </c>
      <c r="C715" s="89">
        <v>-8.2851113999999999</v>
      </c>
      <c r="N715" s="89">
        <v>7146960000</v>
      </c>
      <c r="O715" s="89">
        <v>-9.9522648</v>
      </c>
    </row>
    <row r="716" spans="2:15" x14ac:dyDescent="0.25">
      <c r="B716" s="89">
        <v>7226005000</v>
      </c>
      <c r="C716" s="89">
        <v>-8.2816381000000003</v>
      </c>
      <c r="N716" s="89">
        <v>7226005000</v>
      </c>
      <c r="O716" s="89">
        <v>-9.9547653</v>
      </c>
    </row>
    <row r="717" spans="2:15" x14ac:dyDescent="0.25">
      <c r="B717" s="89">
        <v>7305050000</v>
      </c>
      <c r="C717" s="89">
        <v>-8.2860384000000007</v>
      </c>
      <c r="N717" s="89">
        <v>7305050000</v>
      </c>
      <c r="O717" s="89">
        <v>-9.9708462000000004</v>
      </c>
    </row>
    <row r="718" spans="2:15" x14ac:dyDescent="0.25">
      <c r="B718" s="89">
        <v>7384095000</v>
      </c>
      <c r="C718" s="89">
        <v>-8.2909907999999994</v>
      </c>
      <c r="N718" s="89">
        <v>7384095000</v>
      </c>
      <c r="O718" s="89">
        <v>-10.000688999999999</v>
      </c>
    </row>
    <row r="719" spans="2:15" x14ac:dyDescent="0.25">
      <c r="B719" s="89">
        <v>7463140000</v>
      </c>
      <c r="C719" s="89">
        <v>-8.3340520999999992</v>
      </c>
      <c r="N719" s="89">
        <v>7463140000</v>
      </c>
      <c r="O719" s="89">
        <v>-10.063191</v>
      </c>
    </row>
    <row r="720" spans="2:15" x14ac:dyDescent="0.25">
      <c r="B720" s="89">
        <v>7542185000</v>
      </c>
      <c r="C720" s="89">
        <v>-8.3936948999999998</v>
      </c>
      <c r="N720" s="89">
        <v>7542185000</v>
      </c>
      <c r="O720" s="89">
        <v>-10.152035</v>
      </c>
    </row>
    <row r="721" spans="2:15" x14ac:dyDescent="0.25">
      <c r="B721" s="89">
        <v>7621230000</v>
      </c>
      <c r="C721" s="89">
        <v>-8.4596652999999993</v>
      </c>
      <c r="N721" s="89">
        <v>7621230000</v>
      </c>
      <c r="O721" s="89">
        <v>-10.242654</v>
      </c>
    </row>
    <row r="722" spans="2:15" x14ac:dyDescent="0.25">
      <c r="B722" s="89">
        <v>7700275000</v>
      </c>
      <c r="C722" s="89">
        <v>-8.5496540000000003</v>
      </c>
      <c r="N722" s="89">
        <v>7700275000</v>
      </c>
      <c r="O722" s="89">
        <v>-10.361352999999999</v>
      </c>
    </row>
    <row r="723" spans="2:15" x14ac:dyDescent="0.25">
      <c r="B723" s="89">
        <v>7779320000</v>
      </c>
      <c r="C723" s="89">
        <v>-8.6500567999999998</v>
      </c>
      <c r="N723" s="89">
        <v>7779320000</v>
      </c>
      <c r="O723" s="89">
        <v>-10.481089000000001</v>
      </c>
    </row>
    <row r="724" spans="2:15" x14ac:dyDescent="0.25">
      <c r="B724" s="89">
        <v>7858365000</v>
      </c>
      <c r="C724" s="89">
        <v>-8.7308415999999998</v>
      </c>
      <c r="N724" s="89">
        <v>7858365000</v>
      </c>
      <c r="O724" s="89">
        <v>-10.565828</v>
      </c>
    </row>
    <row r="725" spans="2:15" x14ac:dyDescent="0.25">
      <c r="B725" s="89">
        <v>7937410000</v>
      </c>
      <c r="C725" s="89">
        <v>-8.8007097000000005</v>
      </c>
      <c r="N725" s="89">
        <v>7937410000</v>
      </c>
      <c r="O725" s="89">
        <v>-10.640625999999999</v>
      </c>
    </row>
    <row r="726" spans="2:15" x14ac:dyDescent="0.25">
      <c r="B726" s="89">
        <v>8016455000</v>
      </c>
      <c r="C726" s="89">
        <v>-8.8581561999999998</v>
      </c>
      <c r="N726" s="89">
        <v>8016455000</v>
      </c>
      <c r="O726" s="89">
        <v>-10.704857000000001</v>
      </c>
    </row>
    <row r="727" spans="2:15" x14ac:dyDescent="0.25">
      <c r="B727" s="89">
        <v>8095500000</v>
      </c>
      <c r="C727" s="89">
        <v>-8.9008389000000001</v>
      </c>
      <c r="N727" s="89">
        <v>8095500000</v>
      </c>
      <c r="O727" s="89">
        <v>-10.754844</v>
      </c>
    </row>
    <row r="728" spans="2:15" x14ac:dyDescent="0.25">
      <c r="B728" s="89">
        <v>8174545000</v>
      </c>
      <c r="C728" s="89">
        <v>-8.9379711000000004</v>
      </c>
      <c r="N728" s="89">
        <v>8174545000</v>
      </c>
      <c r="O728" s="89">
        <v>-10.776464000000001</v>
      </c>
    </row>
    <row r="729" spans="2:15" x14ac:dyDescent="0.25">
      <c r="B729" s="89">
        <v>8253590000</v>
      </c>
      <c r="C729" s="89">
        <v>-8.9746304000000006</v>
      </c>
      <c r="N729" s="89">
        <v>8253590000</v>
      </c>
      <c r="O729" s="89">
        <v>-10.817297</v>
      </c>
    </row>
    <row r="730" spans="2:15" x14ac:dyDescent="0.25">
      <c r="B730" s="89">
        <v>8332635000</v>
      </c>
      <c r="C730" s="89">
        <v>-8.9971932999999993</v>
      </c>
      <c r="N730" s="89">
        <v>8332635000</v>
      </c>
      <c r="O730" s="89">
        <v>-10.811754000000001</v>
      </c>
    </row>
    <row r="731" spans="2:15" x14ac:dyDescent="0.25">
      <c r="B731" s="89">
        <v>8411680000</v>
      </c>
      <c r="C731" s="89">
        <v>-9.0130434000000008</v>
      </c>
      <c r="N731" s="89">
        <v>8411680000</v>
      </c>
      <c r="O731" s="89">
        <v>-10.807877</v>
      </c>
    </row>
    <row r="732" spans="2:15" x14ac:dyDescent="0.25">
      <c r="B732" s="89">
        <v>8490725000</v>
      </c>
      <c r="C732" s="89">
        <v>-9.0322818999999992</v>
      </c>
      <c r="N732" s="89">
        <v>8490725000</v>
      </c>
      <c r="O732" s="89">
        <v>-10.78548</v>
      </c>
    </row>
    <row r="733" spans="2:15" x14ac:dyDescent="0.25">
      <c r="B733" s="89">
        <v>8569770000</v>
      </c>
      <c r="C733" s="89">
        <v>-9.0464792000000003</v>
      </c>
      <c r="N733" s="89">
        <v>8569770000</v>
      </c>
      <c r="O733" s="89">
        <v>-10.773771999999999</v>
      </c>
    </row>
    <row r="734" spans="2:15" x14ac:dyDescent="0.25">
      <c r="B734" s="89">
        <v>8648815000</v>
      </c>
      <c r="C734" s="89">
        <v>-9.0443201000000002</v>
      </c>
      <c r="N734" s="89">
        <v>8648815000</v>
      </c>
      <c r="O734" s="89">
        <v>-10.736510000000001</v>
      </c>
    </row>
    <row r="735" spans="2:15" x14ac:dyDescent="0.25">
      <c r="B735" s="89">
        <v>8727860000</v>
      </c>
      <c r="C735" s="89">
        <v>-9.0406914</v>
      </c>
      <c r="N735" s="89">
        <v>8727860000</v>
      </c>
      <c r="O735" s="89">
        <v>-10.701967</v>
      </c>
    </row>
    <row r="736" spans="2:15" x14ac:dyDescent="0.25">
      <c r="B736" s="89">
        <v>8806905000</v>
      </c>
      <c r="C736" s="89">
        <v>-9.0364704000000007</v>
      </c>
      <c r="N736" s="89">
        <v>8806905000</v>
      </c>
      <c r="O736" s="89">
        <v>-10.663942</v>
      </c>
    </row>
    <row r="737" spans="2:15" x14ac:dyDescent="0.25">
      <c r="B737" s="89">
        <v>8885950000</v>
      </c>
      <c r="C737" s="89">
        <v>-9.0194120000000009</v>
      </c>
      <c r="N737" s="89">
        <v>8885950000</v>
      </c>
      <c r="O737" s="89">
        <v>-10.628349999999999</v>
      </c>
    </row>
    <row r="738" spans="2:15" x14ac:dyDescent="0.25">
      <c r="B738" s="89">
        <v>8964995000</v>
      </c>
      <c r="C738" s="89">
        <v>-8.9882860000000004</v>
      </c>
      <c r="N738" s="89">
        <v>8964995000</v>
      </c>
      <c r="O738" s="89">
        <v>-10.600801000000001</v>
      </c>
    </row>
    <row r="739" spans="2:15" x14ac:dyDescent="0.25">
      <c r="B739" s="89">
        <v>9044040000</v>
      </c>
      <c r="C739" s="89">
        <v>-8.9550237999999993</v>
      </c>
      <c r="N739" s="89">
        <v>9044040000</v>
      </c>
      <c r="O739" s="89">
        <v>-10.588623</v>
      </c>
    </row>
    <row r="740" spans="2:15" x14ac:dyDescent="0.25">
      <c r="B740" s="89">
        <v>9123085000</v>
      </c>
      <c r="C740" s="89">
        <v>-8.9063119999999998</v>
      </c>
      <c r="N740" s="89">
        <v>9123085000</v>
      </c>
      <c r="O740" s="89">
        <v>-10.581534</v>
      </c>
    </row>
    <row r="741" spans="2:15" x14ac:dyDescent="0.25">
      <c r="B741" s="89">
        <v>9202130000</v>
      </c>
      <c r="C741" s="89">
        <v>-8.8397970000000008</v>
      </c>
      <c r="N741" s="89">
        <v>9202130000</v>
      </c>
      <c r="O741" s="89">
        <v>-10.575341</v>
      </c>
    </row>
    <row r="742" spans="2:15" x14ac:dyDescent="0.25">
      <c r="B742" s="89">
        <v>9281175000</v>
      </c>
      <c r="C742" s="89">
        <v>-8.7683686999999999</v>
      </c>
      <c r="N742" s="89">
        <v>9281175000</v>
      </c>
      <c r="O742" s="89">
        <v>-10.575471</v>
      </c>
    </row>
    <row r="743" spans="2:15" x14ac:dyDescent="0.25">
      <c r="B743" s="89">
        <v>9360220000</v>
      </c>
      <c r="C743" s="89">
        <v>-8.7049436999999994</v>
      </c>
      <c r="N743" s="89">
        <v>9360220000</v>
      </c>
      <c r="O743" s="89">
        <v>-10.569623999999999</v>
      </c>
    </row>
    <row r="744" spans="2:15" x14ac:dyDescent="0.25">
      <c r="B744" s="89">
        <v>9439265000</v>
      </c>
      <c r="C744" s="89">
        <v>-8.6491451000000001</v>
      </c>
      <c r="N744" s="89">
        <v>9439265000</v>
      </c>
      <c r="O744" s="89">
        <v>-10.573205</v>
      </c>
    </row>
    <row r="745" spans="2:15" x14ac:dyDescent="0.25">
      <c r="B745" s="89">
        <v>9518310000</v>
      </c>
      <c r="C745" s="89">
        <v>-8.6171206999999992</v>
      </c>
      <c r="N745" s="89">
        <v>9518310000</v>
      </c>
      <c r="O745" s="89">
        <v>-10.58043</v>
      </c>
    </row>
    <row r="746" spans="2:15" x14ac:dyDescent="0.25">
      <c r="B746" s="89">
        <v>9597355000</v>
      </c>
      <c r="C746" s="89">
        <v>-8.6078358000000001</v>
      </c>
      <c r="N746" s="89">
        <v>9597355000</v>
      </c>
      <c r="O746" s="89">
        <v>-10.591831000000001</v>
      </c>
    </row>
    <row r="747" spans="2:15" x14ac:dyDescent="0.25">
      <c r="B747" s="89">
        <v>9676400000</v>
      </c>
      <c r="C747" s="89">
        <v>-8.6112394000000005</v>
      </c>
      <c r="N747" s="89">
        <v>9676400000</v>
      </c>
      <c r="O747" s="89">
        <v>-10.615772</v>
      </c>
    </row>
    <row r="748" spans="2:15" x14ac:dyDescent="0.25">
      <c r="B748" s="89">
        <v>9755445000</v>
      </c>
      <c r="C748" s="89">
        <v>-8.6157941999999998</v>
      </c>
      <c r="N748" s="89">
        <v>9755445000</v>
      </c>
      <c r="O748" s="89">
        <v>-10.630483999999999</v>
      </c>
    </row>
    <row r="749" spans="2:15" x14ac:dyDescent="0.25">
      <c r="B749" s="89">
        <v>9834490000</v>
      </c>
      <c r="C749" s="89">
        <v>-8.6305113000000002</v>
      </c>
      <c r="N749" s="89">
        <v>9834490000</v>
      </c>
      <c r="O749" s="89">
        <v>-10.652068999999999</v>
      </c>
    </row>
    <row r="750" spans="2:15" x14ac:dyDescent="0.25">
      <c r="B750" s="89">
        <v>9913535000</v>
      </c>
      <c r="C750" s="89">
        <v>-8.6425780999999997</v>
      </c>
      <c r="N750" s="89">
        <v>9913535000</v>
      </c>
      <c r="O750" s="89">
        <v>-10.686914</v>
      </c>
    </row>
    <row r="751" spans="2:15" x14ac:dyDescent="0.25">
      <c r="B751" s="89">
        <v>9992580000</v>
      </c>
      <c r="C751" s="89">
        <v>-8.6463927999999992</v>
      </c>
      <c r="N751" s="89">
        <v>9992580000</v>
      </c>
      <c r="O751" s="89">
        <v>-10.719314000000001</v>
      </c>
    </row>
    <row r="752" spans="2:15" x14ac:dyDescent="0.25">
      <c r="B752" s="89">
        <v>10071625000</v>
      </c>
      <c r="C752" s="89">
        <v>-8.6499986999999994</v>
      </c>
      <c r="N752" s="89">
        <v>10071625000</v>
      </c>
      <c r="O752" s="89">
        <v>-10.745585</v>
      </c>
    </row>
    <row r="753" spans="2:15" x14ac:dyDescent="0.25">
      <c r="B753" s="89">
        <v>10150670000</v>
      </c>
      <c r="C753" s="89">
        <v>-8.6626072000000001</v>
      </c>
      <c r="N753" s="89">
        <v>10150670000</v>
      </c>
      <c r="O753" s="89">
        <v>-10.782918</v>
      </c>
    </row>
    <row r="754" spans="2:15" x14ac:dyDescent="0.25">
      <c r="B754" s="89">
        <v>10229715000</v>
      </c>
      <c r="C754" s="89">
        <v>-8.6727333000000009</v>
      </c>
      <c r="N754" s="89">
        <v>10229715000</v>
      </c>
      <c r="O754" s="89">
        <v>-10.811499</v>
      </c>
    </row>
    <row r="755" spans="2:15" x14ac:dyDescent="0.25">
      <c r="B755" s="89">
        <v>10308760000</v>
      </c>
      <c r="C755" s="89">
        <v>-8.6935748999999998</v>
      </c>
      <c r="N755" s="89">
        <v>10308760000</v>
      </c>
      <c r="O755" s="89">
        <v>-10.83548</v>
      </c>
    </row>
    <row r="756" spans="2:15" x14ac:dyDescent="0.25">
      <c r="B756" s="89">
        <v>10387805000</v>
      </c>
      <c r="C756" s="89">
        <v>-8.7211894999999995</v>
      </c>
      <c r="N756" s="89">
        <v>10387805000</v>
      </c>
      <c r="O756" s="89">
        <v>-10.858542999999999</v>
      </c>
    </row>
    <row r="757" spans="2:15" x14ac:dyDescent="0.25">
      <c r="B757" s="89">
        <v>10466850000</v>
      </c>
      <c r="C757" s="89">
        <v>-8.7465419999999998</v>
      </c>
      <c r="N757" s="89">
        <v>10466850000</v>
      </c>
      <c r="O757" s="89">
        <v>-10.877295999999999</v>
      </c>
    </row>
    <row r="758" spans="2:15" x14ac:dyDescent="0.25">
      <c r="B758" s="89">
        <v>10545895000</v>
      </c>
      <c r="C758" s="89">
        <v>-8.7813920999999997</v>
      </c>
      <c r="N758" s="89">
        <v>10545895000</v>
      </c>
      <c r="O758" s="89">
        <v>-10.89442</v>
      </c>
    </row>
    <row r="759" spans="2:15" x14ac:dyDescent="0.25">
      <c r="B759" s="89">
        <v>10624940000</v>
      </c>
      <c r="C759" s="89">
        <v>-8.8186330999999996</v>
      </c>
      <c r="N759" s="89">
        <v>10624940000</v>
      </c>
      <c r="O759" s="89">
        <v>-10.907482999999999</v>
      </c>
    </row>
    <row r="760" spans="2:15" x14ac:dyDescent="0.25">
      <c r="B760" s="89">
        <v>10703985000</v>
      </c>
      <c r="C760" s="89">
        <v>-8.8540554</v>
      </c>
      <c r="N760" s="89">
        <v>10703985000</v>
      </c>
      <c r="O760" s="89">
        <v>-10.922319</v>
      </c>
    </row>
    <row r="761" spans="2:15" x14ac:dyDescent="0.25">
      <c r="B761" s="89">
        <v>10783030000</v>
      </c>
      <c r="C761" s="89">
        <v>-8.8963861000000009</v>
      </c>
      <c r="N761" s="89">
        <v>10783030000</v>
      </c>
      <c r="O761" s="89">
        <v>-10.937476999999999</v>
      </c>
    </row>
    <row r="762" spans="2:15" x14ac:dyDescent="0.25">
      <c r="B762" s="89">
        <v>10862075000</v>
      </c>
      <c r="C762" s="89">
        <v>-8.9436234999999993</v>
      </c>
      <c r="N762" s="89">
        <v>10862075000</v>
      </c>
      <c r="O762" s="89">
        <v>-10.956141000000001</v>
      </c>
    </row>
    <row r="763" spans="2:15" x14ac:dyDescent="0.25">
      <c r="B763" s="89">
        <v>10941120000</v>
      </c>
      <c r="C763" s="89">
        <v>-8.9958075999999991</v>
      </c>
      <c r="N763" s="89">
        <v>10941120000</v>
      </c>
      <c r="O763" s="89">
        <v>-10.993093999999999</v>
      </c>
    </row>
    <row r="764" spans="2:15" x14ac:dyDescent="0.25">
      <c r="B764" s="89">
        <v>11020165000</v>
      </c>
      <c r="C764" s="89">
        <v>-9.0523109000000002</v>
      </c>
      <c r="N764" s="89">
        <v>11020165000</v>
      </c>
      <c r="O764" s="89">
        <v>-11.054748</v>
      </c>
    </row>
    <row r="765" spans="2:15" x14ac:dyDescent="0.25">
      <c r="B765" s="89">
        <v>11099210000</v>
      </c>
      <c r="C765" s="89">
        <v>-9.1151180000000007</v>
      </c>
      <c r="N765" s="89">
        <v>11099210000</v>
      </c>
      <c r="O765" s="89">
        <v>-11.107979</v>
      </c>
    </row>
    <row r="766" spans="2:15" x14ac:dyDescent="0.25">
      <c r="B766" s="89">
        <v>11178255000</v>
      </c>
      <c r="C766" s="89">
        <v>-9.1876259000000005</v>
      </c>
      <c r="N766" s="89">
        <v>11178255000</v>
      </c>
      <c r="O766" s="89">
        <v>-11.166547</v>
      </c>
    </row>
    <row r="767" spans="2:15" x14ac:dyDescent="0.25">
      <c r="B767" s="89">
        <v>11257300000</v>
      </c>
      <c r="C767" s="89">
        <v>-9.2744827000000001</v>
      </c>
      <c r="N767" s="89">
        <v>11257300000</v>
      </c>
      <c r="O767" s="89">
        <v>-11.300071000000001</v>
      </c>
    </row>
    <row r="768" spans="2:15" x14ac:dyDescent="0.25">
      <c r="B768" s="89">
        <v>11336345000</v>
      </c>
      <c r="C768" s="89">
        <v>-9.3646965000000009</v>
      </c>
      <c r="N768" s="89">
        <v>11336345000</v>
      </c>
      <c r="O768" s="89">
        <v>-11.422345</v>
      </c>
    </row>
    <row r="769" spans="2:15" x14ac:dyDescent="0.25">
      <c r="B769" s="89">
        <v>11415390000</v>
      </c>
      <c r="C769" s="89">
        <v>-9.4700965999999998</v>
      </c>
      <c r="N769" s="89">
        <v>11415390000</v>
      </c>
      <c r="O769" s="89">
        <v>-11.492649</v>
      </c>
    </row>
    <row r="770" spans="2:15" x14ac:dyDescent="0.25">
      <c r="B770" s="89">
        <v>11494435000</v>
      </c>
      <c r="C770" s="89">
        <v>-9.5947064999999991</v>
      </c>
      <c r="N770" s="89">
        <v>11494435000</v>
      </c>
      <c r="O770" s="89">
        <v>-11.657676</v>
      </c>
    </row>
    <row r="771" spans="2:15" x14ac:dyDescent="0.25">
      <c r="B771" s="89">
        <v>11573480000</v>
      </c>
      <c r="C771" s="89">
        <v>-9.7326783999999993</v>
      </c>
      <c r="N771" s="89">
        <v>11573480000</v>
      </c>
      <c r="O771" s="89">
        <v>-11.897352</v>
      </c>
    </row>
    <row r="772" spans="2:15" x14ac:dyDescent="0.25">
      <c r="B772" s="89">
        <v>11652525000</v>
      </c>
      <c r="C772" s="89">
        <v>-9.8867110999999994</v>
      </c>
      <c r="N772" s="89">
        <v>11652525000</v>
      </c>
      <c r="O772" s="89">
        <v>-12.143666</v>
      </c>
    </row>
    <row r="773" spans="2:15" x14ac:dyDescent="0.25">
      <c r="B773" s="89">
        <v>11731570000</v>
      </c>
      <c r="C773" s="89">
        <v>-10.060988999999999</v>
      </c>
      <c r="N773" s="89">
        <v>11731570000</v>
      </c>
      <c r="O773" s="89">
        <v>-12.630992000000001</v>
      </c>
    </row>
    <row r="774" spans="2:15" x14ac:dyDescent="0.25">
      <c r="B774" s="89">
        <v>11810615000</v>
      </c>
      <c r="C774" s="89">
        <v>-10.253386000000001</v>
      </c>
      <c r="N774" s="89">
        <v>11810615000</v>
      </c>
      <c r="O774" s="89">
        <v>-13.291409</v>
      </c>
    </row>
    <row r="775" spans="2:15" x14ac:dyDescent="0.25">
      <c r="B775" s="89">
        <v>11889660000</v>
      </c>
      <c r="C775" s="89">
        <v>-10.461245999999999</v>
      </c>
      <c r="N775" s="89">
        <v>11889660000</v>
      </c>
      <c r="O775" s="89">
        <v>-13.935719000000001</v>
      </c>
    </row>
    <row r="776" spans="2:15" x14ac:dyDescent="0.25">
      <c r="B776" s="89">
        <v>11968705000</v>
      </c>
      <c r="C776" s="89">
        <v>-10.695365000000001</v>
      </c>
      <c r="N776" s="89">
        <v>11968705000</v>
      </c>
      <c r="O776" s="89">
        <v>-14.858513</v>
      </c>
    </row>
    <row r="777" spans="2:15" x14ac:dyDescent="0.25">
      <c r="B777" s="89">
        <v>12047750000</v>
      </c>
      <c r="C777" s="89">
        <v>-10.949142</v>
      </c>
      <c r="N777" s="89">
        <v>12047750000</v>
      </c>
      <c r="O777" s="89">
        <v>-16.124434000000001</v>
      </c>
    </row>
    <row r="778" spans="2:15" x14ac:dyDescent="0.25">
      <c r="B778" s="89">
        <v>12126795000</v>
      </c>
      <c r="C778" s="89">
        <v>-11.228477</v>
      </c>
      <c r="N778" s="89">
        <v>12126795000</v>
      </c>
      <c r="O778" s="89">
        <v>-17.424541000000001</v>
      </c>
    </row>
    <row r="779" spans="2:15" x14ac:dyDescent="0.25">
      <c r="B779" s="89">
        <v>12205840000</v>
      </c>
      <c r="C779" s="89">
        <v>-11.528130000000001</v>
      </c>
      <c r="N779" s="89">
        <v>12205840000</v>
      </c>
      <c r="O779" s="89">
        <v>-18.904329000000001</v>
      </c>
    </row>
    <row r="780" spans="2:15" x14ac:dyDescent="0.25">
      <c r="B780" s="89">
        <v>12284885000</v>
      </c>
      <c r="C780" s="89">
        <v>-11.852247</v>
      </c>
      <c r="N780" s="89">
        <v>12284885000</v>
      </c>
      <c r="O780" s="89">
        <v>-20.681501000000001</v>
      </c>
    </row>
    <row r="781" spans="2:15" x14ac:dyDescent="0.25">
      <c r="B781" s="89">
        <v>12363930000</v>
      </c>
      <c r="C781" s="89">
        <v>-12.199781</v>
      </c>
      <c r="N781" s="89">
        <v>12363930000</v>
      </c>
      <c r="O781" s="89">
        <v>-22.186121</v>
      </c>
    </row>
    <row r="782" spans="2:15" x14ac:dyDescent="0.25">
      <c r="B782" s="89">
        <v>12442975000</v>
      </c>
      <c r="C782" s="89">
        <v>-12.571543999999999</v>
      </c>
      <c r="N782" s="89">
        <v>12442975000</v>
      </c>
      <c r="O782" s="89">
        <v>-23.171579000000001</v>
      </c>
    </row>
    <row r="783" spans="2:15" x14ac:dyDescent="0.25">
      <c r="B783" s="89">
        <v>12522020000</v>
      </c>
      <c r="C783" s="89">
        <v>-12.965737000000001</v>
      </c>
      <c r="N783" s="89">
        <v>12522020000</v>
      </c>
      <c r="O783" s="89">
        <v>-24.323566</v>
      </c>
    </row>
    <row r="784" spans="2:15" x14ac:dyDescent="0.25">
      <c r="B784" s="89">
        <v>12601065000</v>
      </c>
      <c r="C784" s="89">
        <v>-13.389624</v>
      </c>
      <c r="N784" s="89">
        <v>12601065000</v>
      </c>
      <c r="O784" s="89">
        <v>-25.378375999999999</v>
      </c>
    </row>
    <row r="785" spans="2:15" x14ac:dyDescent="0.25">
      <c r="B785" s="89">
        <v>12680110000</v>
      </c>
      <c r="C785" s="89">
        <v>-13.854678</v>
      </c>
      <c r="N785" s="89">
        <v>12680110000</v>
      </c>
      <c r="O785" s="89">
        <v>-25.589579000000001</v>
      </c>
    </row>
    <row r="786" spans="2:15" x14ac:dyDescent="0.25">
      <c r="B786" s="89">
        <v>12759155000</v>
      </c>
      <c r="C786" s="89">
        <v>-14.354307</v>
      </c>
      <c r="N786" s="89">
        <v>12759155000</v>
      </c>
      <c r="O786" s="89">
        <v>-25.459909</v>
      </c>
    </row>
    <row r="787" spans="2:15" x14ac:dyDescent="0.25">
      <c r="B787" s="89">
        <v>12838200000</v>
      </c>
      <c r="C787" s="89">
        <v>-14.901484999999999</v>
      </c>
      <c r="N787" s="89">
        <v>12838200000</v>
      </c>
      <c r="O787" s="89">
        <v>-25.461994000000001</v>
      </c>
    </row>
    <row r="788" spans="2:15" x14ac:dyDescent="0.25">
      <c r="B788" s="89">
        <v>12917245000</v>
      </c>
      <c r="C788" s="89">
        <v>-15.500417000000001</v>
      </c>
      <c r="N788" s="89">
        <v>12917245000</v>
      </c>
      <c r="O788" s="89">
        <v>-24.742000999999998</v>
      </c>
    </row>
    <row r="789" spans="2:15" x14ac:dyDescent="0.25">
      <c r="B789" s="89">
        <v>12996290000</v>
      </c>
      <c r="C789" s="89">
        <v>-16.126560000000001</v>
      </c>
      <c r="N789" s="89">
        <v>12996290000</v>
      </c>
      <c r="O789" s="89">
        <v>-23.529267999999998</v>
      </c>
    </row>
    <row r="790" spans="2:15" x14ac:dyDescent="0.25">
      <c r="B790" s="89">
        <v>13075335000</v>
      </c>
      <c r="C790" s="89">
        <v>-16.759426000000001</v>
      </c>
      <c r="N790" s="89">
        <v>13075335000</v>
      </c>
      <c r="O790" s="89">
        <v>-22.423898999999999</v>
      </c>
    </row>
    <row r="791" spans="2:15" x14ac:dyDescent="0.25">
      <c r="B791" s="89">
        <v>13154380000</v>
      </c>
      <c r="C791" s="89">
        <v>-17.395264000000001</v>
      </c>
      <c r="N791" s="89">
        <v>13154380000</v>
      </c>
      <c r="O791" s="89">
        <v>-21.070702000000001</v>
      </c>
    </row>
    <row r="792" spans="2:15" x14ac:dyDescent="0.25">
      <c r="B792" s="89">
        <v>13233425000</v>
      </c>
      <c r="C792" s="89">
        <v>-18.016676</v>
      </c>
      <c r="N792" s="89">
        <v>13233425000</v>
      </c>
      <c r="O792" s="89">
        <v>-19.427185000000001</v>
      </c>
    </row>
    <row r="793" spans="2:15" x14ac:dyDescent="0.25">
      <c r="B793" s="89">
        <v>13312470000</v>
      </c>
      <c r="C793" s="89">
        <v>-18.622216999999999</v>
      </c>
      <c r="N793" s="89">
        <v>13312470000</v>
      </c>
      <c r="O793" s="89">
        <v>-17.944056</v>
      </c>
    </row>
    <row r="794" spans="2:15" x14ac:dyDescent="0.25">
      <c r="B794" s="89">
        <v>13391515000</v>
      </c>
      <c r="C794" s="89">
        <v>-19.219581999999999</v>
      </c>
      <c r="N794" s="89">
        <v>13391515000</v>
      </c>
      <c r="O794" s="89">
        <v>-16.422325000000001</v>
      </c>
    </row>
    <row r="795" spans="2:15" x14ac:dyDescent="0.25">
      <c r="B795" s="89">
        <v>13470560000</v>
      </c>
      <c r="C795" s="89">
        <v>-19.83494</v>
      </c>
      <c r="N795" s="89">
        <v>13470560000</v>
      </c>
      <c r="O795" s="89">
        <v>-14.947055000000001</v>
      </c>
    </row>
    <row r="796" spans="2:15" x14ac:dyDescent="0.25">
      <c r="B796" s="89">
        <v>13549605000</v>
      </c>
      <c r="C796" s="89">
        <v>-20.488399999999999</v>
      </c>
      <c r="N796" s="89">
        <v>13549605000</v>
      </c>
      <c r="O796" s="89">
        <v>-13.912316000000001</v>
      </c>
    </row>
    <row r="797" spans="2:15" x14ac:dyDescent="0.25">
      <c r="B797" s="89">
        <v>13628650000</v>
      </c>
      <c r="C797" s="89">
        <v>-21.180405</v>
      </c>
      <c r="N797" s="89">
        <v>13628650000</v>
      </c>
      <c r="O797" s="89">
        <v>-13.119541</v>
      </c>
    </row>
    <row r="798" spans="2:15" x14ac:dyDescent="0.25">
      <c r="B798" s="89">
        <v>13707695000</v>
      </c>
      <c r="C798" s="89">
        <v>-21.917314999999999</v>
      </c>
      <c r="N798" s="89">
        <v>13707695000</v>
      </c>
      <c r="O798" s="89">
        <v>-12.33675</v>
      </c>
    </row>
    <row r="799" spans="2:15" x14ac:dyDescent="0.25">
      <c r="B799" s="89">
        <v>13786740000</v>
      </c>
      <c r="C799" s="89">
        <v>-22.694680999999999</v>
      </c>
      <c r="N799" s="89">
        <v>13786740000</v>
      </c>
      <c r="O799" s="89">
        <v>-11.853286000000001</v>
      </c>
    </row>
    <row r="800" spans="2:15" x14ac:dyDescent="0.25">
      <c r="B800" s="89">
        <v>13865785000</v>
      </c>
      <c r="C800" s="89">
        <v>-23.494644000000001</v>
      </c>
      <c r="N800" s="89">
        <v>13865785000</v>
      </c>
      <c r="O800" s="89">
        <v>-11.74404</v>
      </c>
    </row>
    <row r="801" spans="2:15" x14ac:dyDescent="0.25">
      <c r="B801" s="89">
        <v>13944830000</v>
      </c>
      <c r="C801" s="89">
        <v>-24.357189000000002</v>
      </c>
      <c r="N801" s="89">
        <v>13944830000</v>
      </c>
      <c r="O801" s="89">
        <v>-11.722766</v>
      </c>
    </row>
    <row r="802" spans="2:15" x14ac:dyDescent="0.25">
      <c r="B802" s="89">
        <v>14023875000</v>
      </c>
      <c r="C802" s="89">
        <v>-25.242477000000001</v>
      </c>
      <c r="N802" s="89">
        <v>14023875000</v>
      </c>
      <c r="O802" s="89">
        <v>-11.748481999999999</v>
      </c>
    </row>
    <row r="803" spans="2:15" x14ac:dyDescent="0.25">
      <c r="B803" s="89">
        <v>14102920000</v>
      </c>
      <c r="C803" s="89">
        <v>-26.152002</v>
      </c>
      <c r="N803" s="89">
        <v>14102920000</v>
      </c>
      <c r="O803" s="89">
        <v>-11.936178</v>
      </c>
    </row>
    <row r="804" spans="2:15" x14ac:dyDescent="0.25">
      <c r="B804" s="89">
        <v>14181965000</v>
      </c>
      <c r="C804" s="89">
        <v>-27.269815000000001</v>
      </c>
      <c r="N804" s="89">
        <v>14181965000</v>
      </c>
      <c r="O804" s="89">
        <v>-12.228521000000001</v>
      </c>
    </row>
    <row r="805" spans="2:15" x14ac:dyDescent="0.25">
      <c r="B805" s="89">
        <v>14261010000</v>
      </c>
      <c r="C805" s="89">
        <v>-28.561160999999998</v>
      </c>
      <c r="N805" s="89">
        <v>14261010000</v>
      </c>
      <c r="O805" s="89">
        <v>-12.548878</v>
      </c>
    </row>
    <row r="806" spans="2:15" x14ac:dyDescent="0.25">
      <c r="B806" s="89">
        <v>14340055000</v>
      </c>
      <c r="C806" s="89">
        <v>-30.033871000000001</v>
      </c>
      <c r="N806" s="89">
        <v>14340055000</v>
      </c>
      <c r="O806" s="89">
        <v>-12.918837999999999</v>
      </c>
    </row>
    <row r="807" spans="2:15" x14ac:dyDescent="0.25">
      <c r="B807" s="89">
        <v>14419100000</v>
      </c>
      <c r="C807" s="89">
        <v>-31.957649</v>
      </c>
      <c r="N807" s="89">
        <v>14419100000</v>
      </c>
      <c r="O807" s="89">
        <v>-13.359256999999999</v>
      </c>
    </row>
    <row r="808" spans="2:15" x14ac:dyDescent="0.25">
      <c r="B808" s="89">
        <v>14498145000</v>
      </c>
      <c r="C808" s="89">
        <v>-34.152676</v>
      </c>
      <c r="N808" s="89">
        <v>14498145000</v>
      </c>
      <c r="O808" s="89">
        <v>-13.805585000000001</v>
      </c>
    </row>
    <row r="809" spans="2:15" x14ac:dyDescent="0.25">
      <c r="B809" s="89">
        <v>14577190000</v>
      </c>
      <c r="C809" s="89">
        <v>-36.235035000000003</v>
      </c>
      <c r="N809" s="89">
        <v>14577190000</v>
      </c>
      <c r="O809" s="89">
        <v>-14.214257</v>
      </c>
    </row>
    <row r="810" spans="2:15" x14ac:dyDescent="0.25">
      <c r="B810" s="89">
        <v>14656235000</v>
      </c>
      <c r="C810" s="89">
        <v>-38.285060999999999</v>
      </c>
      <c r="N810" s="89">
        <v>14656235000</v>
      </c>
      <c r="O810" s="89">
        <v>-14.636793000000001</v>
      </c>
    </row>
    <row r="811" spans="2:15" x14ac:dyDescent="0.25">
      <c r="B811" s="89">
        <v>14735280000</v>
      </c>
      <c r="C811" s="89">
        <v>-39.882111000000002</v>
      </c>
      <c r="N811" s="89">
        <v>14735280000</v>
      </c>
      <c r="O811" s="89">
        <v>-15.070194000000001</v>
      </c>
    </row>
    <row r="812" spans="2:15" x14ac:dyDescent="0.25">
      <c r="B812" s="89">
        <v>14814325000</v>
      </c>
      <c r="C812" s="89">
        <v>-40.551212</v>
      </c>
      <c r="N812" s="89">
        <v>14814325000</v>
      </c>
      <c r="O812" s="89">
        <v>-15.550406000000001</v>
      </c>
    </row>
    <row r="813" spans="2:15" x14ac:dyDescent="0.25">
      <c r="B813" s="89">
        <v>14893370000</v>
      </c>
      <c r="C813" s="89">
        <v>-40.546180999999997</v>
      </c>
      <c r="N813" s="89">
        <v>14893370000</v>
      </c>
      <c r="O813" s="89">
        <v>-16.173449999999999</v>
      </c>
    </row>
    <row r="814" spans="2:15" x14ac:dyDescent="0.25">
      <c r="B814" s="89">
        <v>14972415000</v>
      </c>
      <c r="C814" s="89">
        <v>-39.906227000000001</v>
      </c>
      <c r="N814" s="89">
        <v>14972415000</v>
      </c>
      <c r="O814" s="89">
        <v>-17.043911000000001</v>
      </c>
    </row>
    <row r="815" spans="2:15" x14ac:dyDescent="0.25">
      <c r="B815" s="89">
        <v>15051460000</v>
      </c>
      <c r="C815" s="89">
        <v>-38.263900999999997</v>
      </c>
      <c r="N815" s="89">
        <v>15051460000</v>
      </c>
      <c r="O815" s="89">
        <v>-18.389327999999999</v>
      </c>
    </row>
    <row r="816" spans="2:15" x14ac:dyDescent="0.25">
      <c r="B816" s="89">
        <v>15130505000</v>
      </c>
      <c r="C816" s="89">
        <v>-36.136436000000003</v>
      </c>
      <c r="N816" s="89">
        <v>15130505000</v>
      </c>
      <c r="O816" s="89">
        <v>-20.117291999999999</v>
      </c>
    </row>
    <row r="817" spans="2:15" x14ac:dyDescent="0.25">
      <c r="B817" s="89">
        <v>15209550000</v>
      </c>
      <c r="C817" s="89">
        <v>-34.042332000000002</v>
      </c>
      <c r="N817" s="89">
        <v>15209550000</v>
      </c>
      <c r="O817" s="89">
        <v>-22.342573000000002</v>
      </c>
    </row>
    <row r="818" spans="2:15" x14ac:dyDescent="0.25">
      <c r="B818" s="89">
        <v>15288595000</v>
      </c>
      <c r="C818" s="89">
        <v>-31.734017999999999</v>
      </c>
      <c r="N818" s="89">
        <v>15288595000</v>
      </c>
      <c r="O818" s="89">
        <v>-25.003617999999999</v>
      </c>
    </row>
    <row r="819" spans="2:15" x14ac:dyDescent="0.25">
      <c r="B819" s="89">
        <v>15367640000</v>
      </c>
      <c r="C819" s="89">
        <v>-29.439632</v>
      </c>
      <c r="N819" s="89">
        <v>15367640000</v>
      </c>
      <c r="O819" s="89">
        <v>-27.966846</v>
      </c>
    </row>
    <row r="820" spans="2:15" x14ac:dyDescent="0.25">
      <c r="B820" s="89">
        <v>15446685000</v>
      </c>
      <c r="C820" s="89">
        <v>-27.590150999999999</v>
      </c>
      <c r="N820" s="89">
        <v>15446685000</v>
      </c>
      <c r="O820" s="89">
        <v>-31.037929999999999</v>
      </c>
    </row>
    <row r="821" spans="2:15" x14ac:dyDescent="0.25">
      <c r="B821" s="89">
        <v>15525730000</v>
      </c>
      <c r="C821" s="89">
        <v>-25.937875999999999</v>
      </c>
      <c r="N821" s="89">
        <v>15525730000</v>
      </c>
      <c r="O821" s="89">
        <v>-33.975966999999997</v>
      </c>
    </row>
    <row r="822" spans="2:15" x14ac:dyDescent="0.25">
      <c r="B822" s="89">
        <v>15604775000</v>
      </c>
      <c r="C822" s="89">
        <v>-24.356161</v>
      </c>
      <c r="N822" s="89">
        <v>15604775000</v>
      </c>
      <c r="O822" s="89">
        <v>-36.459114</v>
      </c>
    </row>
    <row r="823" spans="2:15" x14ac:dyDescent="0.25">
      <c r="B823" s="89">
        <v>15683820000</v>
      </c>
      <c r="C823" s="89">
        <v>-23.149017000000001</v>
      </c>
      <c r="N823" s="89">
        <v>15683820000</v>
      </c>
      <c r="O823" s="89">
        <v>-38.316997999999998</v>
      </c>
    </row>
    <row r="824" spans="2:15" x14ac:dyDescent="0.25">
      <c r="B824" s="89">
        <v>15762865000</v>
      </c>
      <c r="C824" s="89">
        <v>-22.101322</v>
      </c>
      <c r="N824" s="89">
        <v>15762865000</v>
      </c>
      <c r="O824" s="89">
        <v>-39.559654000000002</v>
      </c>
    </row>
    <row r="825" spans="2:15" x14ac:dyDescent="0.25">
      <c r="B825" s="89">
        <v>15841910000</v>
      </c>
      <c r="C825" s="89">
        <v>-21.288855000000002</v>
      </c>
      <c r="N825" s="89">
        <v>15841910000</v>
      </c>
      <c r="O825" s="89">
        <v>-40.240879</v>
      </c>
    </row>
    <row r="826" spans="2:15" x14ac:dyDescent="0.25">
      <c r="B826" s="89">
        <v>15920955000</v>
      </c>
      <c r="C826" s="89">
        <v>-20.797045000000001</v>
      </c>
      <c r="N826" s="89">
        <v>15920955000</v>
      </c>
      <c r="O826" s="89">
        <v>-40.580905999999999</v>
      </c>
    </row>
    <row r="827" spans="2:15" x14ac:dyDescent="0.25">
      <c r="B827" s="89">
        <v>16000000000</v>
      </c>
      <c r="C827" s="89">
        <v>-20.49897</v>
      </c>
      <c r="N827" s="89">
        <v>16000000000</v>
      </c>
      <c r="O827" s="89">
        <v>-40.722693999999997</v>
      </c>
    </row>
    <row r="828" spans="2:15" x14ac:dyDescent="0.25">
      <c r="B828" s="89" t="s">
        <v>21</v>
      </c>
      <c r="N828" s="89" t="s">
        <v>21</v>
      </c>
    </row>
    <row r="831" spans="2:15" x14ac:dyDescent="0.25">
      <c r="B831" s="89" t="s">
        <v>24</v>
      </c>
      <c r="N831" s="89" t="s">
        <v>24</v>
      </c>
    </row>
    <row r="832" spans="2:15" x14ac:dyDescent="0.25">
      <c r="B832" s="89" t="s">
        <v>19</v>
      </c>
      <c r="C832" s="89" t="s">
        <v>290</v>
      </c>
      <c r="N832" s="89" t="s">
        <v>19</v>
      </c>
      <c r="O832" s="89" t="s">
        <v>290</v>
      </c>
    </row>
    <row r="833" spans="2:15" x14ac:dyDescent="0.25">
      <c r="B833" s="89">
        <v>191000000</v>
      </c>
      <c r="C833" s="89">
        <v>-51.952641</v>
      </c>
      <c r="N833" s="89">
        <v>191000000</v>
      </c>
      <c r="O833" s="89">
        <v>-29.434221000000001</v>
      </c>
    </row>
    <row r="834" spans="2:15" x14ac:dyDescent="0.25">
      <c r="B834" s="89">
        <v>270045000</v>
      </c>
      <c r="C834" s="89">
        <v>-48.769283000000001</v>
      </c>
      <c r="N834" s="89">
        <v>270045000</v>
      </c>
      <c r="O834" s="89">
        <v>-27.869104</v>
      </c>
    </row>
    <row r="835" spans="2:15" x14ac:dyDescent="0.25">
      <c r="B835" s="89">
        <v>349090000</v>
      </c>
      <c r="C835" s="89">
        <v>-44.163463999999998</v>
      </c>
      <c r="N835" s="89">
        <v>349090000</v>
      </c>
      <c r="O835" s="89">
        <v>-25.743624000000001</v>
      </c>
    </row>
    <row r="836" spans="2:15" x14ac:dyDescent="0.25">
      <c r="B836" s="89">
        <v>428135000</v>
      </c>
      <c r="C836" s="89">
        <v>-40.256729</v>
      </c>
      <c r="N836" s="89">
        <v>428135000</v>
      </c>
      <c r="O836" s="89">
        <v>-24.166193</v>
      </c>
    </row>
    <row r="837" spans="2:15" x14ac:dyDescent="0.25">
      <c r="B837" s="89">
        <v>507180000</v>
      </c>
      <c r="C837" s="89">
        <v>-37.089928</v>
      </c>
      <c r="N837" s="89">
        <v>507180000</v>
      </c>
      <c r="O837" s="89">
        <v>-23.03754</v>
      </c>
    </row>
    <row r="838" spans="2:15" x14ac:dyDescent="0.25">
      <c r="B838" s="89">
        <v>586225000</v>
      </c>
      <c r="C838" s="89">
        <v>-34.663665999999999</v>
      </c>
      <c r="N838" s="89">
        <v>586225000</v>
      </c>
      <c r="O838" s="89">
        <v>-22.187550999999999</v>
      </c>
    </row>
    <row r="839" spans="2:15" x14ac:dyDescent="0.25">
      <c r="B839" s="89">
        <v>665270000</v>
      </c>
      <c r="C839" s="89">
        <v>-32.659992000000003</v>
      </c>
      <c r="N839" s="89">
        <v>665270000</v>
      </c>
      <c r="O839" s="89">
        <v>-21.424503000000001</v>
      </c>
    </row>
    <row r="840" spans="2:15" x14ac:dyDescent="0.25">
      <c r="B840" s="89">
        <v>744315000</v>
      </c>
      <c r="C840" s="89">
        <v>-30.914739999999998</v>
      </c>
      <c r="N840" s="89">
        <v>744315000</v>
      </c>
      <c r="O840" s="89">
        <v>-20.738748999999999</v>
      </c>
    </row>
    <row r="841" spans="2:15" x14ac:dyDescent="0.25">
      <c r="B841" s="89">
        <v>823360000</v>
      </c>
      <c r="C841" s="89">
        <v>-29.347729000000001</v>
      </c>
      <c r="N841" s="89">
        <v>823360000</v>
      </c>
      <c r="O841" s="89">
        <v>-20.123047</v>
      </c>
    </row>
    <row r="842" spans="2:15" x14ac:dyDescent="0.25">
      <c r="B842" s="89">
        <v>902405000</v>
      </c>
      <c r="C842" s="89">
        <v>-27.818369000000001</v>
      </c>
      <c r="N842" s="89">
        <v>902405000</v>
      </c>
      <c r="O842" s="89">
        <v>-19.559128000000001</v>
      </c>
    </row>
    <row r="843" spans="2:15" x14ac:dyDescent="0.25">
      <c r="B843" s="89">
        <v>981450000</v>
      </c>
      <c r="C843" s="89">
        <v>-26.301321000000002</v>
      </c>
      <c r="N843" s="89">
        <v>981450000</v>
      </c>
      <c r="O843" s="89">
        <v>-19.02458</v>
      </c>
    </row>
    <row r="844" spans="2:15" x14ac:dyDescent="0.25">
      <c r="B844" s="89">
        <v>1060495000</v>
      </c>
      <c r="C844" s="89">
        <v>-24.758199999999999</v>
      </c>
      <c r="N844" s="89">
        <v>1060495000</v>
      </c>
      <c r="O844" s="89">
        <v>-18.407824999999999</v>
      </c>
    </row>
    <row r="845" spans="2:15" x14ac:dyDescent="0.25">
      <c r="B845" s="89">
        <v>1139540000</v>
      </c>
      <c r="C845" s="89">
        <v>-23.210373000000001</v>
      </c>
      <c r="N845" s="89">
        <v>1139540000</v>
      </c>
      <c r="O845" s="89">
        <v>-17.784293999999999</v>
      </c>
    </row>
    <row r="846" spans="2:15" x14ac:dyDescent="0.25">
      <c r="B846" s="89">
        <v>1218585000</v>
      </c>
      <c r="C846" s="89">
        <v>-21.484755</v>
      </c>
      <c r="N846" s="89">
        <v>1218585000</v>
      </c>
      <c r="O846" s="89">
        <v>-17.018654000000002</v>
      </c>
    </row>
    <row r="847" spans="2:15" x14ac:dyDescent="0.25">
      <c r="B847" s="89">
        <v>1297630000</v>
      </c>
      <c r="C847" s="89">
        <v>-19.681999000000001</v>
      </c>
      <c r="N847" s="89">
        <v>1297630000</v>
      </c>
      <c r="O847" s="89">
        <v>-16.397860999999999</v>
      </c>
    </row>
    <row r="848" spans="2:15" x14ac:dyDescent="0.25">
      <c r="B848" s="89">
        <v>1376675000</v>
      </c>
      <c r="C848" s="89">
        <v>-17.781136</v>
      </c>
      <c r="N848" s="89">
        <v>1376675000</v>
      </c>
      <c r="O848" s="89">
        <v>-15.66967</v>
      </c>
    </row>
    <row r="849" spans="2:15" x14ac:dyDescent="0.25">
      <c r="B849" s="89">
        <v>1455720000</v>
      </c>
      <c r="C849" s="89">
        <v>-15.982011</v>
      </c>
      <c r="N849" s="89">
        <v>1455720000</v>
      </c>
      <c r="O849" s="89">
        <v>-14.956438</v>
      </c>
    </row>
    <row r="850" spans="2:15" x14ac:dyDescent="0.25">
      <c r="B850" s="89">
        <v>1534765000</v>
      </c>
      <c r="C850" s="89">
        <v>-14.247282999999999</v>
      </c>
      <c r="N850" s="89">
        <v>1534765000</v>
      </c>
      <c r="O850" s="89">
        <v>-14.073560000000001</v>
      </c>
    </row>
    <row r="851" spans="2:15" x14ac:dyDescent="0.25">
      <c r="B851" s="89">
        <v>1613810000</v>
      </c>
      <c r="C851" s="89">
        <v>-12.593406</v>
      </c>
      <c r="N851" s="89">
        <v>1613810000</v>
      </c>
      <c r="O851" s="89">
        <v>-13.205878</v>
      </c>
    </row>
    <row r="852" spans="2:15" x14ac:dyDescent="0.25">
      <c r="B852" s="89">
        <v>1692855000</v>
      </c>
      <c r="C852" s="89">
        <v>-10.96373</v>
      </c>
      <c r="N852" s="89">
        <v>1692855000</v>
      </c>
      <c r="O852" s="89">
        <v>-12.293739</v>
      </c>
    </row>
    <row r="853" spans="2:15" x14ac:dyDescent="0.25">
      <c r="B853" s="89">
        <v>1771900000</v>
      </c>
      <c r="C853" s="89">
        <v>-9.5534019000000008</v>
      </c>
      <c r="N853" s="89">
        <v>1771900000</v>
      </c>
      <c r="O853" s="89">
        <v>-11.537766</v>
      </c>
    </row>
    <row r="854" spans="2:15" x14ac:dyDescent="0.25">
      <c r="B854" s="89">
        <v>1850945000</v>
      </c>
      <c r="C854" s="89">
        <v>-8.4966717000000003</v>
      </c>
      <c r="N854" s="89">
        <v>1850945000</v>
      </c>
      <c r="O854" s="89">
        <v>-10.878577999999999</v>
      </c>
    </row>
    <row r="855" spans="2:15" x14ac:dyDescent="0.25">
      <c r="B855" s="89">
        <v>1929990000</v>
      </c>
      <c r="C855" s="89">
        <v>-7.8547688000000004</v>
      </c>
      <c r="N855" s="89">
        <v>1929990000</v>
      </c>
      <c r="O855" s="89">
        <v>-10.388222000000001</v>
      </c>
    </row>
    <row r="856" spans="2:15" x14ac:dyDescent="0.25">
      <c r="B856" s="89">
        <v>2009035000</v>
      </c>
      <c r="C856" s="89">
        <v>-7.4562073</v>
      </c>
      <c r="N856" s="89">
        <v>2009035000</v>
      </c>
      <c r="O856" s="89">
        <v>-9.9079361000000006</v>
      </c>
    </row>
    <row r="857" spans="2:15" x14ac:dyDescent="0.25">
      <c r="B857" s="89">
        <v>2088080000</v>
      </c>
      <c r="C857" s="89">
        <v>-7.2101293000000002</v>
      </c>
      <c r="N857" s="89">
        <v>2088080000</v>
      </c>
      <c r="O857" s="89">
        <v>-9.4766940999999996</v>
      </c>
    </row>
    <row r="858" spans="2:15" x14ac:dyDescent="0.25">
      <c r="B858" s="89">
        <v>2167125000</v>
      </c>
      <c r="C858" s="89">
        <v>-7.0853757999999996</v>
      </c>
      <c r="N858" s="89">
        <v>2167125000</v>
      </c>
      <c r="O858" s="89">
        <v>-9.1089058000000005</v>
      </c>
    </row>
    <row r="859" spans="2:15" x14ac:dyDescent="0.25">
      <c r="B859" s="89">
        <v>2246170000</v>
      </c>
      <c r="C859" s="89">
        <v>-7.0713105000000001</v>
      </c>
      <c r="N859" s="89">
        <v>2246170000</v>
      </c>
      <c r="O859" s="89">
        <v>-8.7887687999999997</v>
      </c>
    </row>
    <row r="860" spans="2:15" x14ac:dyDescent="0.25">
      <c r="B860" s="89">
        <v>2325215000</v>
      </c>
      <c r="C860" s="89">
        <v>-7.1850505</v>
      </c>
      <c r="N860" s="89">
        <v>2325215000</v>
      </c>
      <c r="O860" s="89">
        <v>-8.5139245999999993</v>
      </c>
    </row>
    <row r="861" spans="2:15" x14ac:dyDescent="0.25">
      <c r="B861" s="89">
        <v>2404260000</v>
      </c>
      <c r="C861" s="89">
        <v>-7.3372992999999997</v>
      </c>
      <c r="N861" s="89">
        <v>2404260000</v>
      </c>
      <c r="O861" s="89">
        <v>-8.2343349000000003</v>
      </c>
    </row>
    <row r="862" spans="2:15" x14ac:dyDescent="0.25">
      <c r="B862" s="89">
        <v>2483305000</v>
      </c>
      <c r="C862" s="89">
        <v>-7.4913898000000003</v>
      </c>
      <c r="N862" s="89">
        <v>2483305000</v>
      </c>
      <c r="O862" s="89">
        <v>-8.0307884000000005</v>
      </c>
    </row>
    <row r="863" spans="2:15" x14ac:dyDescent="0.25">
      <c r="B863" s="89">
        <v>2562350000</v>
      </c>
      <c r="C863" s="89">
        <v>-7.5653324</v>
      </c>
      <c r="N863" s="89">
        <v>2562350000</v>
      </c>
      <c r="O863" s="89">
        <v>-7.8988461000000001</v>
      </c>
    </row>
    <row r="864" spans="2:15" x14ac:dyDescent="0.25">
      <c r="B864" s="89">
        <v>2641395000</v>
      </c>
      <c r="C864" s="89">
        <v>-7.6160382999999996</v>
      </c>
      <c r="N864" s="89">
        <v>2641395000</v>
      </c>
      <c r="O864" s="89">
        <v>-7.8673247999999996</v>
      </c>
    </row>
    <row r="865" spans="2:15" x14ac:dyDescent="0.25">
      <c r="B865" s="89">
        <v>2720440000</v>
      </c>
      <c r="C865" s="89">
        <v>-7.6459694000000002</v>
      </c>
      <c r="N865" s="89">
        <v>2720440000</v>
      </c>
      <c r="O865" s="89">
        <v>-7.8655271999999998</v>
      </c>
    </row>
    <row r="866" spans="2:15" x14ac:dyDescent="0.25">
      <c r="B866" s="89">
        <v>2799485000</v>
      </c>
      <c r="C866" s="89">
        <v>-7.6956410000000002</v>
      </c>
      <c r="N866" s="89">
        <v>2799485000</v>
      </c>
      <c r="O866" s="89">
        <v>-7.8791862000000004</v>
      </c>
    </row>
    <row r="867" spans="2:15" x14ac:dyDescent="0.25">
      <c r="B867" s="89">
        <v>2878530000</v>
      </c>
      <c r="C867" s="89">
        <v>-7.7447800999999998</v>
      </c>
      <c r="N867" s="89">
        <v>2878530000</v>
      </c>
      <c r="O867" s="89">
        <v>-7.8763737999999996</v>
      </c>
    </row>
    <row r="868" spans="2:15" x14ac:dyDescent="0.25">
      <c r="B868" s="89">
        <v>2957575000</v>
      </c>
      <c r="C868" s="89">
        <v>-7.7756337999999996</v>
      </c>
      <c r="N868" s="89">
        <v>2957575000</v>
      </c>
      <c r="O868" s="89">
        <v>-7.8811555000000002</v>
      </c>
    </row>
    <row r="869" spans="2:15" x14ac:dyDescent="0.25">
      <c r="B869" s="89">
        <v>3036620000</v>
      </c>
      <c r="C869" s="89">
        <v>-7.7806405999999999</v>
      </c>
      <c r="N869" s="89">
        <v>3036620000</v>
      </c>
      <c r="O869" s="89">
        <v>-7.9001174000000001</v>
      </c>
    </row>
    <row r="870" spans="2:15" x14ac:dyDescent="0.25">
      <c r="B870" s="89">
        <v>3115665000</v>
      </c>
      <c r="C870" s="89">
        <v>-7.7982820999999998</v>
      </c>
      <c r="N870" s="89">
        <v>3115665000</v>
      </c>
      <c r="O870" s="89">
        <v>-7.9383106000000003</v>
      </c>
    </row>
    <row r="871" spans="2:15" x14ac:dyDescent="0.25">
      <c r="B871" s="89">
        <v>3194710000</v>
      </c>
      <c r="C871" s="89">
        <v>-7.8637242000000001</v>
      </c>
      <c r="N871" s="89">
        <v>3194710000</v>
      </c>
      <c r="O871" s="89">
        <v>-7.9631553000000004</v>
      </c>
    </row>
    <row r="872" spans="2:15" x14ac:dyDescent="0.25">
      <c r="B872" s="89">
        <v>3273755000</v>
      </c>
      <c r="C872" s="89">
        <v>-7.9477205</v>
      </c>
      <c r="N872" s="89">
        <v>3273755000</v>
      </c>
      <c r="O872" s="89">
        <v>-7.9707378999999996</v>
      </c>
    </row>
    <row r="873" spans="2:15" x14ac:dyDescent="0.25">
      <c r="B873" s="89">
        <v>3352800000</v>
      </c>
      <c r="C873" s="89">
        <v>-8.0264720999999994</v>
      </c>
      <c r="N873" s="89">
        <v>3352800000</v>
      </c>
      <c r="O873" s="89">
        <v>-7.9593204999999996</v>
      </c>
    </row>
    <row r="874" spans="2:15" x14ac:dyDescent="0.25">
      <c r="B874" s="89">
        <v>3431845000</v>
      </c>
      <c r="C874" s="89">
        <v>-8.0535525999999997</v>
      </c>
      <c r="N874" s="89">
        <v>3431845000</v>
      </c>
      <c r="O874" s="89">
        <v>-7.9432343999999997</v>
      </c>
    </row>
    <row r="875" spans="2:15" x14ac:dyDescent="0.25">
      <c r="B875" s="89">
        <v>3510890000</v>
      </c>
      <c r="C875" s="89">
        <v>-8.0471915999999997</v>
      </c>
      <c r="N875" s="89">
        <v>3510890000</v>
      </c>
      <c r="O875" s="89">
        <v>-7.9411687999999998</v>
      </c>
    </row>
    <row r="876" spans="2:15" x14ac:dyDescent="0.25">
      <c r="B876" s="89">
        <v>3589935000</v>
      </c>
      <c r="C876" s="89">
        <v>-8.0287848000000004</v>
      </c>
      <c r="N876" s="89">
        <v>3589935000</v>
      </c>
      <c r="O876" s="89">
        <v>-7.9602903999999999</v>
      </c>
    </row>
    <row r="877" spans="2:15" x14ac:dyDescent="0.25">
      <c r="B877" s="89">
        <v>3668980000</v>
      </c>
      <c r="C877" s="89">
        <v>-8.0251178999999997</v>
      </c>
      <c r="N877" s="89">
        <v>3668980000</v>
      </c>
      <c r="O877" s="89">
        <v>-8.0066956999999999</v>
      </c>
    </row>
    <row r="878" spans="2:15" x14ac:dyDescent="0.25">
      <c r="B878" s="89">
        <v>3748025000</v>
      </c>
      <c r="C878" s="89">
        <v>-8.0287255999999996</v>
      </c>
      <c r="N878" s="89">
        <v>3748025000</v>
      </c>
      <c r="O878" s="89">
        <v>-8.0312576</v>
      </c>
    </row>
    <row r="879" spans="2:15" x14ac:dyDescent="0.25">
      <c r="B879" s="89">
        <v>3827070000</v>
      </c>
      <c r="C879" s="89">
        <v>-8.0299996999999994</v>
      </c>
      <c r="N879" s="89">
        <v>3827070000</v>
      </c>
      <c r="O879" s="89">
        <v>-8.0627098000000004</v>
      </c>
    </row>
    <row r="880" spans="2:15" x14ac:dyDescent="0.25">
      <c r="B880" s="89">
        <v>3906115000</v>
      </c>
      <c r="C880" s="89">
        <v>-8.0167550999999992</v>
      </c>
      <c r="N880" s="89">
        <v>3906115000</v>
      </c>
      <c r="O880" s="89">
        <v>-8.0811653000000003</v>
      </c>
    </row>
    <row r="881" spans="2:15" x14ac:dyDescent="0.25">
      <c r="B881" s="89">
        <v>3985160000</v>
      </c>
      <c r="C881" s="89">
        <v>-7.9866757000000002</v>
      </c>
      <c r="N881" s="89">
        <v>3985160000</v>
      </c>
      <c r="O881" s="89">
        <v>-8.1192931999999995</v>
      </c>
    </row>
    <row r="882" spans="2:15" x14ac:dyDescent="0.25">
      <c r="B882" s="89">
        <v>4064205000</v>
      </c>
      <c r="C882" s="89">
        <v>-7.9496307000000002</v>
      </c>
      <c r="N882" s="89">
        <v>4064205000</v>
      </c>
      <c r="O882" s="89">
        <v>-8.1728238999999991</v>
      </c>
    </row>
    <row r="883" spans="2:15" x14ac:dyDescent="0.25">
      <c r="B883" s="89">
        <v>4143250000</v>
      </c>
      <c r="C883" s="89">
        <v>-7.9245666999999997</v>
      </c>
      <c r="N883" s="89">
        <v>4143250000</v>
      </c>
      <c r="O883" s="89">
        <v>-8.2679147999999998</v>
      </c>
    </row>
    <row r="884" spans="2:15" x14ac:dyDescent="0.25">
      <c r="B884" s="89">
        <v>4222295000</v>
      </c>
      <c r="C884" s="89">
        <v>-7.8933948999999997</v>
      </c>
      <c r="N884" s="89">
        <v>4222295000</v>
      </c>
      <c r="O884" s="89">
        <v>-8.3691969000000004</v>
      </c>
    </row>
    <row r="885" spans="2:15" x14ac:dyDescent="0.25">
      <c r="B885" s="89">
        <v>4301340000</v>
      </c>
      <c r="C885" s="89">
        <v>-7.8388695999999998</v>
      </c>
      <c r="N885" s="89">
        <v>4301340000</v>
      </c>
      <c r="O885" s="89">
        <v>-8.4614668000000002</v>
      </c>
    </row>
    <row r="886" spans="2:15" x14ac:dyDescent="0.25">
      <c r="B886" s="89">
        <v>4380385000</v>
      </c>
      <c r="C886" s="89">
        <v>-7.7861161000000001</v>
      </c>
      <c r="N886" s="89">
        <v>4380385000</v>
      </c>
      <c r="O886" s="89">
        <v>-8.5495043000000006</v>
      </c>
    </row>
    <row r="887" spans="2:15" x14ac:dyDescent="0.25">
      <c r="B887" s="89">
        <v>4459430000</v>
      </c>
      <c r="C887" s="89">
        <v>-7.7730874999999999</v>
      </c>
      <c r="N887" s="89">
        <v>4459430000</v>
      </c>
      <c r="O887" s="89">
        <v>-8.6444949999999992</v>
      </c>
    </row>
    <row r="888" spans="2:15" x14ac:dyDescent="0.25">
      <c r="B888" s="89">
        <v>4538475000</v>
      </c>
      <c r="C888" s="89">
        <v>-7.8124799999999999</v>
      </c>
      <c r="N888" s="89">
        <v>4538475000</v>
      </c>
      <c r="O888" s="89">
        <v>-8.7447634000000001</v>
      </c>
    </row>
    <row r="889" spans="2:15" x14ac:dyDescent="0.25">
      <c r="B889" s="89">
        <v>4617520000</v>
      </c>
      <c r="C889" s="89">
        <v>-7.8853315999999998</v>
      </c>
      <c r="N889" s="89">
        <v>4617520000</v>
      </c>
      <c r="O889" s="89">
        <v>-8.8388881999999995</v>
      </c>
    </row>
    <row r="890" spans="2:15" x14ac:dyDescent="0.25">
      <c r="B890" s="89">
        <v>4696565000</v>
      </c>
      <c r="C890" s="89">
        <v>-7.9568911</v>
      </c>
      <c r="N890" s="89">
        <v>4696565000</v>
      </c>
      <c r="O890" s="89">
        <v>-8.9240761000000006</v>
      </c>
    </row>
    <row r="891" spans="2:15" x14ac:dyDescent="0.25">
      <c r="B891" s="89">
        <v>4775610000</v>
      </c>
      <c r="C891" s="89">
        <v>-7.9983186999999996</v>
      </c>
      <c r="N891" s="89">
        <v>4775610000</v>
      </c>
      <c r="O891" s="89">
        <v>-9.0030441000000003</v>
      </c>
    </row>
    <row r="892" spans="2:15" x14ac:dyDescent="0.25">
      <c r="B892" s="89">
        <v>4854655000</v>
      </c>
      <c r="C892" s="89">
        <v>-8.0096396999999993</v>
      </c>
      <c r="N892" s="89">
        <v>4854655000</v>
      </c>
      <c r="O892" s="89">
        <v>-9.0656786</v>
      </c>
    </row>
    <row r="893" spans="2:15" x14ac:dyDescent="0.25">
      <c r="B893" s="89">
        <v>4933700000</v>
      </c>
      <c r="C893" s="89">
        <v>-8.0314846000000006</v>
      </c>
      <c r="N893" s="89">
        <v>4933700000</v>
      </c>
      <c r="O893" s="89">
        <v>-9.1337451999999999</v>
      </c>
    </row>
    <row r="894" spans="2:15" x14ac:dyDescent="0.25">
      <c r="B894" s="89">
        <v>5012745000</v>
      </c>
      <c r="C894" s="89">
        <v>-8.0882435000000008</v>
      </c>
      <c r="N894" s="89">
        <v>5012745000</v>
      </c>
      <c r="O894" s="89">
        <v>-9.1999502</v>
      </c>
    </row>
    <row r="895" spans="2:15" x14ac:dyDescent="0.25">
      <c r="B895" s="89">
        <v>5091790000</v>
      </c>
      <c r="C895" s="89">
        <v>-8.1579571000000008</v>
      </c>
      <c r="N895" s="89">
        <v>5091790000</v>
      </c>
      <c r="O895" s="89">
        <v>-9.2650269999999999</v>
      </c>
    </row>
    <row r="896" spans="2:15" x14ac:dyDescent="0.25">
      <c r="B896" s="89">
        <v>5170835000</v>
      </c>
      <c r="C896" s="89">
        <v>-8.1963491000000008</v>
      </c>
      <c r="N896" s="89">
        <v>5170835000</v>
      </c>
      <c r="O896" s="89">
        <v>-9.3229293999999996</v>
      </c>
    </row>
    <row r="897" spans="2:15" x14ac:dyDescent="0.25">
      <c r="B897" s="89">
        <v>5249880000</v>
      </c>
      <c r="C897" s="89">
        <v>-8.2251606000000006</v>
      </c>
      <c r="N897" s="89">
        <v>5249880000</v>
      </c>
      <c r="O897" s="89">
        <v>-9.3729811000000005</v>
      </c>
    </row>
    <row r="898" spans="2:15" x14ac:dyDescent="0.25">
      <c r="B898" s="89">
        <v>5328925000</v>
      </c>
      <c r="C898" s="89">
        <v>-8.2512474000000005</v>
      </c>
      <c r="N898" s="89">
        <v>5328925000</v>
      </c>
      <c r="O898" s="89">
        <v>-9.4219922999999994</v>
      </c>
    </row>
    <row r="899" spans="2:15" x14ac:dyDescent="0.25">
      <c r="B899" s="89">
        <v>5407970000</v>
      </c>
      <c r="C899" s="89">
        <v>-8.2833834</v>
      </c>
      <c r="N899" s="89">
        <v>5407970000</v>
      </c>
      <c r="O899" s="89">
        <v>-9.4791384000000001</v>
      </c>
    </row>
    <row r="900" spans="2:15" x14ac:dyDescent="0.25">
      <c r="B900" s="89">
        <v>5487015000</v>
      </c>
      <c r="C900" s="89">
        <v>-8.3248710999999993</v>
      </c>
      <c r="N900" s="89">
        <v>5487015000</v>
      </c>
      <c r="O900" s="89">
        <v>-9.5401124999999993</v>
      </c>
    </row>
    <row r="901" spans="2:15" x14ac:dyDescent="0.25">
      <c r="B901" s="89">
        <v>5566060000</v>
      </c>
      <c r="C901" s="89">
        <v>-8.3511542999999993</v>
      </c>
      <c r="N901" s="89">
        <v>5566060000</v>
      </c>
      <c r="O901" s="89">
        <v>-9.5929365000000004</v>
      </c>
    </row>
    <row r="902" spans="2:15" x14ac:dyDescent="0.25">
      <c r="B902" s="89">
        <v>5645105000</v>
      </c>
      <c r="C902" s="89">
        <v>-8.3753319000000008</v>
      </c>
      <c r="N902" s="89">
        <v>5645105000</v>
      </c>
      <c r="O902" s="89">
        <v>-9.6324138999999995</v>
      </c>
    </row>
    <row r="903" spans="2:15" x14ac:dyDescent="0.25">
      <c r="B903" s="89">
        <v>5724150000</v>
      </c>
      <c r="C903" s="89">
        <v>-8.3870859000000006</v>
      </c>
      <c r="N903" s="89">
        <v>5724150000</v>
      </c>
      <c r="O903" s="89">
        <v>-9.6717423999999994</v>
      </c>
    </row>
    <row r="904" spans="2:15" x14ac:dyDescent="0.25">
      <c r="B904" s="89">
        <v>5803195000</v>
      </c>
      <c r="C904" s="89">
        <v>-8.4076270999999991</v>
      </c>
      <c r="N904" s="89">
        <v>5803195000</v>
      </c>
      <c r="O904" s="89">
        <v>-9.7176752000000004</v>
      </c>
    </row>
    <row r="905" spans="2:15" x14ac:dyDescent="0.25">
      <c r="B905" s="89">
        <v>5882240000</v>
      </c>
      <c r="C905" s="89">
        <v>-8.4407492000000008</v>
      </c>
      <c r="N905" s="89">
        <v>5882240000</v>
      </c>
      <c r="O905" s="89">
        <v>-9.7799958999999994</v>
      </c>
    </row>
    <row r="906" spans="2:15" x14ac:dyDescent="0.25">
      <c r="B906" s="89">
        <v>5961285000</v>
      </c>
      <c r="C906" s="89">
        <v>-8.4651908999999996</v>
      </c>
      <c r="N906" s="89">
        <v>5961285000</v>
      </c>
      <c r="O906" s="89">
        <v>-9.8315306000000007</v>
      </c>
    </row>
    <row r="907" spans="2:15" x14ac:dyDescent="0.25">
      <c r="B907" s="89">
        <v>6040330000</v>
      </c>
      <c r="C907" s="89">
        <v>-8.4779853999999997</v>
      </c>
      <c r="N907" s="89">
        <v>6040330000</v>
      </c>
      <c r="O907" s="89">
        <v>-9.8675270000000008</v>
      </c>
    </row>
    <row r="908" spans="2:15" x14ac:dyDescent="0.25">
      <c r="B908" s="89">
        <v>6119375000</v>
      </c>
      <c r="C908" s="89">
        <v>-8.4757099</v>
      </c>
      <c r="N908" s="89">
        <v>6119375000</v>
      </c>
      <c r="O908" s="89">
        <v>-9.8711271000000007</v>
      </c>
    </row>
    <row r="909" spans="2:15" x14ac:dyDescent="0.25">
      <c r="B909" s="89">
        <v>6198420000</v>
      </c>
      <c r="C909" s="89">
        <v>-8.4712496000000002</v>
      </c>
      <c r="N909" s="89">
        <v>6198420000</v>
      </c>
      <c r="O909" s="89">
        <v>-9.9004507000000004</v>
      </c>
    </row>
    <row r="910" spans="2:15" x14ac:dyDescent="0.25">
      <c r="B910" s="89">
        <v>6277465000</v>
      </c>
      <c r="C910" s="89">
        <v>-8.4826821999999993</v>
      </c>
      <c r="N910" s="89">
        <v>6277465000</v>
      </c>
      <c r="O910" s="89">
        <v>-9.9442444000000005</v>
      </c>
    </row>
    <row r="911" spans="2:15" x14ac:dyDescent="0.25">
      <c r="B911" s="89">
        <v>6356510000</v>
      </c>
      <c r="C911" s="89">
        <v>-8.5053824999999996</v>
      </c>
      <c r="N911" s="89">
        <v>6356510000</v>
      </c>
      <c r="O911" s="89">
        <v>-10.004733</v>
      </c>
    </row>
    <row r="912" spans="2:15" x14ac:dyDescent="0.25">
      <c r="B912" s="89">
        <v>6435555000</v>
      </c>
      <c r="C912" s="89">
        <v>-8.5209351000000009</v>
      </c>
      <c r="N912" s="89">
        <v>6435555000</v>
      </c>
      <c r="O912" s="89">
        <v>-10.043398</v>
      </c>
    </row>
    <row r="913" spans="2:15" x14ac:dyDescent="0.25">
      <c r="B913" s="89">
        <v>6514600000</v>
      </c>
      <c r="C913" s="89">
        <v>-8.5198020999999997</v>
      </c>
      <c r="N913" s="89">
        <v>6514600000</v>
      </c>
      <c r="O913" s="89">
        <v>-10.053979999999999</v>
      </c>
    </row>
    <row r="914" spans="2:15" x14ac:dyDescent="0.25">
      <c r="B914" s="89">
        <v>6593645000</v>
      </c>
      <c r="C914" s="89">
        <v>-8.5071621000000004</v>
      </c>
      <c r="N914" s="89">
        <v>6593645000</v>
      </c>
      <c r="O914" s="89">
        <v>-10.054207</v>
      </c>
    </row>
    <row r="915" spans="2:15" x14ac:dyDescent="0.25">
      <c r="B915" s="89">
        <v>6672690000</v>
      </c>
      <c r="C915" s="89">
        <v>-8.4954356999999998</v>
      </c>
      <c r="N915" s="89">
        <v>6672690000</v>
      </c>
      <c r="O915" s="89">
        <v>-10.050565000000001</v>
      </c>
    </row>
    <row r="916" spans="2:15" x14ac:dyDescent="0.25">
      <c r="B916" s="89">
        <v>6751735000</v>
      </c>
      <c r="C916" s="89">
        <v>-8.4820509000000008</v>
      </c>
      <c r="N916" s="89">
        <v>6751735000</v>
      </c>
      <c r="O916" s="89">
        <v>-10.070036999999999</v>
      </c>
    </row>
    <row r="917" spans="2:15" x14ac:dyDescent="0.25">
      <c r="B917" s="89">
        <v>6830780000</v>
      </c>
      <c r="C917" s="89">
        <v>-8.4814529000000007</v>
      </c>
      <c r="N917" s="89">
        <v>6830780000</v>
      </c>
      <c r="O917" s="89">
        <v>-10.079834999999999</v>
      </c>
    </row>
    <row r="918" spans="2:15" x14ac:dyDescent="0.25">
      <c r="B918" s="89">
        <v>6909825000</v>
      </c>
      <c r="C918" s="89">
        <v>-8.4745425999999995</v>
      </c>
      <c r="N918" s="89">
        <v>6909825000</v>
      </c>
      <c r="O918" s="89">
        <v>-10.075685</v>
      </c>
    </row>
    <row r="919" spans="2:15" x14ac:dyDescent="0.25">
      <c r="B919" s="89">
        <v>6988870000</v>
      </c>
      <c r="C919" s="89">
        <v>-8.4626570000000001</v>
      </c>
      <c r="N919" s="89">
        <v>6988870000</v>
      </c>
      <c r="O919" s="89">
        <v>-10.038494</v>
      </c>
    </row>
    <row r="920" spans="2:15" x14ac:dyDescent="0.25">
      <c r="B920" s="89">
        <v>7067915000</v>
      </c>
      <c r="C920" s="89">
        <v>-8.4585036999999996</v>
      </c>
      <c r="N920" s="89">
        <v>7067915000</v>
      </c>
      <c r="O920" s="89">
        <v>-10.02243</v>
      </c>
    </row>
    <row r="921" spans="2:15" x14ac:dyDescent="0.25">
      <c r="B921" s="89">
        <v>7146960000</v>
      </c>
      <c r="C921" s="89">
        <v>-8.4502096000000009</v>
      </c>
      <c r="N921" s="89">
        <v>7146960000</v>
      </c>
      <c r="O921" s="89">
        <v>-10.007051000000001</v>
      </c>
    </row>
    <row r="922" spans="2:15" x14ac:dyDescent="0.25">
      <c r="B922" s="89">
        <v>7226005000</v>
      </c>
      <c r="C922" s="89">
        <v>-8.4572877999999996</v>
      </c>
      <c r="N922" s="89">
        <v>7226005000</v>
      </c>
      <c r="O922" s="89">
        <v>-10.047174</v>
      </c>
    </row>
    <row r="923" spans="2:15" x14ac:dyDescent="0.25">
      <c r="B923" s="89">
        <v>7305050000</v>
      </c>
      <c r="C923" s="89">
        <v>-8.4763965999999993</v>
      </c>
      <c r="N923" s="89">
        <v>7305050000</v>
      </c>
      <c r="O923" s="89">
        <v>-10.101395999999999</v>
      </c>
    </row>
    <row r="924" spans="2:15" x14ac:dyDescent="0.25">
      <c r="B924" s="89">
        <v>7384095000</v>
      </c>
      <c r="C924" s="89">
        <v>-8.5160274999999999</v>
      </c>
      <c r="N924" s="89">
        <v>7384095000</v>
      </c>
      <c r="O924" s="89">
        <v>-10.153971</v>
      </c>
    </row>
    <row r="925" spans="2:15" x14ac:dyDescent="0.25">
      <c r="B925" s="89">
        <v>7463140000</v>
      </c>
      <c r="C925" s="89">
        <v>-8.5529040999999992</v>
      </c>
      <c r="N925" s="89">
        <v>7463140000</v>
      </c>
      <c r="O925" s="89">
        <v>-10.213414</v>
      </c>
    </row>
    <row r="926" spans="2:15" x14ac:dyDescent="0.25">
      <c r="B926" s="89">
        <v>7542185000</v>
      </c>
      <c r="C926" s="89">
        <v>-8.6320419000000008</v>
      </c>
      <c r="N926" s="89">
        <v>7542185000</v>
      </c>
      <c r="O926" s="89">
        <v>-10.295692000000001</v>
      </c>
    </row>
    <row r="927" spans="2:15" x14ac:dyDescent="0.25">
      <c r="B927" s="89">
        <v>7621230000</v>
      </c>
      <c r="C927" s="89">
        <v>-8.7472553000000008</v>
      </c>
      <c r="N927" s="89">
        <v>7621230000</v>
      </c>
      <c r="O927" s="89">
        <v>-10.457382000000001</v>
      </c>
    </row>
    <row r="928" spans="2:15" x14ac:dyDescent="0.25">
      <c r="B928" s="89">
        <v>7700275000</v>
      </c>
      <c r="C928" s="89">
        <v>-8.8790531000000001</v>
      </c>
      <c r="N928" s="89">
        <v>7700275000</v>
      </c>
      <c r="O928" s="89">
        <v>-10.596814</v>
      </c>
    </row>
    <row r="929" spans="2:15" x14ac:dyDescent="0.25">
      <c r="B929" s="89">
        <v>7779320000</v>
      </c>
      <c r="C929" s="89">
        <v>-8.9836798000000009</v>
      </c>
      <c r="N929" s="89">
        <v>7779320000</v>
      </c>
      <c r="O929" s="89">
        <v>-10.729835</v>
      </c>
    </row>
    <row r="930" spans="2:15" x14ac:dyDescent="0.25">
      <c r="B930" s="89">
        <v>7858365000</v>
      </c>
      <c r="C930" s="89">
        <v>-9.0723009000000001</v>
      </c>
      <c r="N930" s="89">
        <v>7858365000</v>
      </c>
      <c r="O930" s="89">
        <v>-10.826838</v>
      </c>
    </row>
    <row r="931" spans="2:15" x14ac:dyDescent="0.25">
      <c r="B931" s="89">
        <v>7937410000</v>
      </c>
      <c r="C931" s="89">
        <v>-9.1530141999999994</v>
      </c>
      <c r="N931" s="89">
        <v>7937410000</v>
      </c>
      <c r="O931" s="89">
        <v>-10.882346999999999</v>
      </c>
    </row>
    <row r="932" spans="2:15" x14ac:dyDescent="0.25">
      <c r="B932" s="89">
        <v>8016455000</v>
      </c>
      <c r="C932" s="89">
        <v>-9.2122048999999997</v>
      </c>
      <c r="N932" s="89">
        <v>8016455000</v>
      </c>
      <c r="O932" s="89">
        <v>-10.953381</v>
      </c>
    </row>
    <row r="933" spans="2:15" x14ac:dyDescent="0.25">
      <c r="B933" s="89">
        <v>8095500000</v>
      </c>
      <c r="C933" s="89">
        <v>-9.2564516000000001</v>
      </c>
      <c r="N933" s="89">
        <v>8095500000</v>
      </c>
      <c r="O933" s="89">
        <v>-10.997073</v>
      </c>
    </row>
    <row r="934" spans="2:15" x14ac:dyDescent="0.25">
      <c r="B934" s="89">
        <v>8174545000</v>
      </c>
      <c r="C934" s="89">
        <v>-9.2928209000000006</v>
      </c>
      <c r="N934" s="89">
        <v>8174545000</v>
      </c>
      <c r="O934" s="89">
        <v>-11.074197</v>
      </c>
    </row>
    <row r="935" spans="2:15" x14ac:dyDescent="0.25">
      <c r="B935" s="89">
        <v>8253590000</v>
      </c>
      <c r="C935" s="89">
        <v>-9.3130130999999992</v>
      </c>
      <c r="N935" s="89">
        <v>8253590000</v>
      </c>
      <c r="O935" s="89">
        <v>-11.073169</v>
      </c>
    </row>
    <row r="936" spans="2:15" x14ac:dyDescent="0.25">
      <c r="B936" s="89">
        <v>8332635000</v>
      </c>
      <c r="C936" s="89">
        <v>-9.3365220999999998</v>
      </c>
      <c r="N936" s="89">
        <v>8332635000</v>
      </c>
      <c r="O936" s="89">
        <v>-11.081549000000001</v>
      </c>
    </row>
    <row r="937" spans="2:15" x14ac:dyDescent="0.25">
      <c r="B937" s="89">
        <v>8411680000</v>
      </c>
      <c r="C937" s="89">
        <v>-9.3473988000000006</v>
      </c>
      <c r="N937" s="89">
        <v>8411680000</v>
      </c>
      <c r="O937" s="89">
        <v>-11.054257</v>
      </c>
    </row>
    <row r="938" spans="2:15" x14ac:dyDescent="0.25">
      <c r="B938" s="89">
        <v>8490725000</v>
      </c>
      <c r="C938" s="89">
        <v>-9.3495541000000006</v>
      </c>
      <c r="N938" s="89">
        <v>8490725000</v>
      </c>
      <c r="O938" s="89">
        <v>-11.055458</v>
      </c>
    </row>
    <row r="939" spans="2:15" x14ac:dyDescent="0.25">
      <c r="B939" s="89">
        <v>8569770000</v>
      </c>
      <c r="C939" s="89">
        <v>-9.3583783999999994</v>
      </c>
      <c r="N939" s="89">
        <v>8569770000</v>
      </c>
      <c r="O939" s="89">
        <v>-11.016662</v>
      </c>
    </row>
    <row r="940" spans="2:15" x14ac:dyDescent="0.25">
      <c r="B940" s="89">
        <v>8648815000</v>
      </c>
      <c r="C940" s="89">
        <v>-9.3717299000000001</v>
      </c>
      <c r="N940" s="89">
        <v>8648815000</v>
      </c>
      <c r="O940" s="89">
        <v>-11.007414000000001</v>
      </c>
    </row>
    <row r="941" spans="2:15" x14ac:dyDescent="0.25">
      <c r="B941" s="89">
        <v>8727860000</v>
      </c>
      <c r="C941" s="89">
        <v>-9.3706379000000002</v>
      </c>
      <c r="N941" s="89">
        <v>8727860000</v>
      </c>
      <c r="O941" s="89">
        <v>-10.951604</v>
      </c>
    </row>
    <row r="942" spans="2:15" x14ac:dyDescent="0.25">
      <c r="B942" s="89">
        <v>8806905000</v>
      </c>
      <c r="C942" s="89">
        <v>-9.3353882000000006</v>
      </c>
      <c r="N942" s="89">
        <v>8806905000</v>
      </c>
      <c r="O942" s="89">
        <v>-10.892879000000001</v>
      </c>
    </row>
    <row r="943" spans="2:15" x14ac:dyDescent="0.25">
      <c r="B943" s="89">
        <v>8885950000</v>
      </c>
      <c r="C943" s="89">
        <v>-9.3018370000000008</v>
      </c>
      <c r="N943" s="89">
        <v>8885950000</v>
      </c>
      <c r="O943" s="89">
        <v>-10.840643999999999</v>
      </c>
    </row>
    <row r="944" spans="2:15" x14ac:dyDescent="0.25">
      <c r="B944" s="89">
        <v>8964995000</v>
      </c>
      <c r="C944" s="89">
        <v>-9.2755375000000004</v>
      </c>
      <c r="N944" s="89">
        <v>8964995000</v>
      </c>
      <c r="O944" s="89">
        <v>-10.803093000000001</v>
      </c>
    </row>
    <row r="945" spans="2:15" x14ac:dyDescent="0.25">
      <c r="B945" s="89">
        <v>9044040000</v>
      </c>
      <c r="C945" s="89">
        <v>-9.2251034000000001</v>
      </c>
      <c r="N945" s="89">
        <v>9044040000</v>
      </c>
      <c r="O945" s="89">
        <v>-10.802875999999999</v>
      </c>
    </row>
    <row r="946" spans="2:15" x14ac:dyDescent="0.25">
      <c r="B946" s="89">
        <v>9123085000</v>
      </c>
      <c r="C946" s="89">
        <v>-9.1628428</v>
      </c>
      <c r="N946" s="89">
        <v>9123085000</v>
      </c>
      <c r="O946" s="89">
        <v>-10.789227</v>
      </c>
    </row>
    <row r="947" spans="2:15" x14ac:dyDescent="0.25">
      <c r="B947" s="89">
        <v>9202130000</v>
      </c>
      <c r="C947" s="89">
        <v>-9.0839566999999999</v>
      </c>
      <c r="N947" s="89">
        <v>9202130000</v>
      </c>
      <c r="O947" s="89">
        <v>-10.785511</v>
      </c>
    </row>
    <row r="948" spans="2:15" x14ac:dyDescent="0.25">
      <c r="B948" s="89">
        <v>9281175000</v>
      </c>
      <c r="C948" s="89">
        <v>-9.0081301000000007</v>
      </c>
      <c r="N948" s="89">
        <v>9281175000</v>
      </c>
      <c r="O948" s="89">
        <v>-10.7788</v>
      </c>
    </row>
    <row r="949" spans="2:15" x14ac:dyDescent="0.25">
      <c r="B949" s="89">
        <v>9360220000</v>
      </c>
      <c r="C949" s="89">
        <v>-8.9453192000000001</v>
      </c>
      <c r="N949" s="89">
        <v>9360220000</v>
      </c>
      <c r="O949" s="89">
        <v>-10.774426</v>
      </c>
    </row>
    <row r="950" spans="2:15" x14ac:dyDescent="0.25">
      <c r="B950" s="89">
        <v>9439265000</v>
      </c>
      <c r="C950" s="89">
        <v>-8.8997840999999998</v>
      </c>
      <c r="N950" s="89">
        <v>9439265000</v>
      </c>
      <c r="O950" s="89">
        <v>-10.788959999999999</v>
      </c>
    </row>
    <row r="951" spans="2:15" x14ac:dyDescent="0.25">
      <c r="B951" s="89">
        <v>9518310000</v>
      </c>
      <c r="C951" s="89">
        <v>-8.8830652000000008</v>
      </c>
      <c r="N951" s="89">
        <v>9518310000</v>
      </c>
      <c r="O951" s="89">
        <v>-10.803146</v>
      </c>
    </row>
    <row r="952" spans="2:15" x14ac:dyDescent="0.25">
      <c r="B952" s="89">
        <v>9597355000</v>
      </c>
      <c r="C952" s="89">
        <v>-8.8809918999999997</v>
      </c>
      <c r="N952" s="89">
        <v>9597355000</v>
      </c>
      <c r="O952" s="89">
        <v>-10.819302</v>
      </c>
    </row>
    <row r="953" spans="2:15" x14ac:dyDescent="0.25">
      <c r="B953" s="89">
        <v>9676400000</v>
      </c>
      <c r="C953" s="89">
        <v>-8.8976517000000008</v>
      </c>
      <c r="N953" s="89">
        <v>9676400000</v>
      </c>
      <c r="O953" s="89">
        <v>-10.853291</v>
      </c>
    </row>
    <row r="954" spans="2:15" x14ac:dyDescent="0.25">
      <c r="B954" s="89">
        <v>9755445000</v>
      </c>
      <c r="C954" s="89">
        <v>-8.9249668</v>
      </c>
      <c r="N954" s="89">
        <v>9755445000</v>
      </c>
      <c r="O954" s="89">
        <v>-10.898213</v>
      </c>
    </row>
    <row r="955" spans="2:15" x14ac:dyDescent="0.25">
      <c r="B955" s="89">
        <v>9834490000</v>
      </c>
      <c r="C955" s="89">
        <v>-8.9286975999999996</v>
      </c>
      <c r="N955" s="89">
        <v>9834490000</v>
      </c>
      <c r="O955" s="89">
        <v>-10.931765</v>
      </c>
    </row>
    <row r="956" spans="2:15" x14ac:dyDescent="0.25">
      <c r="B956" s="89">
        <v>9913535000</v>
      </c>
      <c r="C956" s="89">
        <v>-8.9442386999999997</v>
      </c>
      <c r="N956" s="89">
        <v>9913535000</v>
      </c>
      <c r="O956" s="89">
        <v>-10.965877000000001</v>
      </c>
    </row>
    <row r="957" spans="2:15" x14ac:dyDescent="0.25">
      <c r="B957" s="89">
        <v>9992580000</v>
      </c>
      <c r="C957" s="89">
        <v>-8.9467545000000008</v>
      </c>
      <c r="N957" s="89">
        <v>9992580000</v>
      </c>
      <c r="O957" s="89">
        <v>-10.994028</v>
      </c>
    </row>
    <row r="958" spans="2:15" x14ac:dyDescent="0.25">
      <c r="B958" s="89">
        <v>10071625000</v>
      </c>
      <c r="C958" s="89">
        <v>-8.9481400999999998</v>
      </c>
      <c r="N958" s="89">
        <v>10071625000</v>
      </c>
      <c r="O958" s="89">
        <v>-11.044378</v>
      </c>
    </row>
    <row r="959" spans="2:15" x14ac:dyDescent="0.25">
      <c r="B959" s="89">
        <v>10150670000</v>
      </c>
      <c r="C959" s="89">
        <v>-8.9504309000000006</v>
      </c>
      <c r="N959" s="89">
        <v>10150670000</v>
      </c>
      <c r="O959" s="89">
        <v>-11.081599000000001</v>
      </c>
    </row>
    <row r="960" spans="2:15" x14ac:dyDescent="0.25">
      <c r="B960" s="89">
        <v>10229715000</v>
      </c>
      <c r="C960" s="89">
        <v>-8.9540281000000004</v>
      </c>
      <c r="N960" s="89">
        <v>10229715000</v>
      </c>
      <c r="O960" s="89">
        <v>-11.114862</v>
      </c>
    </row>
    <row r="961" spans="2:15" x14ac:dyDescent="0.25">
      <c r="B961" s="89">
        <v>10308760000</v>
      </c>
      <c r="C961" s="89">
        <v>-8.9719142999999999</v>
      </c>
      <c r="N961" s="89">
        <v>10308760000</v>
      </c>
      <c r="O961" s="89">
        <v>-11.144401999999999</v>
      </c>
    </row>
    <row r="962" spans="2:15" x14ac:dyDescent="0.25">
      <c r="B962" s="89">
        <v>10387805000</v>
      </c>
      <c r="C962" s="89">
        <v>-8.9887867000000004</v>
      </c>
      <c r="N962" s="89">
        <v>10387805000</v>
      </c>
      <c r="O962" s="89">
        <v>-11.171132</v>
      </c>
    </row>
    <row r="963" spans="2:15" x14ac:dyDescent="0.25">
      <c r="B963" s="89">
        <v>10466850000</v>
      </c>
      <c r="C963" s="89">
        <v>-9.0079955999999992</v>
      </c>
      <c r="N963" s="89">
        <v>10466850000</v>
      </c>
      <c r="O963" s="89">
        <v>-11.200733</v>
      </c>
    </row>
    <row r="964" spans="2:15" x14ac:dyDescent="0.25">
      <c r="B964" s="89">
        <v>10545895000</v>
      </c>
      <c r="C964" s="89">
        <v>-9.0253391000000001</v>
      </c>
      <c r="N964" s="89">
        <v>10545895000</v>
      </c>
      <c r="O964" s="89">
        <v>-11.227138</v>
      </c>
    </row>
    <row r="965" spans="2:15" x14ac:dyDescent="0.25">
      <c r="B965" s="89">
        <v>10624940000</v>
      </c>
      <c r="C965" s="89">
        <v>-9.0425348000000003</v>
      </c>
      <c r="N965" s="89">
        <v>10624940000</v>
      </c>
      <c r="O965" s="89">
        <v>-11.259095</v>
      </c>
    </row>
    <row r="966" spans="2:15" x14ac:dyDescent="0.25">
      <c r="B966" s="89">
        <v>10703985000</v>
      </c>
      <c r="C966" s="89">
        <v>-9.0617485000000002</v>
      </c>
      <c r="N966" s="89">
        <v>10703985000</v>
      </c>
      <c r="O966" s="89">
        <v>-11.288686999999999</v>
      </c>
    </row>
    <row r="967" spans="2:15" x14ac:dyDescent="0.25">
      <c r="B967" s="89">
        <v>10783030000</v>
      </c>
      <c r="C967" s="89">
        <v>-9.0905541999999997</v>
      </c>
      <c r="N967" s="89">
        <v>10783030000</v>
      </c>
      <c r="O967" s="89">
        <v>-11.331505999999999</v>
      </c>
    </row>
    <row r="968" spans="2:15" x14ac:dyDescent="0.25">
      <c r="B968" s="89">
        <v>10862075000</v>
      </c>
      <c r="C968" s="89">
        <v>-9.1121359000000002</v>
      </c>
      <c r="N968" s="89">
        <v>10862075000</v>
      </c>
      <c r="O968" s="89">
        <v>-11.387057</v>
      </c>
    </row>
    <row r="969" spans="2:15" x14ac:dyDescent="0.25">
      <c r="B969" s="89">
        <v>10941120000</v>
      </c>
      <c r="C969" s="89">
        <v>-9.1448935999999996</v>
      </c>
      <c r="N969" s="89">
        <v>10941120000</v>
      </c>
      <c r="O969" s="89">
        <v>-11.445679</v>
      </c>
    </row>
    <row r="970" spans="2:15" x14ac:dyDescent="0.25">
      <c r="B970" s="89">
        <v>11020165000</v>
      </c>
      <c r="C970" s="89">
        <v>-9.1819973000000008</v>
      </c>
      <c r="N970" s="89">
        <v>11020165000</v>
      </c>
      <c r="O970" s="89">
        <v>-11.546211</v>
      </c>
    </row>
    <row r="971" spans="2:15" x14ac:dyDescent="0.25">
      <c r="B971" s="89">
        <v>11099210000</v>
      </c>
      <c r="C971" s="89">
        <v>-9.2243013000000005</v>
      </c>
      <c r="N971" s="89">
        <v>11099210000</v>
      </c>
      <c r="O971" s="89">
        <v>-11.693408</v>
      </c>
    </row>
    <row r="972" spans="2:15" x14ac:dyDescent="0.25">
      <c r="B972" s="89">
        <v>11178255000</v>
      </c>
      <c r="C972" s="89">
        <v>-9.2808904999999999</v>
      </c>
      <c r="N972" s="89">
        <v>11178255000</v>
      </c>
      <c r="O972" s="89">
        <v>-11.828449000000001</v>
      </c>
    </row>
    <row r="973" spans="2:15" x14ac:dyDescent="0.25">
      <c r="B973" s="89">
        <v>11257300000</v>
      </c>
      <c r="C973" s="89">
        <v>-9.3445253000000008</v>
      </c>
      <c r="N973" s="89">
        <v>11257300000</v>
      </c>
      <c r="O973" s="89">
        <v>-11.944876000000001</v>
      </c>
    </row>
    <row r="974" spans="2:15" x14ac:dyDescent="0.25">
      <c r="B974" s="89">
        <v>11336345000</v>
      </c>
      <c r="C974" s="89">
        <v>-9.4272051000000001</v>
      </c>
      <c r="N974" s="89">
        <v>11336345000</v>
      </c>
      <c r="O974" s="89">
        <v>-12.226462</v>
      </c>
    </row>
    <row r="975" spans="2:15" x14ac:dyDescent="0.25">
      <c r="B975" s="89">
        <v>11415390000</v>
      </c>
      <c r="C975" s="89">
        <v>-9.5148572999999992</v>
      </c>
      <c r="N975" s="89">
        <v>11415390000</v>
      </c>
      <c r="O975" s="89">
        <v>-12.579803</v>
      </c>
    </row>
    <row r="976" spans="2:15" x14ac:dyDescent="0.25">
      <c r="B976" s="89">
        <v>11494435000</v>
      </c>
      <c r="C976" s="89">
        <v>-9.6182774999999996</v>
      </c>
      <c r="N976" s="89">
        <v>11494435000</v>
      </c>
      <c r="O976" s="89">
        <v>-12.834182</v>
      </c>
    </row>
    <row r="977" spans="2:15" x14ac:dyDescent="0.25">
      <c r="B977" s="89">
        <v>11573480000</v>
      </c>
      <c r="C977" s="89">
        <v>-9.7498617000000003</v>
      </c>
      <c r="N977" s="89">
        <v>11573480000</v>
      </c>
      <c r="O977" s="89">
        <v>-13.16423</v>
      </c>
    </row>
    <row r="978" spans="2:15" x14ac:dyDescent="0.25">
      <c r="B978" s="89">
        <v>11652525000</v>
      </c>
      <c r="C978" s="89">
        <v>-9.8958777999999992</v>
      </c>
      <c r="N978" s="89">
        <v>11652525000</v>
      </c>
      <c r="O978" s="89">
        <v>-13.736675999999999</v>
      </c>
    </row>
    <row r="979" spans="2:15" x14ac:dyDescent="0.25">
      <c r="B979" s="89">
        <v>11731570000</v>
      </c>
      <c r="C979" s="89">
        <v>-10.064349999999999</v>
      </c>
      <c r="N979" s="89">
        <v>11731570000</v>
      </c>
      <c r="O979" s="89">
        <v>-14.641795</v>
      </c>
    </row>
    <row r="980" spans="2:15" x14ac:dyDescent="0.25">
      <c r="B980" s="89">
        <v>11810615000</v>
      </c>
      <c r="C980" s="89">
        <v>-10.239831000000001</v>
      </c>
      <c r="N980" s="89">
        <v>11810615000</v>
      </c>
      <c r="O980" s="89">
        <v>-15.924337</v>
      </c>
    </row>
    <row r="981" spans="2:15" x14ac:dyDescent="0.25">
      <c r="B981" s="89">
        <v>11889660000</v>
      </c>
      <c r="C981" s="89">
        <v>-10.443967000000001</v>
      </c>
      <c r="N981" s="89">
        <v>11889660000</v>
      </c>
      <c r="O981" s="89">
        <v>-17.246153</v>
      </c>
    </row>
    <row r="982" spans="2:15" x14ac:dyDescent="0.25">
      <c r="B982" s="89">
        <v>11968705000</v>
      </c>
      <c r="C982" s="89">
        <v>-10.677557999999999</v>
      </c>
      <c r="N982" s="89">
        <v>11968705000</v>
      </c>
      <c r="O982" s="89">
        <v>-18.459320000000002</v>
      </c>
    </row>
    <row r="983" spans="2:15" x14ac:dyDescent="0.25">
      <c r="B983" s="89">
        <v>12047750000</v>
      </c>
      <c r="C983" s="89">
        <v>-10.940807</v>
      </c>
      <c r="N983" s="89">
        <v>12047750000</v>
      </c>
      <c r="O983" s="89">
        <v>-19.714426</v>
      </c>
    </row>
    <row r="984" spans="2:15" x14ac:dyDescent="0.25">
      <c r="B984" s="89">
        <v>12126795000</v>
      </c>
      <c r="C984" s="89">
        <v>-11.231275999999999</v>
      </c>
      <c r="N984" s="89">
        <v>12126795000</v>
      </c>
      <c r="O984" s="89">
        <v>-21.371957999999999</v>
      </c>
    </row>
    <row r="985" spans="2:15" x14ac:dyDescent="0.25">
      <c r="B985" s="89">
        <v>12205840000</v>
      </c>
      <c r="C985" s="89">
        <v>-11.539977</v>
      </c>
      <c r="N985" s="89">
        <v>12205840000</v>
      </c>
      <c r="O985" s="89">
        <v>-23.334168999999999</v>
      </c>
    </row>
    <row r="986" spans="2:15" x14ac:dyDescent="0.25">
      <c r="B986" s="89">
        <v>12284885000</v>
      </c>
      <c r="C986" s="89">
        <v>-11.872576</v>
      </c>
      <c r="N986" s="89">
        <v>12284885000</v>
      </c>
      <c r="O986" s="89">
        <v>-25.063839000000002</v>
      </c>
    </row>
    <row r="987" spans="2:15" x14ac:dyDescent="0.25">
      <c r="B987" s="89">
        <v>12363930000</v>
      </c>
      <c r="C987" s="89">
        <v>-12.241477</v>
      </c>
      <c r="N987" s="89">
        <v>12363930000</v>
      </c>
      <c r="O987" s="89">
        <v>-26.586521000000001</v>
      </c>
    </row>
    <row r="988" spans="2:15" x14ac:dyDescent="0.25">
      <c r="B988" s="89">
        <v>12442975000</v>
      </c>
      <c r="C988" s="89">
        <v>-12.644334000000001</v>
      </c>
      <c r="N988" s="89">
        <v>12442975000</v>
      </c>
      <c r="O988" s="89">
        <v>-27.777457999999999</v>
      </c>
    </row>
    <row r="989" spans="2:15" x14ac:dyDescent="0.25">
      <c r="B989" s="89">
        <v>12522020000</v>
      </c>
      <c r="C989" s="89">
        <v>-13.081327999999999</v>
      </c>
      <c r="N989" s="89">
        <v>12522020000</v>
      </c>
      <c r="O989" s="89">
        <v>-28.358408000000001</v>
      </c>
    </row>
    <row r="990" spans="2:15" x14ac:dyDescent="0.25">
      <c r="B990" s="89">
        <v>12601065000</v>
      </c>
      <c r="C990" s="89">
        <v>-13.543215</v>
      </c>
      <c r="N990" s="89">
        <v>12601065000</v>
      </c>
      <c r="O990" s="89">
        <v>-29.023257999999998</v>
      </c>
    </row>
    <row r="991" spans="2:15" x14ac:dyDescent="0.25">
      <c r="B991" s="89">
        <v>12680110000</v>
      </c>
      <c r="C991" s="89">
        <v>-14.052617</v>
      </c>
      <c r="N991" s="89">
        <v>12680110000</v>
      </c>
      <c r="O991" s="89">
        <v>-29.892693999999999</v>
      </c>
    </row>
    <row r="992" spans="2:15" x14ac:dyDescent="0.25">
      <c r="B992" s="89">
        <v>12759155000</v>
      </c>
      <c r="C992" s="89">
        <v>-14.621722</v>
      </c>
      <c r="N992" s="89">
        <v>12759155000</v>
      </c>
      <c r="O992" s="89">
        <v>-30.191334000000001</v>
      </c>
    </row>
    <row r="993" spans="2:15" x14ac:dyDescent="0.25">
      <c r="B993" s="89">
        <v>12838200000</v>
      </c>
      <c r="C993" s="89">
        <v>-15.245879</v>
      </c>
      <c r="N993" s="89">
        <v>12838200000</v>
      </c>
      <c r="O993" s="89">
        <v>-29.469754999999999</v>
      </c>
    </row>
    <row r="994" spans="2:15" x14ac:dyDescent="0.25">
      <c r="B994" s="89">
        <v>12917245000</v>
      </c>
      <c r="C994" s="89">
        <v>-15.939149</v>
      </c>
      <c r="N994" s="89">
        <v>12917245000</v>
      </c>
      <c r="O994" s="89">
        <v>-28.479965</v>
      </c>
    </row>
    <row r="995" spans="2:15" x14ac:dyDescent="0.25">
      <c r="B995" s="89">
        <v>12996290000</v>
      </c>
      <c r="C995" s="89">
        <v>-16.682793</v>
      </c>
      <c r="N995" s="89">
        <v>12996290000</v>
      </c>
      <c r="O995" s="89">
        <v>-27.767263</v>
      </c>
    </row>
    <row r="996" spans="2:15" x14ac:dyDescent="0.25">
      <c r="B996" s="89">
        <v>13075335000</v>
      </c>
      <c r="C996" s="89">
        <v>-17.432541000000001</v>
      </c>
      <c r="N996" s="89">
        <v>13075335000</v>
      </c>
      <c r="O996" s="89">
        <v>-27.020517000000002</v>
      </c>
    </row>
    <row r="997" spans="2:15" x14ac:dyDescent="0.25">
      <c r="B997" s="89">
        <v>13154380000</v>
      </c>
      <c r="C997" s="89">
        <v>-18.145916</v>
      </c>
      <c r="N997" s="89">
        <v>13154380000</v>
      </c>
      <c r="O997" s="89">
        <v>-25.630178000000001</v>
      </c>
    </row>
    <row r="998" spans="2:15" x14ac:dyDescent="0.25">
      <c r="B998" s="89">
        <v>13233425000</v>
      </c>
      <c r="C998" s="89">
        <v>-18.791796000000001</v>
      </c>
      <c r="N998" s="89">
        <v>13233425000</v>
      </c>
      <c r="O998" s="89">
        <v>-23.808796000000001</v>
      </c>
    </row>
    <row r="999" spans="2:15" x14ac:dyDescent="0.25">
      <c r="B999" s="89">
        <v>13312470000</v>
      </c>
      <c r="C999" s="89">
        <v>-19.417190999999999</v>
      </c>
      <c r="N999" s="89">
        <v>13312470000</v>
      </c>
      <c r="O999" s="89">
        <v>-21.961266999999999</v>
      </c>
    </row>
    <row r="1000" spans="2:15" x14ac:dyDescent="0.25">
      <c r="B1000" s="89">
        <v>13391515000</v>
      </c>
      <c r="C1000" s="89">
        <v>-20.026468000000001</v>
      </c>
      <c r="N1000" s="89">
        <v>13391515000</v>
      </c>
      <c r="O1000" s="89">
        <v>-20.469303</v>
      </c>
    </row>
    <row r="1001" spans="2:15" x14ac:dyDescent="0.25">
      <c r="B1001" s="89">
        <v>13470560000</v>
      </c>
      <c r="C1001" s="89">
        <v>-20.642150999999998</v>
      </c>
      <c r="N1001" s="89">
        <v>13470560000</v>
      </c>
      <c r="O1001" s="89">
        <v>-19.170607</v>
      </c>
    </row>
    <row r="1002" spans="2:15" x14ac:dyDescent="0.25">
      <c r="B1002" s="89">
        <v>13549605000</v>
      </c>
      <c r="C1002" s="89">
        <v>-21.301722999999999</v>
      </c>
      <c r="N1002" s="89">
        <v>13549605000</v>
      </c>
      <c r="O1002" s="89">
        <v>-17.487166999999999</v>
      </c>
    </row>
    <row r="1003" spans="2:15" x14ac:dyDescent="0.25">
      <c r="B1003" s="89">
        <v>13628650000</v>
      </c>
      <c r="C1003" s="89">
        <v>-22.015080999999999</v>
      </c>
      <c r="N1003" s="89">
        <v>13628650000</v>
      </c>
      <c r="O1003" s="89">
        <v>-15.789004</v>
      </c>
    </row>
    <row r="1004" spans="2:15" x14ac:dyDescent="0.25">
      <c r="B1004" s="89">
        <v>13707695000</v>
      </c>
      <c r="C1004" s="89">
        <v>-22.821705000000001</v>
      </c>
      <c r="N1004" s="89">
        <v>13707695000</v>
      </c>
      <c r="O1004" s="89">
        <v>-14.651929000000001</v>
      </c>
    </row>
    <row r="1005" spans="2:15" x14ac:dyDescent="0.25">
      <c r="B1005" s="89">
        <v>13786740000</v>
      </c>
      <c r="C1005" s="89">
        <v>-23.706205000000001</v>
      </c>
      <c r="N1005" s="89">
        <v>13786740000</v>
      </c>
      <c r="O1005" s="89">
        <v>-13.898294</v>
      </c>
    </row>
    <row r="1006" spans="2:15" x14ac:dyDescent="0.25">
      <c r="B1006" s="89">
        <v>13865785000</v>
      </c>
      <c r="C1006" s="89">
        <v>-24.641352000000001</v>
      </c>
      <c r="N1006" s="89">
        <v>13865785000</v>
      </c>
      <c r="O1006" s="89">
        <v>-13.219253</v>
      </c>
    </row>
    <row r="1007" spans="2:15" x14ac:dyDescent="0.25">
      <c r="B1007" s="89">
        <v>13944830000</v>
      </c>
      <c r="C1007" s="89">
        <v>-25.625689999999999</v>
      </c>
      <c r="N1007" s="89">
        <v>13944830000</v>
      </c>
      <c r="O1007" s="89">
        <v>-12.712528000000001</v>
      </c>
    </row>
    <row r="1008" spans="2:15" x14ac:dyDescent="0.25">
      <c r="B1008" s="89">
        <v>14023875000</v>
      </c>
      <c r="C1008" s="89">
        <v>-26.832417</v>
      </c>
      <c r="N1008" s="89">
        <v>14023875000</v>
      </c>
      <c r="O1008" s="89">
        <v>-12.608694</v>
      </c>
    </row>
    <row r="1009" spans="2:15" x14ac:dyDescent="0.25">
      <c r="B1009" s="89">
        <v>14102920000</v>
      </c>
      <c r="C1009" s="89">
        <v>-28.194579999999998</v>
      </c>
      <c r="N1009" s="89">
        <v>14102920000</v>
      </c>
      <c r="O1009" s="89">
        <v>-12.650925000000001</v>
      </c>
    </row>
    <row r="1010" spans="2:15" x14ac:dyDescent="0.25">
      <c r="B1010" s="89">
        <v>14181965000</v>
      </c>
      <c r="C1010" s="89">
        <v>-29.775009000000001</v>
      </c>
      <c r="N1010" s="89">
        <v>14181965000</v>
      </c>
      <c r="O1010" s="89">
        <v>-12.703123</v>
      </c>
    </row>
    <row r="1011" spans="2:15" x14ac:dyDescent="0.25">
      <c r="B1011" s="89">
        <v>14261010000</v>
      </c>
      <c r="C1011" s="89">
        <v>-31.75506</v>
      </c>
      <c r="N1011" s="89">
        <v>14261010000</v>
      </c>
      <c r="O1011" s="89">
        <v>-12.944194</v>
      </c>
    </row>
    <row r="1012" spans="2:15" x14ac:dyDescent="0.25">
      <c r="B1012" s="89">
        <v>14340055000</v>
      </c>
      <c r="C1012" s="89">
        <v>-33.987507000000001</v>
      </c>
      <c r="N1012" s="89">
        <v>14340055000</v>
      </c>
      <c r="O1012" s="89">
        <v>-13.310919</v>
      </c>
    </row>
    <row r="1013" spans="2:15" x14ac:dyDescent="0.25">
      <c r="B1013" s="89">
        <v>14419100000</v>
      </c>
      <c r="C1013" s="89">
        <v>-36.410656000000003</v>
      </c>
      <c r="N1013" s="89">
        <v>14419100000</v>
      </c>
      <c r="O1013" s="89">
        <v>-13.716765000000001</v>
      </c>
    </row>
    <row r="1014" spans="2:15" x14ac:dyDescent="0.25">
      <c r="B1014" s="89">
        <v>14498145000</v>
      </c>
      <c r="C1014" s="89">
        <v>-38.848540999999997</v>
      </c>
      <c r="N1014" s="89">
        <v>14498145000</v>
      </c>
      <c r="O1014" s="89">
        <v>-14.160012999999999</v>
      </c>
    </row>
    <row r="1015" spans="2:15" x14ac:dyDescent="0.25">
      <c r="B1015" s="89">
        <v>14577190000</v>
      </c>
      <c r="C1015" s="89">
        <v>-41.196800000000003</v>
      </c>
      <c r="N1015" s="89">
        <v>14577190000</v>
      </c>
      <c r="O1015" s="89">
        <v>-14.589528</v>
      </c>
    </row>
    <row r="1016" spans="2:15" x14ac:dyDescent="0.25">
      <c r="B1016" s="89">
        <v>14656235000</v>
      </c>
      <c r="C1016" s="89">
        <v>-43.194369999999999</v>
      </c>
      <c r="N1016" s="89">
        <v>14656235000</v>
      </c>
      <c r="O1016" s="89">
        <v>-14.990522</v>
      </c>
    </row>
    <row r="1017" spans="2:15" x14ac:dyDescent="0.25">
      <c r="B1017" s="89">
        <v>14735280000</v>
      </c>
      <c r="C1017" s="89">
        <v>-44.465781999999997</v>
      </c>
      <c r="N1017" s="89">
        <v>14735280000</v>
      </c>
      <c r="O1017" s="89">
        <v>-15.388112</v>
      </c>
    </row>
    <row r="1018" spans="2:15" x14ac:dyDescent="0.25">
      <c r="B1018" s="89">
        <v>14814325000</v>
      </c>
      <c r="C1018" s="89">
        <v>-45.101357</v>
      </c>
      <c r="N1018" s="89">
        <v>14814325000</v>
      </c>
      <c r="O1018" s="89">
        <v>-15.836520999999999</v>
      </c>
    </row>
    <row r="1019" spans="2:15" x14ac:dyDescent="0.25">
      <c r="B1019" s="89">
        <v>14893370000</v>
      </c>
      <c r="C1019" s="89">
        <v>-44.912292000000001</v>
      </c>
      <c r="N1019" s="89">
        <v>14893370000</v>
      </c>
      <c r="O1019" s="89">
        <v>-16.413367999999998</v>
      </c>
    </row>
    <row r="1020" spans="2:15" x14ac:dyDescent="0.25">
      <c r="B1020" s="89">
        <v>14972415000</v>
      </c>
      <c r="C1020" s="89">
        <v>-44.067352</v>
      </c>
      <c r="N1020" s="89">
        <v>14972415000</v>
      </c>
      <c r="O1020" s="89">
        <v>-17.195558999999999</v>
      </c>
    </row>
    <row r="1021" spans="2:15" x14ac:dyDescent="0.25">
      <c r="B1021" s="89">
        <v>15051460000</v>
      </c>
      <c r="C1021" s="89">
        <v>-42.777714000000003</v>
      </c>
      <c r="N1021" s="89">
        <v>15051460000</v>
      </c>
      <c r="O1021" s="89">
        <v>-18.150797000000001</v>
      </c>
    </row>
    <row r="1022" spans="2:15" x14ac:dyDescent="0.25">
      <c r="B1022" s="89">
        <v>15130505000</v>
      </c>
      <c r="C1022" s="89">
        <v>-40.789127000000001</v>
      </c>
      <c r="N1022" s="89">
        <v>15130505000</v>
      </c>
      <c r="O1022" s="89">
        <v>-19.379086000000001</v>
      </c>
    </row>
    <row r="1023" spans="2:15" x14ac:dyDescent="0.25">
      <c r="B1023" s="89">
        <v>15209550000</v>
      </c>
      <c r="C1023" s="89">
        <v>-38.444408000000003</v>
      </c>
      <c r="N1023" s="89">
        <v>15209550000</v>
      </c>
      <c r="O1023" s="89">
        <v>-20.764718999999999</v>
      </c>
    </row>
    <row r="1024" spans="2:15" x14ac:dyDescent="0.25">
      <c r="B1024" s="89">
        <v>15288595000</v>
      </c>
      <c r="C1024" s="89">
        <v>-36.097279</v>
      </c>
      <c r="N1024" s="89">
        <v>15288595000</v>
      </c>
      <c r="O1024" s="89">
        <v>-22.491586999999999</v>
      </c>
    </row>
    <row r="1025" spans="2:15" x14ac:dyDescent="0.25">
      <c r="B1025" s="89">
        <v>15367640000</v>
      </c>
      <c r="C1025" s="89">
        <v>-34.120834000000002</v>
      </c>
      <c r="N1025" s="89">
        <v>15367640000</v>
      </c>
      <c r="O1025" s="89">
        <v>-24.393753</v>
      </c>
    </row>
    <row r="1026" spans="2:15" x14ac:dyDescent="0.25">
      <c r="B1026" s="89">
        <v>15446685000</v>
      </c>
      <c r="C1026" s="89">
        <v>-32.366855999999999</v>
      </c>
      <c r="N1026" s="89">
        <v>15446685000</v>
      </c>
      <c r="O1026" s="89">
        <v>-26.510567000000002</v>
      </c>
    </row>
    <row r="1027" spans="2:15" x14ac:dyDescent="0.25">
      <c r="B1027" s="89">
        <v>15525730000</v>
      </c>
      <c r="C1027" s="89">
        <v>-30.588954999999999</v>
      </c>
      <c r="N1027" s="89">
        <v>15525730000</v>
      </c>
      <c r="O1027" s="89">
        <v>-29.003792000000001</v>
      </c>
    </row>
    <row r="1028" spans="2:15" x14ac:dyDescent="0.25">
      <c r="B1028" s="89">
        <v>15604775000</v>
      </c>
      <c r="C1028" s="89">
        <v>-29.018082</v>
      </c>
      <c r="N1028" s="89">
        <v>15604775000</v>
      </c>
      <c r="O1028" s="89">
        <v>-31.585850000000001</v>
      </c>
    </row>
    <row r="1029" spans="2:15" x14ac:dyDescent="0.25">
      <c r="B1029" s="89">
        <v>15683820000</v>
      </c>
      <c r="C1029" s="89">
        <v>-27.63644</v>
      </c>
      <c r="N1029" s="89">
        <v>15683820000</v>
      </c>
      <c r="O1029" s="89">
        <v>-34.239581999999999</v>
      </c>
    </row>
    <row r="1030" spans="2:15" x14ac:dyDescent="0.25">
      <c r="B1030" s="89">
        <v>15762865000</v>
      </c>
      <c r="C1030" s="89">
        <v>-26.569754</v>
      </c>
      <c r="N1030" s="89">
        <v>15762865000</v>
      </c>
      <c r="O1030" s="89">
        <v>-36.298645</v>
      </c>
    </row>
    <row r="1031" spans="2:15" x14ac:dyDescent="0.25">
      <c r="B1031" s="89">
        <v>15841910000</v>
      </c>
      <c r="C1031" s="89">
        <v>-25.717072999999999</v>
      </c>
      <c r="N1031" s="89">
        <v>15841910000</v>
      </c>
      <c r="O1031" s="89">
        <v>-37.942515999999998</v>
      </c>
    </row>
    <row r="1032" spans="2:15" x14ac:dyDescent="0.25">
      <c r="B1032" s="89">
        <v>15920955000</v>
      </c>
      <c r="C1032" s="89">
        <v>-25.132572</v>
      </c>
      <c r="N1032" s="89">
        <v>15920955000</v>
      </c>
      <c r="O1032" s="89">
        <v>-39.212490000000003</v>
      </c>
    </row>
    <row r="1033" spans="2:15" x14ac:dyDescent="0.25">
      <c r="B1033" s="89">
        <v>16000000000</v>
      </c>
      <c r="C1033" s="89">
        <v>-24.709927</v>
      </c>
      <c r="N1033" s="89">
        <v>16000000000</v>
      </c>
      <c r="O1033" s="89">
        <v>-40.030766</v>
      </c>
    </row>
    <row r="1034" spans="2:15" x14ac:dyDescent="0.25">
      <c r="B1034" s="89" t="s">
        <v>21</v>
      </c>
      <c r="N1034" s="89" t="s">
        <v>21</v>
      </c>
    </row>
    <row r="1037" spans="2:15" x14ac:dyDescent="0.25">
      <c r="B1037" s="89" t="s">
        <v>25</v>
      </c>
      <c r="N1037" s="89" t="s">
        <v>25</v>
      </c>
    </row>
    <row r="1038" spans="2:15" x14ac:dyDescent="0.25">
      <c r="B1038" s="89" t="s">
        <v>19</v>
      </c>
      <c r="C1038" s="89" t="s">
        <v>291</v>
      </c>
      <c r="N1038" s="89" t="s">
        <v>19</v>
      </c>
      <c r="O1038" s="89" t="s">
        <v>291</v>
      </c>
    </row>
    <row r="1039" spans="2:15" x14ac:dyDescent="0.25">
      <c r="B1039" s="89">
        <v>191000000</v>
      </c>
      <c r="C1039" s="89">
        <v>-53.060893999999998</v>
      </c>
      <c r="N1039" s="89">
        <v>191000000</v>
      </c>
      <c r="O1039" s="89">
        <v>-29.945212999999999</v>
      </c>
    </row>
    <row r="1040" spans="2:15" x14ac:dyDescent="0.25">
      <c r="B1040" s="89">
        <v>270045000</v>
      </c>
      <c r="C1040" s="89">
        <v>-49.562469</v>
      </c>
      <c r="N1040" s="89">
        <v>270045000</v>
      </c>
      <c r="O1040" s="89">
        <v>-28.339086999999999</v>
      </c>
    </row>
    <row r="1041" spans="2:15" x14ac:dyDescent="0.25">
      <c r="B1041" s="89">
        <v>349090000</v>
      </c>
      <c r="C1041" s="89">
        <v>-44.639313000000001</v>
      </c>
      <c r="N1041" s="89">
        <v>349090000</v>
      </c>
      <c r="O1041" s="89">
        <v>-26.142175999999999</v>
      </c>
    </row>
    <row r="1042" spans="2:15" x14ac:dyDescent="0.25">
      <c r="B1042" s="89">
        <v>428135000</v>
      </c>
      <c r="C1042" s="89">
        <v>-40.815719999999999</v>
      </c>
      <c r="N1042" s="89">
        <v>428135000</v>
      </c>
      <c r="O1042" s="89">
        <v>-24.523534999999999</v>
      </c>
    </row>
    <row r="1043" spans="2:15" x14ac:dyDescent="0.25">
      <c r="B1043" s="89">
        <v>507180000</v>
      </c>
      <c r="C1043" s="89">
        <v>-37.640770000000003</v>
      </c>
      <c r="N1043" s="89">
        <v>507180000</v>
      </c>
      <c r="O1043" s="89">
        <v>-23.360486999999999</v>
      </c>
    </row>
    <row r="1044" spans="2:15" x14ac:dyDescent="0.25">
      <c r="B1044" s="89">
        <v>586225000</v>
      </c>
      <c r="C1044" s="89">
        <v>-35.218860999999997</v>
      </c>
      <c r="N1044" s="89">
        <v>586225000</v>
      </c>
      <c r="O1044" s="89">
        <v>-22.511702</v>
      </c>
    </row>
    <row r="1045" spans="2:15" x14ac:dyDescent="0.25">
      <c r="B1045" s="89">
        <v>665270000</v>
      </c>
      <c r="C1045" s="89">
        <v>-33.166023000000003</v>
      </c>
      <c r="N1045" s="89">
        <v>665270000</v>
      </c>
      <c r="O1045" s="89">
        <v>-21.751244</v>
      </c>
    </row>
    <row r="1046" spans="2:15" x14ac:dyDescent="0.25">
      <c r="B1046" s="89">
        <v>744315000</v>
      </c>
      <c r="C1046" s="89">
        <v>-31.424395000000001</v>
      </c>
      <c r="N1046" s="89">
        <v>744315000</v>
      </c>
      <c r="O1046" s="89">
        <v>-21.079664000000001</v>
      </c>
    </row>
    <row r="1047" spans="2:15" x14ac:dyDescent="0.25">
      <c r="B1047" s="89">
        <v>823360000</v>
      </c>
      <c r="C1047" s="89">
        <v>-29.857911999999999</v>
      </c>
      <c r="N1047" s="89">
        <v>823360000</v>
      </c>
      <c r="O1047" s="89">
        <v>-20.492066999999999</v>
      </c>
    </row>
    <row r="1048" spans="2:15" x14ac:dyDescent="0.25">
      <c r="B1048" s="89">
        <v>902405000</v>
      </c>
      <c r="C1048" s="89">
        <v>-28.382898000000001</v>
      </c>
      <c r="N1048" s="89">
        <v>902405000</v>
      </c>
      <c r="O1048" s="89">
        <v>-19.980630999999999</v>
      </c>
    </row>
    <row r="1049" spans="2:15" x14ac:dyDescent="0.25">
      <c r="B1049" s="89">
        <v>981450000</v>
      </c>
      <c r="C1049" s="89">
        <v>-26.917299</v>
      </c>
      <c r="N1049" s="89">
        <v>981450000</v>
      </c>
      <c r="O1049" s="89">
        <v>-19.495829000000001</v>
      </c>
    </row>
    <row r="1050" spans="2:15" x14ac:dyDescent="0.25">
      <c r="B1050" s="89">
        <v>1060495000</v>
      </c>
      <c r="C1050" s="89">
        <v>-25.434263000000001</v>
      </c>
      <c r="N1050" s="89">
        <v>1060495000</v>
      </c>
      <c r="O1050" s="89">
        <v>-18.929178</v>
      </c>
    </row>
    <row r="1051" spans="2:15" x14ac:dyDescent="0.25">
      <c r="B1051" s="89">
        <v>1139540000</v>
      </c>
      <c r="C1051" s="89">
        <v>-23.912201</v>
      </c>
      <c r="N1051" s="89">
        <v>1139540000</v>
      </c>
      <c r="O1051" s="89">
        <v>-18.326896999999999</v>
      </c>
    </row>
    <row r="1052" spans="2:15" x14ac:dyDescent="0.25">
      <c r="B1052" s="89">
        <v>1218585000</v>
      </c>
      <c r="C1052" s="89">
        <v>-22.184201999999999</v>
      </c>
      <c r="N1052" s="89">
        <v>1218585000</v>
      </c>
      <c r="O1052" s="89">
        <v>-17.576405000000001</v>
      </c>
    </row>
    <row r="1053" spans="2:15" x14ac:dyDescent="0.25">
      <c r="B1053" s="89">
        <v>1297630000</v>
      </c>
      <c r="C1053" s="89">
        <v>-20.342265999999999</v>
      </c>
      <c r="N1053" s="89">
        <v>1297630000</v>
      </c>
      <c r="O1053" s="89">
        <v>-16.952278</v>
      </c>
    </row>
    <row r="1054" spans="2:15" x14ac:dyDescent="0.25">
      <c r="B1054" s="89">
        <v>1376675000</v>
      </c>
      <c r="C1054" s="89">
        <v>-18.398731000000002</v>
      </c>
      <c r="N1054" s="89">
        <v>1376675000</v>
      </c>
      <c r="O1054" s="89">
        <v>-16.217055999999999</v>
      </c>
    </row>
    <row r="1055" spans="2:15" x14ac:dyDescent="0.25">
      <c r="B1055" s="89">
        <v>1455720000</v>
      </c>
      <c r="C1055" s="89">
        <v>-16.543897999999999</v>
      </c>
      <c r="N1055" s="89">
        <v>1455720000</v>
      </c>
      <c r="O1055" s="89">
        <v>-15.489062000000001</v>
      </c>
    </row>
    <row r="1056" spans="2:15" x14ac:dyDescent="0.25">
      <c r="B1056" s="89">
        <v>1534765000</v>
      </c>
      <c r="C1056" s="89">
        <v>-14.755844</v>
      </c>
      <c r="N1056" s="89">
        <v>1534765000</v>
      </c>
      <c r="O1056" s="89">
        <v>-14.592276</v>
      </c>
    </row>
    <row r="1057" spans="2:15" x14ac:dyDescent="0.25">
      <c r="B1057" s="89">
        <v>1613810000</v>
      </c>
      <c r="C1057" s="89">
        <v>-13.037872999999999</v>
      </c>
      <c r="N1057" s="89">
        <v>1613810000</v>
      </c>
      <c r="O1057" s="89">
        <v>-13.713476</v>
      </c>
    </row>
    <row r="1058" spans="2:15" x14ac:dyDescent="0.25">
      <c r="B1058" s="89">
        <v>1692855000</v>
      </c>
      <c r="C1058" s="89">
        <v>-11.336117</v>
      </c>
      <c r="N1058" s="89">
        <v>1692855000</v>
      </c>
      <c r="O1058" s="89">
        <v>-12.772724</v>
      </c>
    </row>
    <row r="1059" spans="2:15" x14ac:dyDescent="0.25">
      <c r="B1059" s="89">
        <v>1771900000</v>
      </c>
      <c r="C1059" s="89">
        <v>-9.8532475999999996</v>
      </c>
      <c r="N1059" s="89">
        <v>1771900000</v>
      </c>
      <c r="O1059" s="89">
        <v>-11.987621000000001</v>
      </c>
    </row>
    <row r="1060" spans="2:15" x14ac:dyDescent="0.25">
      <c r="B1060" s="89">
        <v>1850945000</v>
      </c>
      <c r="C1060" s="89">
        <v>-8.7333449999999999</v>
      </c>
      <c r="N1060" s="89">
        <v>1850945000</v>
      </c>
      <c r="O1060" s="89">
        <v>-11.306981</v>
      </c>
    </row>
    <row r="1061" spans="2:15" x14ac:dyDescent="0.25">
      <c r="B1061" s="89">
        <v>1929990000</v>
      </c>
      <c r="C1061" s="89">
        <v>-8.0469933000000005</v>
      </c>
      <c r="N1061" s="89">
        <v>1929990000</v>
      </c>
      <c r="O1061" s="89">
        <v>-10.810406</v>
      </c>
    </row>
    <row r="1062" spans="2:15" x14ac:dyDescent="0.25">
      <c r="B1062" s="89">
        <v>2009035000</v>
      </c>
      <c r="C1062" s="89">
        <v>-7.6139330999999997</v>
      </c>
      <c r="N1062" s="89">
        <v>2009035000</v>
      </c>
      <c r="O1062" s="89">
        <v>-10.310955</v>
      </c>
    </row>
    <row r="1063" spans="2:15" x14ac:dyDescent="0.25">
      <c r="B1063" s="89">
        <v>2088080000</v>
      </c>
      <c r="C1063" s="89">
        <v>-7.3484730999999996</v>
      </c>
      <c r="N1063" s="89">
        <v>2088080000</v>
      </c>
      <c r="O1063" s="89">
        <v>-9.8514508999999997</v>
      </c>
    </row>
    <row r="1064" spans="2:15" x14ac:dyDescent="0.25">
      <c r="B1064" s="89">
        <v>2167125000</v>
      </c>
      <c r="C1064" s="89">
        <v>-7.2042941999999996</v>
      </c>
      <c r="N1064" s="89">
        <v>2167125000</v>
      </c>
      <c r="O1064" s="89">
        <v>-9.4510249999999996</v>
      </c>
    </row>
    <row r="1065" spans="2:15" x14ac:dyDescent="0.25">
      <c r="B1065" s="89">
        <v>2246170000</v>
      </c>
      <c r="C1065" s="89">
        <v>-7.1797408999999996</v>
      </c>
      <c r="N1065" s="89">
        <v>2246170000</v>
      </c>
      <c r="O1065" s="89">
        <v>-9.1051482999999998</v>
      </c>
    </row>
    <row r="1066" spans="2:15" x14ac:dyDescent="0.25">
      <c r="B1066" s="89">
        <v>2325215000</v>
      </c>
      <c r="C1066" s="89">
        <v>-7.2821306999999997</v>
      </c>
      <c r="N1066" s="89">
        <v>2325215000</v>
      </c>
      <c r="O1066" s="89">
        <v>-8.8000193000000007</v>
      </c>
    </row>
    <row r="1067" spans="2:15" x14ac:dyDescent="0.25">
      <c r="B1067" s="89">
        <v>2404260000</v>
      </c>
      <c r="C1067" s="89">
        <v>-7.4323888</v>
      </c>
      <c r="N1067" s="89">
        <v>2404260000</v>
      </c>
      <c r="O1067" s="89">
        <v>-8.4882345000000008</v>
      </c>
    </row>
    <row r="1068" spans="2:15" x14ac:dyDescent="0.25">
      <c r="B1068" s="89">
        <v>2483305000</v>
      </c>
      <c r="C1068" s="89">
        <v>-7.5818643999999997</v>
      </c>
      <c r="N1068" s="89">
        <v>2483305000</v>
      </c>
      <c r="O1068" s="89">
        <v>-8.2480277999999991</v>
      </c>
    </row>
    <row r="1069" spans="2:15" x14ac:dyDescent="0.25">
      <c r="B1069" s="89">
        <v>2562350000</v>
      </c>
      <c r="C1069" s="89">
        <v>-7.6507335000000003</v>
      </c>
      <c r="N1069" s="89">
        <v>2562350000</v>
      </c>
      <c r="O1069" s="89">
        <v>-8.0890427000000003</v>
      </c>
    </row>
    <row r="1070" spans="2:15" x14ac:dyDescent="0.25">
      <c r="B1070" s="89">
        <v>2641395000</v>
      </c>
      <c r="C1070" s="89">
        <v>-7.7044182000000001</v>
      </c>
      <c r="N1070" s="89">
        <v>2641395000</v>
      </c>
      <c r="O1070" s="89">
        <v>-8.0368957999999999</v>
      </c>
    </row>
    <row r="1071" spans="2:15" x14ac:dyDescent="0.25">
      <c r="B1071" s="89">
        <v>2720440000</v>
      </c>
      <c r="C1071" s="89">
        <v>-7.7433233000000001</v>
      </c>
      <c r="N1071" s="89">
        <v>2720440000</v>
      </c>
      <c r="O1071" s="89">
        <v>-8.0156612000000003</v>
      </c>
    </row>
    <row r="1072" spans="2:15" x14ac:dyDescent="0.25">
      <c r="B1072" s="89">
        <v>2799485000</v>
      </c>
      <c r="C1072" s="89">
        <v>-7.8119234999999998</v>
      </c>
      <c r="N1072" s="89">
        <v>2799485000</v>
      </c>
      <c r="O1072" s="89">
        <v>-8.0089302</v>
      </c>
    </row>
    <row r="1073" spans="2:15" x14ac:dyDescent="0.25">
      <c r="B1073" s="89">
        <v>2878530000</v>
      </c>
      <c r="C1073" s="89">
        <v>-7.8799400000000004</v>
      </c>
      <c r="N1073" s="89">
        <v>2878530000</v>
      </c>
      <c r="O1073" s="89">
        <v>-7.9774833000000003</v>
      </c>
    </row>
    <row r="1074" spans="2:15" x14ac:dyDescent="0.25">
      <c r="B1074" s="89">
        <v>2957575000</v>
      </c>
      <c r="C1074" s="89">
        <v>-7.9303575000000004</v>
      </c>
      <c r="N1074" s="89">
        <v>2957575000</v>
      </c>
      <c r="O1074" s="89">
        <v>-7.9530811000000003</v>
      </c>
    </row>
    <row r="1075" spans="2:15" x14ac:dyDescent="0.25">
      <c r="B1075" s="89">
        <v>3036620000</v>
      </c>
      <c r="C1075" s="89">
        <v>-7.9492158999999996</v>
      </c>
      <c r="N1075" s="89">
        <v>3036620000</v>
      </c>
      <c r="O1075" s="89">
        <v>-7.9422283</v>
      </c>
    </row>
    <row r="1076" spans="2:15" x14ac:dyDescent="0.25">
      <c r="B1076" s="89">
        <v>3115665000</v>
      </c>
      <c r="C1076" s="89">
        <v>-7.9759197000000004</v>
      </c>
      <c r="N1076" s="89">
        <v>3115665000</v>
      </c>
      <c r="O1076" s="89">
        <v>-7.9654422</v>
      </c>
    </row>
    <row r="1077" spans="2:15" x14ac:dyDescent="0.25">
      <c r="B1077" s="89">
        <v>3194710000</v>
      </c>
      <c r="C1077" s="89">
        <v>-8.0426663999999999</v>
      </c>
      <c r="N1077" s="89">
        <v>3194710000</v>
      </c>
      <c r="O1077" s="89">
        <v>-7.9860620000000004</v>
      </c>
    </row>
    <row r="1078" spans="2:15" x14ac:dyDescent="0.25">
      <c r="B1078" s="89">
        <v>3273755000</v>
      </c>
      <c r="C1078" s="89">
        <v>-8.1264152999999997</v>
      </c>
      <c r="N1078" s="89">
        <v>3273755000</v>
      </c>
      <c r="O1078" s="89">
        <v>-8.0020884999999993</v>
      </c>
    </row>
    <row r="1079" spans="2:15" x14ac:dyDescent="0.25">
      <c r="B1079" s="89">
        <v>3352800000</v>
      </c>
      <c r="C1079" s="89">
        <v>-8.1970872999999997</v>
      </c>
      <c r="N1079" s="89">
        <v>3352800000</v>
      </c>
      <c r="O1079" s="89">
        <v>-7.9905624</v>
      </c>
    </row>
    <row r="1080" spans="2:15" x14ac:dyDescent="0.25">
      <c r="B1080" s="89">
        <v>3431845000</v>
      </c>
      <c r="C1080" s="89">
        <v>-8.2113066000000003</v>
      </c>
      <c r="N1080" s="89">
        <v>3431845000</v>
      </c>
      <c r="O1080" s="89">
        <v>-7.9742289</v>
      </c>
    </row>
    <row r="1081" spans="2:15" x14ac:dyDescent="0.25">
      <c r="B1081" s="89">
        <v>3510890000</v>
      </c>
      <c r="C1081" s="89">
        <v>-8.1771717000000006</v>
      </c>
      <c r="N1081" s="89">
        <v>3510890000</v>
      </c>
      <c r="O1081" s="89">
        <v>-7.9617496000000001</v>
      </c>
    </row>
    <row r="1082" spans="2:15" x14ac:dyDescent="0.25">
      <c r="B1082" s="89">
        <v>3589935000</v>
      </c>
      <c r="C1082" s="89">
        <v>-8.1371956000000001</v>
      </c>
      <c r="N1082" s="89">
        <v>3589935000</v>
      </c>
      <c r="O1082" s="89">
        <v>-7.9831123000000002</v>
      </c>
    </row>
    <row r="1083" spans="2:15" x14ac:dyDescent="0.25">
      <c r="B1083" s="89">
        <v>3668980000</v>
      </c>
      <c r="C1083" s="89">
        <v>-8.1316357000000004</v>
      </c>
      <c r="N1083" s="89">
        <v>3668980000</v>
      </c>
      <c r="O1083" s="89">
        <v>-8.0319509999999994</v>
      </c>
    </row>
    <row r="1084" spans="2:15" x14ac:dyDescent="0.25">
      <c r="B1084" s="89">
        <v>3748025000</v>
      </c>
      <c r="C1084" s="89">
        <v>-8.1541014000000001</v>
      </c>
      <c r="N1084" s="89">
        <v>3748025000</v>
      </c>
      <c r="O1084" s="89">
        <v>-8.0713854000000005</v>
      </c>
    </row>
    <row r="1085" spans="2:15" x14ac:dyDescent="0.25">
      <c r="B1085" s="89">
        <v>3827070000</v>
      </c>
      <c r="C1085" s="89">
        <v>-8.1737622999999999</v>
      </c>
      <c r="N1085" s="89">
        <v>3827070000</v>
      </c>
      <c r="O1085" s="89">
        <v>-8.1130419000000007</v>
      </c>
    </row>
    <row r="1086" spans="2:15" x14ac:dyDescent="0.25">
      <c r="B1086" s="89">
        <v>3906115000</v>
      </c>
      <c r="C1086" s="89">
        <v>-8.1598901999999995</v>
      </c>
      <c r="N1086" s="89">
        <v>3906115000</v>
      </c>
      <c r="O1086" s="89">
        <v>-8.1498585000000006</v>
      </c>
    </row>
    <row r="1087" spans="2:15" x14ac:dyDescent="0.25">
      <c r="B1087" s="89">
        <v>3985160000</v>
      </c>
      <c r="C1087" s="89">
        <v>-8.1222686999999993</v>
      </c>
      <c r="N1087" s="89">
        <v>3985160000</v>
      </c>
      <c r="O1087" s="89">
        <v>-8.2036923999999996</v>
      </c>
    </row>
    <row r="1088" spans="2:15" x14ac:dyDescent="0.25">
      <c r="B1088" s="89">
        <v>4064205000</v>
      </c>
      <c r="C1088" s="89">
        <v>-8.0801953999999991</v>
      </c>
      <c r="N1088" s="89">
        <v>4064205000</v>
      </c>
      <c r="O1088" s="89">
        <v>-8.2786855999999993</v>
      </c>
    </row>
    <row r="1089" spans="2:15" x14ac:dyDescent="0.25">
      <c r="B1089" s="89">
        <v>4143250000</v>
      </c>
      <c r="C1089" s="89">
        <v>-8.0714082999999999</v>
      </c>
      <c r="N1089" s="89">
        <v>4143250000</v>
      </c>
      <c r="O1089" s="89">
        <v>-8.3920764999999999</v>
      </c>
    </row>
    <row r="1090" spans="2:15" x14ac:dyDescent="0.25">
      <c r="B1090" s="89">
        <v>4222295000</v>
      </c>
      <c r="C1090" s="89">
        <v>-8.0736588999999999</v>
      </c>
      <c r="N1090" s="89">
        <v>4222295000</v>
      </c>
      <c r="O1090" s="89">
        <v>-8.5102396000000002</v>
      </c>
    </row>
    <row r="1091" spans="2:15" x14ac:dyDescent="0.25">
      <c r="B1091" s="89">
        <v>4301340000</v>
      </c>
      <c r="C1091" s="89">
        <v>-8.0482922000000006</v>
      </c>
      <c r="N1091" s="89">
        <v>4301340000</v>
      </c>
      <c r="O1091" s="89">
        <v>-8.6108217000000007</v>
      </c>
    </row>
    <row r="1092" spans="2:15" x14ac:dyDescent="0.25">
      <c r="B1092" s="89">
        <v>4380385000</v>
      </c>
      <c r="C1092" s="89">
        <v>-8.0202884999999995</v>
      </c>
      <c r="N1092" s="89">
        <v>4380385000</v>
      </c>
      <c r="O1092" s="89">
        <v>-8.7056121999999991</v>
      </c>
    </row>
    <row r="1093" spans="2:15" x14ac:dyDescent="0.25">
      <c r="B1093" s="89">
        <v>4459430000</v>
      </c>
      <c r="C1093" s="89">
        <v>-8.0352143999999992</v>
      </c>
      <c r="N1093" s="89">
        <v>4459430000</v>
      </c>
      <c r="O1093" s="89">
        <v>-8.8085526999999999</v>
      </c>
    </row>
    <row r="1094" spans="2:15" x14ac:dyDescent="0.25">
      <c r="B1094" s="89">
        <v>4538475000</v>
      </c>
      <c r="C1094" s="89">
        <v>-8.1135788000000009</v>
      </c>
      <c r="N1094" s="89">
        <v>4538475000</v>
      </c>
      <c r="O1094" s="89">
        <v>-8.9217137999999991</v>
      </c>
    </row>
    <row r="1095" spans="2:15" x14ac:dyDescent="0.25">
      <c r="B1095" s="89">
        <v>4617520000</v>
      </c>
      <c r="C1095" s="89">
        <v>-8.2224149999999998</v>
      </c>
      <c r="N1095" s="89">
        <v>4617520000</v>
      </c>
      <c r="O1095" s="89">
        <v>-9.0203933999999997</v>
      </c>
    </row>
    <row r="1096" spans="2:15" x14ac:dyDescent="0.25">
      <c r="B1096" s="89">
        <v>4696565000</v>
      </c>
      <c r="C1096" s="89">
        <v>-8.3042602999999993</v>
      </c>
      <c r="N1096" s="89">
        <v>4696565000</v>
      </c>
      <c r="O1096" s="89">
        <v>-9.0995320999999993</v>
      </c>
    </row>
    <row r="1097" spans="2:15" x14ac:dyDescent="0.25">
      <c r="B1097" s="89">
        <v>4775610000</v>
      </c>
      <c r="C1097" s="89">
        <v>-8.3420734000000003</v>
      </c>
      <c r="N1097" s="89">
        <v>4775610000</v>
      </c>
      <c r="O1097" s="89">
        <v>-9.1714982999999997</v>
      </c>
    </row>
    <row r="1098" spans="2:15" x14ac:dyDescent="0.25">
      <c r="B1098" s="89">
        <v>4854655000</v>
      </c>
      <c r="C1098" s="89">
        <v>-8.3593472999999996</v>
      </c>
      <c r="N1098" s="89">
        <v>4854655000</v>
      </c>
      <c r="O1098" s="89">
        <v>-9.2355356000000004</v>
      </c>
    </row>
    <row r="1099" spans="2:15" x14ac:dyDescent="0.25">
      <c r="B1099" s="89">
        <v>4933700000</v>
      </c>
      <c r="C1099" s="89">
        <v>-8.4011344999999995</v>
      </c>
      <c r="N1099" s="89">
        <v>4933700000</v>
      </c>
      <c r="O1099" s="89">
        <v>-9.3101578000000007</v>
      </c>
    </row>
    <row r="1100" spans="2:15" x14ac:dyDescent="0.25">
      <c r="B1100" s="89">
        <v>5012745000</v>
      </c>
      <c r="C1100" s="89">
        <v>-8.4794865000000001</v>
      </c>
      <c r="N1100" s="89">
        <v>5012745000</v>
      </c>
      <c r="O1100" s="89">
        <v>-9.3771725000000004</v>
      </c>
    </row>
    <row r="1101" spans="2:15" x14ac:dyDescent="0.25">
      <c r="B1101" s="89">
        <v>5091790000</v>
      </c>
      <c r="C1101" s="89">
        <v>-8.5560645999999991</v>
      </c>
      <c r="N1101" s="89">
        <v>5091790000</v>
      </c>
      <c r="O1101" s="89">
        <v>-9.4324179000000008</v>
      </c>
    </row>
    <row r="1102" spans="2:15" x14ac:dyDescent="0.25">
      <c r="B1102" s="89">
        <v>5170835000</v>
      </c>
      <c r="C1102" s="89">
        <v>-8.5736675000000009</v>
      </c>
      <c r="N1102" s="89">
        <v>5170835000</v>
      </c>
      <c r="O1102" s="89">
        <v>-9.4812955999999993</v>
      </c>
    </row>
    <row r="1103" spans="2:15" x14ac:dyDescent="0.25">
      <c r="B1103" s="89">
        <v>5249880000</v>
      </c>
      <c r="C1103" s="89">
        <v>-8.5878581999999994</v>
      </c>
      <c r="N1103" s="89">
        <v>5249880000</v>
      </c>
      <c r="O1103" s="89">
        <v>-9.5304432000000006</v>
      </c>
    </row>
    <row r="1104" spans="2:15" x14ac:dyDescent="0.25">
      <c r="B1104" s="89">
        <v>5328925000</v>
      </c>
      <c r="C1104" s="89">
        <v>-8.6048449999999992</v>
      </c>
      <c r="N1104" s="89">
        <v>5328925000</v>
      </c>
      <c r="O1104" s="89">
        <v>-9.5845708999999992</v>
      </c>
    </row>
    <row r="1105" spans="2:15" x14ac:dyDescent="0.25">
      <c r="B1105" s="89">
        <v>5407970000</v>
      </c>
      <c r="C1105" s="89">
        <v>-8.6446342000000005</v>
      </c>
      <c r="N1105" s="89">
        <v>5407970000</v>
      </c>
      <c r="O1105" s="89">
        <v>-9.6500596999999999</v>
      </c>
    </row>
    <row r="1106" spans="2:15" x14ac:dyDescent="0.25">
      <c r="B1106" s="89">
        <v>5487015000</v>
      </c>
      <c r="C1106" s="89">
        <v>-8.6884564999999991</v>
      </c>
      <c r="N1106" s="89">
        <v>5487015000</v>
      </c>
      <c r="O1106" s="89">
        <v>-9.7181540000000002</v>
      </c>
    </row>
    <row r="1107" spans="2:15" x14ac:dyDescent="0.25">
      <c r="B1107" s="89">
        <v>5566060000</v>
      </c>
      <c r="C1107" s="89">
        <v>-8.7108097000000004</v>
      </c>
      <c r="N1107" s="89">
        <v>5566060000</v>
      </c>
      <c r="O1107" s="89">
        <v>-9.7733811999999993</v>
      </c>
    </row>
    <row r="1108" spans="2:15" x14ac:dyDescent="0.25">
      <c r="B1108" s="89">
        <v>5645105000</v>
      </c>
      <c r="C1108" s="89">
        <v>-8.7270660000000007</v>
      </c>
      <c r="N1108" s="89">
        <v>5645105000</v>
      </c>
      <c r="O1108" s="89">
        <v>-9.8079661999999992</v>
      </c>
    </row>
    <row r="1109" spans="2:15" x14ac:dyDescent="0.25">
      <c r="B1109" s="89">
        <v>5724150000</v>
      </c>
      <c r="C1109" s="89">
        <v>-8.7348242000000003</v>
      </c>
      <c r="N1109" s="89">
        <v>5724150000</v>
      </c>
      <c r="O1109" s="89">
        <v>-9.8390264999999992</v>
      </c>
    </row>
    <row r="1110" spans="2:15" x14ac:dyDescent="0.25">
      <c r="B1110" s="89">
        <v>5803195000</v>
      </c>
      <c r="C1110" s="89">
        <v>-8.7506904999999993</v>
      </c>
      <c r="N1110" s="89">
        <v>5803195000</v>
      </c>
      <c r="O1110" s="89">
        <v>-9.8853358999999994</v>
      </c>
    </row>
    <row r="1111" spans="2:15" x14ac:dyDescent="0.25">
      <c r="B1111" s="89">
        <v>5882240000</v>
      </c>
      <c r="C1111" s="89">
        <v>-8.7865362000000005</v>
      </c>
      <c r="N1111" s="89">
        <v>5882240000</v>
      </c>
      <c r="O1111" s="89">
        <v>-9.9543456999999993</v>
      </c>
    </row>
    <row r="1112" spans="2:15" x14ac:dyDescent="0.25">
      <c r="B1112" s="89">
        <v>5961285000</v>
      </c>
      <c r="C1112" s="89">
        <v>-8.8098887999999995</v>
      </c>
      <c r="N1112" s="89">
        <v>5961285000</v>
      </c>
      <c r="O1112" s="89">
        <v>-10.010895</v>
      </c>
    </row>
    <row r="1113" spans="2:15" x14ac:dyDescent="0.25">
      <c r="B1113" s="89">
        <v>6040330000</v>
      </c>
      <c r="C1113" s="89">
        <v>-8.8249683000000001</v>
      </c>
      <c r="N1113" s="89">
        <v>6040330000</v>
      </c>
      <c r="O1113" s="89">
        <v>-10.042180999999999</v>
      </c>
    </row>
    <row r="1114" spans="2:15" x14ac:dyDescent="0.25">
      <c r="B1114" s="89">
        <v>6119375000</v>
      </c>
      <c r="C1114" s="89">
        <v>-8.8177795000000003</v>
      </c>
      <c r="N1114" s="89">
        <v>6119375000</v>
      </c>
      <c r="O1114" s="89">
        <v>-10.028212999999999</v>
      </c>
    </row>
    <row r="1115" spans="2:15" x14ac:dyDescent="0.25">
      <c r="B1115" s="89">
        <v>6198420000</v>
      </c>
      <c r="C1115" s="89">
        <v>-8.7985945000000001</v>
      </c>
      <c r="N1115" s="89">
        <v>6198420000</v>
      </c>
      <c r="O1115" s="89">
        <v>-10.042946000000001</v>
      </c>
    </row>
    <row r="1116" spans="2:15" x14ac:dyDescent="0.25">
      <c r="B1116" s="89">
        <v>6277465000</v>
      </c>
      <c r="C1116" s="89">
        <v>-8.8078365000000005</v>
      </c>
      <c r="N1116" s="89">
        <v>6277465000</v>
      </c>
      <c r="O1116" s="89">
        <v>-10.087490000000001</v>
      </c>
    </row>
    <row r="1117" spans="2:15" x14ac:dyDescent="0.25">
      <c r="B1117" s="89">
        <v>6356510000</v>
      </c>
      <c r="C1117" s="89">
        <v>-8.8459071999999992</v>
      </c>
      <c r="N1117" s="89">
        <v>6356510000</v>
      </c>
      <c r="O1117" s="89">
        <v>-10.159582</v>
      </c>
    </row>
    <row r="1118" spans="2:15" x14ac:dyDescent="0.25">
      <c r="B1118" s="89">
        <v>6435555000</v>
      </c>
      <c r="C1118" s="89">
        <v>-8.8781490000000005</v>
      </c>
      <c r="N1118" s="89">
        <v>6435555000</v>
      </c>
      <c r="O1118" s="89">
        <v>-10.196507</v>
      </c>
    </row>
    <row r="1119" spans="2:15" x14ac:dyDescent="0.25">
      <c r="B1119" s="89">
        <v>6514600000</v>
      </c>
      <c r="C1119" s="89">
        <v>-8.8706007000000007</v>
      </c>
      <c r="N1119" s="89">
        <v>6514600000</v>
      </c>
      <c r="O1119" s="89">
        <v>-10.197371</v>
      </c>
    </row>
    <row r="1120" spans="2:15" x14ac:dyDescent="0.25">
      <c r="B1120" s="89">
        <v>6593645000</v>
      </c>
      <c r="C1120" s="89">
        <v>-8.8469849000000007</v>
      </c>
      <c r="N1120" s="89">
        <v>6593645000</v>
      </c>
      <c r="O1120" s="89">
        <v>-10.187405</v>
      </c>
    </row>
    <row r="1121" spans="2:15" x14ac:dyDescent="0.25">
      <c r="B1121" s="89">
        <v>6672690000</v>
      </c>
      <c r="C1121" s="89">
        <v>-8.8312340000000003</v>
      </c>
      <c r="N1121" s="89">
        <v>6672690000</v>
      </c>
      <c r="O1121" s="89">
        <v>-10.1896</v>
      </c>
    </row>
    <row r="1122" spans="2:15" x14ac:dyDescent="0.25">
      <c r="B1122" s="89">
        <v>6751735000</v>
      </c>
      <c r="C1122" s="89">
        <v>-8.8359317999999991</v>
      </c>
      <c r="N1122" s="89">
        <v>6751735000</v>
      </c>
      <c r="O1122" s="89">
        <v>-10.217165</v>
      </c>
    </row>
    <row r="1123" spans="2:15" x14ac:dyDescent="0.25">
      <c r="B1123" s="89">
        <v>6830780000</v>
      </c>
      <c r="C1123" s="89">
        <v>-8.8500689999999995</v>
      </c>
      <c r="N1123" s="89">
        <v>6830780000</v>
      </c>
      <c r="O1123" s="89">
        <v>-10.237628000000001</v>
      </c>
    </row>
    <row r="1124" spans="2:15" x14ac:dyDescent="0.25">
      <c r="B1124" s="89">
        <v>6909825000</v>
      </c>
      <c r="C1124" s="89">
        <v>-8.8432034999999996</v>
      </c>
      <c r="N1124" s="89">
        <v>6909825000</v>
      </c>
      <c r="O1124" s="89">
        <v>-10.233821000000001</v>
      </c>
    </row>
    <row r="1125" spans="2:15" x14ac:dyDescent="0.25">
      <c r="B1125" s="89">
        <v>6988870000</v>
      </c>
      <c r="C1125" s="89">
        <v>-8.8296946999999992</v>
      </c>
      <c r="N1125" s="89">
        <v>6988870000</v>
      </c>
      <c r="O1125" s="89">
        <v>-10.209462</v>
      </c>
    </row>
    <row r="1126" spans="2:15" x14ac:dyDescent="0.25">
      <c r="B1126" s="89">
        <v>7067915000</v>
      </c>
      <c r="C1126" s="89">
        <v>-8.8435582999999998</v>
      </c>
      <c r="N1126" s="89">
        <v>7067915000</v>
      </c>
      <c r="O1126" s="89">
        <v>-10.215236000000001</v>
      </c>
    </row>
    <row r="1127" spans="2:15" x14ac:dyDescent="0.25">
      <c r="B1127" s="89">
        <v>7146960000</v>
      </c>
      <c r="C1127" s="89">
        <v>-8.8705063000000006</v>
      </c>
      <c r="N1127" s="89">
        <v>7146960000</v>
      </c>
      <c r="O1127" s="89">
        <v>-10.236340999999999</v>
      </c>
    </row>
    <row r="1128" spans="2:15" x14ac:dyDescent="0.25">
      <c r="B1128" s="89">
        <v>7226005000</v>
      </c>
      <c r="C1128" s="89">
        <v>-8.8982066999999994</v>
      </c>
      <c r="N1128" s="89">
        <v>7226005000</v>
      </c>
      <c r="O1128" s="89">
        <v>-10.302726</v>
      </c>
    </row>
    <row r="1129" spans="2:15" x14ac:dyDescent="0.25">
      <c r="B1129" s="89">
        <v>7305050000</v>
      </c>
      <c r="C1129" s="89">
        <v>-8.9298277000000006</v>
      </c>
      <c r="N1129" s="89">
        <v>7305050000</v>
      </c>
      <c r="O1129" s="89">
        <v>-10.383607</v>
      </c>
    </row>
    <row r="1130" spans="2:15" x14ac:dyDescent="0.25">
      <c r="B1130" s="89">
        <v>7384095000</v>
      </c>
      <c r="C1130" s="89">
        <v>-8.9844761000000002</v>
      </c>
      <c r="N1130" s="89">
        <v>7384095000</v>
      </c>
      <c r="O1130" s="89">
        <v>-10.4541</v>
      </c>
    </row>
    <row r="1131" spans="2:15" x14ac:dyDescent="0.25">
      <c r="B1131" s="89">
        <v>7463140000</v>
      </c>
      <c r="C1131" s="89">
        <v>-9.0408439999999999</v>
      </c>
      <c r="N1131" s="89">
        <v>7463140000</v>
      </c>
      <c r="O1131" s="89">
        <v>-10.528748999999999</v>
      </c>
    </row>
    <row r="1132" spans="2:15" x14ac:dyDescent="0.25">
      <c r="B1132" s="89">
        <v>7542185000</v>
      </c>
      <c r="C1132" s="89">
        <v>-9.1422223999999996</v>
      </c>
      <c r="N1132" s="89">
        <v>7542185000</v>
      </c>
      <c r="O1132" s="89">
        <v>-10.625731999999999</v>
      </c>
    </row>
    <row r="1133" spans="2:15" x14ac:dyDescent="0.25">
      <c r="B1133" s="89">
        <v>7621230000</v>
      </c>
      <c r="C1133" s="89">
        <v>-9.2862948999999997</v>
      </c>
      <c r="N1133" s="89">
        <v>7621230000</v>
      </c>
      <c r="O1133" s="89">
        <v>-10.809385000000001</v>
      </c>
    </row>
    <row r="1134" spans="2:15" x14ac:dyDescent="0.25">
      <c r="B1134" s="89">
        <v>7700275000</v>
      </c>
      <c r="C1134" s="89">
        <v>-9.4287223999999998</v>
      </c>
      <c r="N1134" s="89">
        <v>7700275000</v>
      </c>
      <c r="O1134" s="89">
        <v>-10.956282</v>
      </c>
    </row>
    <row r="1135" spans="2:15" x14ac:dyDescent="0.25">
      <c r="B1135" s="89">
        <v>7779320000</v>
      </c>
      <c r="C1135" s="89">
        <v>-9.5264682999999994</v>
      </c>
      <c r="N1135" s="89">
        <v>7779320000</v>
      </c>
      <c r="O1135" s="89">
        <v>-11.089935000000001</v>
      </c>
    </row>
    <row r="1136" spans="2:15" x14ac:dyDescent="0.25">
      <c r="B1136" s="89">
        <v>7858365000</v>
      </c>
      <c r="C1136" s="89">
        <v>-9.6134634000000005</v>
      </c>
      <c r="N1136" s="89">
        <v>7858365000</v>
      </c>
      <c r="O1136" s="89">
        <v>-11.187590999999999</v>
      </c>
    </row>
    <row r="1137" spans="2:15" x14ac:dyDescent="0.25">
      <c r="B1137" s="89">
        <v>7937410000</v>
      </c>
      <c r="C1137" s="89">
        <v>-9.6986494000000008</v>
      </c>
      <c r="N1137" s="89">
        <v>7937410000</v>
      </c>
      <c r="O1137" s="89">
        <v>-11.246090000000001</v>
      </c>
    </row>
    <row r="1138" spans="2:15" x14ac:dyDescent="0.25">
      <c r="B1138" s="89">
        <v>8016455000</v>
      </c>
      <c r="C1138" s="89">
        <v>-9.7619351999999999</v>
      </c>
      <c r="N1138" s="89">
        <v>8016455000</v>
      </c>
      <c r="O1138" s="89">
        <v>-11.31728</v>
      </c>
    </row>
    <row r="1139" spans="2:15" x14ac:dyDescent="0.25">
      <c r="B1139" s="89">
        <v>8095500000</v>
      </c>
      <c r="C1139" s="89">
        <v>-9.8001938000000006</v>
      </c>
      <c r="N1139" s="89">
        <v>8095500000</v>
      </c>
      <c r="O1139" s="89">
        <v>-11.358532</v>
      </c>
    </row>
    <row r="1140" spans="2:15" x14ac:dyDescent="0.25">
      <c r="B1140" s="89">
        <v>8174545000</v>
      </c>
      <c r="C1140" s="89">
        <v>-9.8295964999999992</v>
      </c>
      <c r="N1140" s="89">
        <v>8174545000</v>
      </c>
      <c r="O1140" s="89">
        <v>-11.436268999999999</v>
      </c>
    </row>
    <row r="1141" spans="2:15" x14ac:dyDescent="0.25">
      <c r="B1141" s="89">
        <v>8253590000</v>
      </c>
      <c r="C1141" s="89">
        <v>-9.8343582000000005</v>
      </c>
      <c r="N1141" s="89">
        <v>8253590000</v>
      </c>
      <c r="O1141" s="89">
        <v>-11.432159</v>
      </c>
    </row>
    <row r="1142" spans="2:15" x14ac:dyDescent="0.25">
      <c r="B1142" s="89">
        <v>8332635000</v>
      </c>
      <c r="C1142" s="89">
        <v>-9.8427944000000007</v>
      </c>
      <c r="N1142" s="89">
        <v>8332635000</v>
      </c>
      <c r="O1142" s="89">
        <v>-11.43834</v>
      </c>
    </row>
    <row r="1143" spans="2:15" x14ac:dyDescent="0.25">
      <c r="B1143" s="89">
        <v>8411680000</v>
      </c>
      <c r="C1143" s="89">
        <v>-9.8445567999999994</v>
      </c>
      <c r="N1143" s="89">
        <v>8411680000</v>
      </c>
      <c r="O1143" s="89">
        <v>-11.412398</v>
      </c>
    </row>
    <row r="1144" spans="2:15" x14ac:dyDescent="0.25">
      <c r="B1144" s="89">
        <v>8490725000</v>
      </c>
      <c r="C1144" s="89">
        <v>-9.8405045999999992</v>
      </c>
      <c r="N1144" s="89">
        <v>8490725000</v>
      </c>
      <c r="O1144" s="89">
        <v>-11.418035</v>
      </c>
    </row>
    <row r="1145" spans="2:15" x14ac:dyDescent="0.25">
      <c r="B1145" s="89">
        <v>8569770000</v>
      </c>
      <c r="C1145" s="89">
        <v>-9.8460903000000002</v>
      </c>
      <c r="N1145" s="89">
        <v>8569770000</v>
      </c>
      <c r="O1145" s="89">
        <v>-11.38133</v>
      </c>
    </row>
    <row r="1146" spans="2:15" x14ac:dyDescent="0.25">
      <c r="B1146" s="89">
        <v>8648815000</v>
      </c>
      <c r="C1146" s="89">
        <v>-9.8558426000000008</v>
      </c>
      <c r="N1146" s="89">
        <v>8648815000</v>
      </c>
      <c r="O1146" s="89">
        <v>-11.378701</v>
      </c>
    </row>
    <row r="1147" spans="2:15" x14ac:dyDescent="0.25">
      <c r="B1147" s="89">
        <v>8727860000</v>
      </c>
      <c r="C1147" s="89">
        <v>-9.8412380000000006</v>
      </c>
      <c r="N1147" s="89">
        <v>8727860000</v>
      </c>
      <c r="O1147" s="89">
        <v>-11.312749999999999</v>
      </c>
    </row>
    <row r="1148" spans="2:15" x14ac:dyDescent="0.25">
      <c r="B1148" s="89">
        <v>8806905000</v>
      </c>
      <c r="C1148" s="89">
        <v>-9.7885980999999997</v>
      </c>
      <c r="N1148" s="89">
        <v>8806905000</v>
      </c>
      <c r="O1148" s="89">
        <v>-11.243057</v>
      </c>
    </row>
    <row r="1149" spans="2:15" x14ac:dyDescent="0.25">
      <c r="B1149" s="89">
        <v>8885950000</v>
      </c>
      <c r="C1149" s="89">
        <v>-9.7502031000000002</v>
      </c>
      <c r="N1149" s="89">
        <v>8885950000</v>
      </c>
      <c r="O1149" s="89">
        <v>-11.186878</v>
      </c>
    </row>
    <row r="1150" spans="2:15" x14ac:dyDescent="0.25">
      <c r="B1150" s="89">
        <v>8964995000</v>
      </c>
      <c r="C1150" s="89">
        <v>-9.7210053999999992</v>
      </c>
      <c r="N1150" s="89">
        <v>8964995000</v>
      </c>
      <c r="O1150" s="89">
        <v>-11.151230999999999</v>
      </c>
    </row>
    <row r="1151" spans="2:15" x14ac:dyDescent="0.25">
      <c r="B1151" s="89">
        <v>9044040000</v>
      </c>
      <c r="C1151" s="89">
        <v>-9.6552199999999999</v>
      </c>
      <c r="N1151" s="89">
        <v>9044040000</v>
      </c>
      <c r="O1151" s="89">
        <v>-11.146231999999999</v>
      </c>
    </row>
    <row r="1152" spans="2:15" x14ac:dyDescent="0.25">
      <c r="B1152" s="89">
        <v>9123085000</v>
      </c>
      <c r="C1152" s="89">
        <v>-9.5826119999999992</v>
      </c>
      <c r="N1152" s="89">
        <v>9123085000</v>
      </c>
      <c r="O1152" s="89">
        <v>-11.118993</v>
      </c>
    </row>
    <row r="1153" spans="2:15" x14ac:dyDescent="0.25">
      <c r="B1153" s="89">
        <v>9202130000</v>
      </c>
      <c r="C1153" s="89">
        <v>-9.5092973999999995</v>
      </c>
      <c r="N1153" s="89">
        <v>9202130000</v>
      </c>
      <c r="O1153" s="89">
        <v>-11.113523000000001</v>
      </c>
    </row>
    <row r="1154" spans="2:15" x14ac:dyDescent="0.25">
      <c r="B1154" s="89">
        <v>9281175000</v>
      </c>
      <c r="C1154" s="89">
        <v>-9.4572792000000003</v>
      </c>
      <c r="N1154" s="89">
        <v>9281175000</v>
      </c>
      <c r="O1154" s="89">
        <v>-11.109916999999999</v>
      </c>
    </row>
    <row r="1155" spans="2:15" x14ac:dyDescent="0.25">
      <c r="B1155" s="89">
        <v>9360220000</v>
      </c>
      <c r="C1155" s="89">
        <v>-9.4155893000000006</v>
      </c>
      <c r="N1155" s="89">
        <v>9360220000</v>
      </c>
      <c r="O1155" s="89">
        <v>-11.113223</v>
      </c>
    </row>
    <row r="1156" spans="2:15" x14ac:dyDescent="0.25">
      <c r="B1156" s="89">
        <v>9439265000</v>
      </c>
      <c r="C1156" s="89">
        <v>-9.3883457000000003</v>
      </c>
      <c r="N1156" s="89">
        <v>9439265000</v>
      </c>
      <c r="O1156" s="89">
        <v>-11.136139</v>
      </c>
    </row>
    <row r="1157" spans="2:15" x14ac:dyDescent="0.25">
      <c r="B1157" s="89">
        <v>9518310000</v>
      </c>
      <c r="C1157" s="89">
        <v>-9.3747586999999992</v>
      </c>
      <c r="N1157" s="89">
        <v>9518310000</v>
      </c>
      <c r="O1157" s="89">
        <v>-11.154661000000001</v>
      </c>
    </row>
    <row r="1158" spans="2:15" x14ac:dyDescent="0.25">
      <c r="B1158" s="89">
        <v>9597355000</v>
      </c>
      <c r="C1158" s="89">
        <v>-9.3787240999999995</v>
      </c>
      <c r="N1158" s="89">
        <v>9597355000</v>
      </c>
      <c r="O1158" s="89">
        <v>-11.172567000000001</v>
      </c>
    </row>
    <row r="1159" spans="2:15" x14ac:dyDescent="0.25">
      <c r="B1159" s="89">
        <v>9676400000</v>
      </c>
      <c r="C1159" s="89">
        <v>-9.4031219000000004</v>
      </c>
      <c r="N1159" s="89">
        <v>9676400000</v>
      </c>
      <c r="O1159" s="89">
        <v>-11.217136</v>
      </c>
    </row>
    <row r="1160" spans="2:15" x14ac:dyDescent="0.25">
      <c r="B1160" s="89">
        <v>9755445000</v>
      </c>
      <c r="C1160" s="89">
        <v>-9.4313345000000002</v>
      </c>
      <c r="N1160" s="89">
        <v>9755445000</v>
      </c>
      <c r="O1160" s="89">
        <v>-11.274079</v>
      </c>
    </row>
    <row r="1161" spans="2:15" x14ac:dyDescent="0.25">
      <c r="B1161" s="89">
        <v>9834490000</v>
      </c>
      <c r="C1161" s="89">
        <v>-9.4239540000000002</v>
      </c>
      <c r="N1161" s="89">
        <v>9834490000</v>
      </c>
      <c r="O1161" s="89">
        <v>-11.320042000000001</v>
      </c>
    </row>
    <row r="1162" spans="2:15" x14ac:dyDescent="0.25">
      <c r="B1162" s="89">
        <v>9913535000</v>
      </c>
      <c r="C1162" s="89">
        <v>-9.4261359999999996</v>
      </c>
      <c r="N1162" s="89">
        <v>9913535000</v>
      </c>
      <c r="O1162" s="89">
        <v>-11.352183999999999</v>
      </c>
    </row>
    <row r="1163" spans="2:15" x14ac:dyDescent="0.25">
      <c r="B1163" s="89">
        <v>9992580000</v>
      </c>
      <c r="C1163" s="89">
        <v>-9.4188147000000004</v>
      </c>
      <c r="N1163" s="89">
        <v>9992580000</v>
      </c>
      <c r="O1163" s="89">
        <v>-11.379837</v>
      </c>
    </row>
    <row r="1164" spans="2:15" x14ac:dyDescent="0.25">
      <c r="B1164" s="89">
        <v>10071625000</v>
      </c>
      <c r="C1164" s="89">
        <v>-9.4048499999999997</v>
      </c>
      <c r="N1164" s="89">
        <v>10071625000</v>
      </c>
      <c r="O1164" s="89">
        <v>-11.428077</v>
      </c>
    </row>
    <row r="1165" spans="2:15" x14ac:dyDescent="0.25">
      <c r="B1165" s="89">
        <v>10150670000</v>
      </c>
      <c r="C1165" s="89">
        <v>-9.4009952999999999</v>
      </c>
      <c r="N1165" s="89">
        <v>10150670000</v>
      </c>
      <c r="O1165" s="89">
        <v>-11.4742</v>
      </c>
    </row>
    <row r="1166" spans="2:15" x14ac:dyDescent="0.25">
      <c r="B1166" s="89">
        <v>10229715000</v>
      </c>
      <c r="C1166" s="89">
        <v>-9.3926592000000007</v>
      </c>
      <c r="N1166" s="89">
        <v>10229715000</v>
      </c>
      <c r="O1166" s="89">
        <v>-11.519473</v>
      </c>
    </row>
    <row r="1167" spans="2:15" x14ac:dyDescent="0.25">
      <c r="B1167" s="89">
        <v>10308760000</v>
      </c>
      <c r="C1167" s="89">
        <v>-9.3918389999999992</v>
      </c>
      <c r="N1167" s="89">
        <v>10308760000</v>
      </c>
      <c r="O1167" s="89">
        <v>-11.561043</v>
      </c>
    </row>
    <row r="1168" spans="2:15" x14ac:dyDescent="0.25">
      <c r="B1168" s="89">
        <v>10387805000</v>
      </c>
      <c r="C1168" s="89">
        <v>-9.3856772999999993</v>
      </c>
      <c r="N1168" s="89">
        <v>10387805000</v>
      </c>
      <c r="O1168" s="89">
        <v>-11.596823000000001</v>
      </c>
    </row>
    <row r="1169" spans="2:15" x14ac:dyDescent="0.25">
      <c r="B1169" s="89">
        <v>10466850000</v>
      </c>
      <c r="C1169" s="89">
        <v>-9.3882914</v>
      </c>
      <c r="N1169" s="89">
        <v>10466850000</v>
      </c>
      <c r="O1169" s="89">
        <v>-11.64518</v>
      </c>
    </row>
    <row r="1170" spans="2:15" x14ac:dyDescent="0.25">
      <c r="B1170" s="89">
        <v>10545895000</v>
      </c>
      <c r="C1170" s="89">
        <v>-9.3916997999999996</v>
      </c>
      <c r="N1170" s="89">
        <v>10545895000</v>
      </c>
      <c r="O1170" s="89">
        <v>-11.697782</v>
      </c>
    </row>
    <row r="1171" spans="2:15" x14ac:dyDescent="0.25">
      <c r="B1171" s="89">
        <v>10624940000</v>
      </c>
      <c r="C1171" s="89">
        <v>-9.3836460000000006</v>
      </c>
      <c r="N1171" s="89">
        <v>10624940000</v>
      </c>
      <c r="O1171" s="89">
        <v>-11.763826</v>
      </c>
    </row>
    <row r="1172" spans="2:15" x14ac:dyDescent="0.25">
      <c r="B1172" s="89">
        <v>10703985000</v>
      </c>
      <c r="C1172" s="89">
        <v>-9.3786888000000008</v>
      </c>
      <c r="N1172" s="89">
        <v>10703985000</v>
      </c>
      <c r="O1172" s="89">
        <v>-11.830412000000001</v>
      </c>
    </row>
    <row r="1173" spans="2:15" x14ac:dyDescent="0.25">
      <c r="B1173" s="89">
        <v>10783030000</v>
      </c>
      <c r="C1173" s="89">
        <v>-9.3826751999999995</v>
      </c>
      <c r="N1173" s="89">
        <v>10783030000</v>
      </c>
      <c r="O1173" s="89">
        <v>-11.921607</v>
      </c>
    </row>
    <row r="1174" spans="2:15" x14ac:dyDescent="0.25">
      <c r="B1174" s="89">
        <v>10862075000</v>
      </c>
      <c r="C1174" s="89">
        <v>-9.3828306000000001</v>
      </c>
      <c r="N1174" s="89">
        <v>10862075000</v>
      </c>
      <c r="O1174" s="89">
        <v>-12.040504</v>
      </c>
    </row>
    <row r="1175" spans="2:15" x14ac:dyDescent="0.25">
      <c r="B1175" s="89">
        <v>10941120000</v>
      </c>
      <c r="C1175" s="89">
        <v>-9.3951072999999994</v>
      </c>
      <c r="N1175" s="89">
        <v>10941120000</v>
      </c>
      <c r="O1175" s="89">
        <v>-12.170145</v>
      </c>
    </row>
    <row r="1176" spans="2:15" x14ac:dyDescent="0.25">
      <c r="B1176" s="89">
        <v>11020165000</v>
      </c>
      <c r="C1176" s="89">
        <v>-9.4156417999999995</v>
      </c>
      <c r="N1176" s="89">
        <v>11020165000</v>
      </c>
      <c r="O1176" s="89">
        <v>-12.361641000000001</v>
      </c>
    </row>
    <row r="1177" spans="2:15" x14ac:dyDescent="0.25">
      <c r="B1177" s="89">
        <v>11099210000</v>
      </c>
      <c r="C1177" s="89">
        <v>-9.4415159000000006</v>
      </c>
      <c r="N1177" s="89">
        <v>11099210000</v>
      </c>
      <c r="O1177" s="89">
        <v>-12.647919999999999</v>
      </c>
    </row>
    <row r="1178" spans="2:15" x14ac:dyDescent="0.25">
      <c r="B1178" s="89">
        <v>11178255000</v>
      </c>
      <c r="C1178" s="89">
        <v>-9.4840926999999997</v>
      </c>
      <c r="N1178" s="89">
        <v>11178255000</v>
      </c>
      <c r="O1178" s="89">
        <v>-12.919063</v>
      </c>
    </row>
    <row r="1179" spans="2:15" x14ac:dyDescent="0.25">
      <c r="B1179" s="89">
        <v>11257300000</v>
      </c>
      <c r="C1179" s="89">
        <v>-9.5312338000000008</v>
      </c>
      <c r="N1179" s="89">
        <v>11257300000</v>
      </c>
      <c r="O1179" s="89">
        <v>-13.184476999999999</v>
      </c>
    </row>
    <row r="1180" spans="2:15" x14ac:dyDescent="0.25">
      <c r="B1180" s="89">
        <v>11336345000</v>
      </c>
      <c r="C1180" s="89">
        <v>-9.6019468000000003</v>
      </c>
      <c r="N1180" s="89">
        <v>11336345000</v>
      </c>
      <c r="O1180" s="89">
        <v>-13.781243</v>
      </c>
    </row>
    <row r="1181" spans="2:15" x14ac:dyDescent="0.25">
      <c r="B1181" s="89">
        <v>11415390000</v>
      </c>
      <c r="C1181" s="89">
        <v>-9.6761637</v>
      </c>
      <c r="N1181" s="89">
        <v>11415390000</v>
      </c>
      <c r="O1181" s="89">
        <v>-14.538119999999999</v>
      </c>
    </row>
    <row r="1182" spans="2:15" x14ac:dyDescent="0.25">
      <c r="B1182" s="89">
        <v>11494435000</v>
      </c>
      <c r="C1182" s="89">
        <v>-9.7692517999999993</v>
      </c>
      <c r="N1182" s="89">
        <v>11494435000</v>
      </c>
      <c r="O1182" s="89">
        <v>-15.111962</v>
      </c>
    </row>
    <row r="1183" spans="2:15" x14ac:dyDescent="0.25">
      <c r="B1183" s="89">
        <v>11573480000</v>
      </c>
      <c r="C1183" s="89">
        <v>-9.8889875000000007</v>
      </c>
      <c r="N1183" s="89">
        <v>11573480000</v>
      </c>
      <c r="O1183" s="89">
        <v>-15.753344</v>
      </c>
    </row>
    <row r="1184" spans="2:15" x14ac:dyDescent="0.25">
      <c r="B1184" s="89">
        <v>11652525000</v>
      </c>
      <c r="C1184" s="89">
        <v>-10.028948</v>
      </c>
      <c r="N1184" s="89">
        <v>11652525000</v>
      </c>
      <c r="O1184" s="89">
        <v>-16.707668000000002</v>
      </c>
    </row>
    <row r="1185" spans="2:15" x14ac:dyDescent="0.25">
      <c r="B1185" s="89">
        <v>11731570000</v>
      </c>
      <c r="C1185" s="89">
        <v>-10.19303</v>
      </c>
      <c r="N1185" s="89">
        <v>11731570000</v>
      </c>
      <c r="O1185" s="89">
        <v>-18.133064000000001</v>
      </c>
    </row>
    <row r="1186" spans="2:15" x14ac:dyDescent="0.25">
      <c r="B1186" s="89">
        <v>11810615000</v>
      </c>
      <c r="C1186" s="89">
        <v>-10.369767</v>
      </c>
      <c r="N1186" s="89">
        <v>11810615000</v>
      </c>
      <c r="O1186" s="89">
        <v>-19.820813999999999</v>
      </c>
    </row>
    <row r="1187" spans="2:15" x14ac:dyDescent="0.25">
      <c r="B1187" s="89">
        <v>11889660000</v>
      </c>
      <c r="C1187" s="89">
        <v>-10.575137</v>
      </c>
      <c r="N1187" s="89">
        <v>11889660000</v>
      </c>
      <c r="O1187" s="89">
        <v>-21.396698000000001</v>
      </c>
    </row>
    <row r="1188" spans="2:15" x14ac:dyDescent="0.25">
      <c r="B1188" s="89">
        <v>11968705000</v>
      </c>
      <c r="C1188" s="89">
        <v>-10.814033999999999</v>
      </c>
      <c r="N1188" s="89">
        <v>11968705000</v>
      </c>
      <c r="O1188" s="89">
        <v>-22.763147</v>
      </c>
    </row>
    <row r="1189" spans="2:15" x14ac:dyDescent="0.25">
      <c r="B1189" s="89">
        <v>12047750000</v>
      </c>
      <c r="C1189" s="89">
        <v>-11.082245</v>
      </c>
      <c r="N1189" s="89">
        <v>12047750000</v>
      </c>
      <c r="O1189" s="89">
        <v>-24.041917999999999</v>
      </c>
    </row>
    <row r="1190" spans="2:15" x14ac:dyDescent="0.25">
      <c r="B1190" s="89">
        <v>12126795000</v>
      </c>
      <c r="C1190" s="89">
        <v>-11.384505000000001</v>
      </c>
      <c r="N1190" s="89">
        <v>12126795000</v>
      </c>
      <c r="O1190" s="89">
        <v>-25.632888999999999</v>
      </c>
    </row>
    <row r="1191" spans="2:15" x14ac:dyDescent="0.25">
      <c r="B1191" s="89">
        <v>12205840000</v>
      </c>
      <c r="C1191" s="89">
        <v>-11.710754</v>
      </c>
      <c r="N1191" s="89">
        <v>12205840000</v>
      </c>
      <c r="O1191" s="89">
        <v>-27.465225</v>
      </c>
    </row>
    <row r="1192" spans="2:15" x14ac:dyDescent="0.25">
      <c r="B1192" s="89">
        <v>12284885000</v>
      </c>
      <c r="C1192" s="89">
        <v>-12.069642999999999</v>
      </c>
      <c r="N1192" s="89">
        <v>12284885000</v>
      </c>
      <c r="O1192" s="89">
        <v>-29.013539999999999</v>
      </c>
    </row>
    <row r="1193" spans="2:15" x14ac:dyDescent="0.25">
      <c r="B1193" s="89">
        <v>12363930000</v>
      </c>
      <c r="C1193" s="89">
        <v>-12.469714</v>
      </c>
      <c r="N1193" s="89">
        <v>12363930000</v>
      </c>
      <c r="O1193" s="89">
        <v>-30.355308999999998</v>
      </c>
    </row>
    <row r="1194" spans="2:15" x14ac:dyDescent="0.25">
      <c r="B1194" s="89">
        <v>12442975000</v>
      </c>
      <c r="C1194" s="89">
        <v>-12.912706999999999</v>
      </c>
      <c r="N1194" s="89">
        <v>12442975000</v>
      </c>
      <c r="O1194" s="89">
        <v>-31.389904000000001</v>
      </c>
    </row>
    <row r="1195" spans="2:15" x14ac:dyDescent="0.25">
      <c r="B1195" s="89">
        <v>12522020000</v>
      </c>
      <c r="C1195" s="89">
        <v>-13.394901000000001</v>
      </c>
      <c r="N1195" s="89">
        <v>12522020000</v>
      </c>
      <c r="O1195" s="89">
        <v>-31.899585999999999</v>
      </c>
    </row>
    <row r="1196" spans="2:15" x14ac:dyDescent="0.25">
      <c r="B1196" s="89">
        <v>12601065000</v>
      </c>
      <c r="C1196" s="89">
        <v>-13.912982</v>
      </c>
      <c r="N1196" s="89">
        <v>12601065000</v>
      </c>
      <c r="O1196" s="89">
        <v>-32.484107999999999</v>
      </c>
    </row>
    <row r="1197" spans="2:15" x14ac:dyDescent="0.25">
      <c r="B1197" s="89">
        <v>12680110000</v>
      </c>
      <c r="C1197" s="89">
        <v>-14.499394000000001</v>
      </c>
      <c r="N1197" s="89">
        <v>12680110000</v>
      </c>
      <c r="O1197" s="89">
        <v>-33.244328000000003</v>
      </c>
    </row>
    <row r="1198" spans="2:15" x14ac:dyDescent="0.25">
      <c r="B1198" s="89">
        <v>12759155000</v>
      </c>
      <c r="C1198" s="89">
        <v>-15.164611000000001</v>
      </c>
      <c r="N1198" s="89">
        <v>12759155000</v>
      </c>
      <c r="O1198" s="89">
        <v>-33.493541999999998</v>
      </c>
    </row>
    <row r="1199" spans="2:15" x14ac:dyDescent="0.25">
      <c r="B1199" s="89">
        <v>12838200000</v>
      </c>
      <c r="C1199" s="89">
        <v>-15.890745000000001</v>
      </c>
      <c r="N1199" s="89">
        <v>12838200000</v>
      </c>
      <c r="O1199" s="89">
        <v>-32.872219000000001</v>
      </c>
    </row>
    <row r="1200" spans="2:15" x14ac:dyDescent="0.25">
      <c r="B1200" s="89">
        <v>12917245000</v>
      </c>
      <c r="C1200" s="89">
        <v>-16.703077</v>
      </c>
      <c r="N1200" s="89">
        <v>12917245000</v>
      </c>
      <c r="O1200" s="89">
        <v>-32.013888999999999</v>
      </c>
    </row>
    <row r="1201" spans="2:15" x14ac:dyDescent="0.25">
      <c r="B1201" s="89">
        <v>12996290000</v>
      </c>
      <c r="C1201" s="89">
        <v>-17.562698000000001</v>
      </c>
      <c r="N1201" s="89">
        <v>12996290000</v>
      </c>
      <c r="O1201" s="89">
        <v>-31.406452000000002</v>
      </c>
    </row>
    <row r="1202" spans="2:15" x14ac:dyDescent="0.25">
      <c r="B1202" s="89">
        <v>13075335000</v>
      </c>
      <c r="C1202" s="89">
        <v>-18.429361</v>
      </c>
      <c r="N1202" s="89">
        <v>13075335000</v>
      </c>
      <c r="O1202" s="89">
        <v>-30.736553000000001</v>
      </c>
    </row>
    <row r="1203" spans="2:15" x14ac:dyDescent="0.25">
      <c r="B1203" s="89">
        <v>13154380000</v>
      </c>
      <c r="C1203" s="89">
        <v>-19.220576999999999</v>
      </c>
      <c r="N1203" s="89">
        <v>13154380000</v>
      </c>
      <c r="O1203" s="89">
        <v>-29.49464</v>
      </c>
    </row>
    <row r="1204" spans="2:15" x14ac:dyDescent="0.25">
      <c r="B1204" s="89">
        <v>13233425000</v>
      </c>
      <c r="C1204" s="89">
        <v>-19.921751</v>
      </c>
      <c r="N1204" s="89">
        <v>13233425000</v>
      </c>
      <c r="O1204" s="89">
        <v>-27.83737</v>
      </c>
    </row>
    <row r="1205" spans="2:15" x14ac:dyDescent="0.25">
      <c r="B1205" s="89">
        <v>13312470000</v>
      </c>
      <c r="C1205" s="89">
        <v>-20.588546999999998</v>
      </c>
      <c r="N1205" s="89">
        <v>13312470000</v>
      </c>
      <c r="O1205" s="89">
        <v>-26.154361999999999</v>
      </c>
    </row>
    <row r="1206" spans="2:15" x14ac:dyDescent="0.25">
      <c r="B1206" s="89">
        <v>13391515000</v>
      </c>
      <c r="C1206" s="89">
        <v>-21.243812999999999</v>
      </c>
      <c r="N1206" s="89">
        <v>13391515000</v>
      </c>
      <c r="O1206" s="89">
        <v>-24.802795</v>
      </c>
    </row>
    <row r="1207" spans="2:15" x14ac:dyDescent="0.25">
      <c r="B1207" s="89">
        <v>13470560000</v>
      </c>
      <c r="C1207" s="89">
        <v>-21.909314999999999</v>
      </c>
      <c r="N1207" s="89">
        <v>13470560000</v>
      </c>
      <c r="O1207" s="89">
        <v>-23.554736999999999</v>
      </c>
    </row>
    <row r="1208" spans="2:15" x14ac:dyDescent="0.25">
      <c r="B1208" s="89">
        <v>13549605000</v>
      </c>
      <c r="C1208" s="89">
        <v>-22.616121</v>
      </c>
      <c r="N1208" s="89">
        <v>13549605000</v>
      </c>
      <c r="O1208" s="89">
        <v>-21.779866999999999</v>
      </c>
    </row>
    <row r="1209" spans="2:15" x14ac:dyDescent="0.25">
      <c r="B1209" s="89">
        <v>13628650000</v>
      </c>
      <c r="C1209" s="89">
        <v>-23.408577000000001</v>
      </c>
      <c r="N1209" s="89">
        <v>13628650000</v>
      </c>
      <c r="O1209" s="89">
        <v>-19.889748000000001</v>
      </c>
    </row>
    <row r="1210" spans="2:15" x14ac:dyDescent="0.25">
      <c r="B1210" s="89">
        <v>13707695000</v>
      </c>
      <c r="C1210" s="89">
        <v>-24.325094</v>
      </c>
      <c r="N1210" s="89">
        <v>13707695000</v>
      </c>
      <c r="O1210" s="89">
        <v>-18.519962</v>
      </c>
    </row>
    <row r="1211" spans="2:15" x14ac:dyDescent="0.25">
      <c r="B1211" s="89">
        <v>13786740000</v>
      </c>
      <c r="C1211" s="89">
        <v>-25.422678000000001</v>
      </c>
      <c r="N1211" s="89">
        <v>13786740000</v>
      </c>
      <c r="O1211" s="89">
        <v>-17.353369000000001</v>
      </c>
    </row>
    <row r="1212" spans="2:15" x14ac:dyDescent="0.25">
      <c r="B1212" s="89">
        <v>13865785000</v>
      </c>
      <c r="C1212" s="89">
        <v>-26.638468</v>
      </c>
      <c r="N1212" s="89">
        <v>13865785000</v>
      </c>
      <c r="O1212" s="89">
        <v>-16.127559999999999</v>
      </c>
    </row>
    <row r="1213" spans="2:15" x14ac:dyDescent="0.25">
      <c r="B1213" s="89">
        <v>13944830000</v>
      </c>
      <c r="C1213" s="89">
        <v>-28.009466</v>
      </c>
      <c r="N1213" s="89">
        <v>13944830000</v>
      </c>
      <c r="O1213" s="89">
        <v>-15.111560000000001</v>
      </c>
    </row>
    <row r="1214" spans="2:15" x14ac:dyDescent="0.25">
      <c r="B1214" s="89">
        <v>14023875000</v>
      </c>
      <c r="C1214" s="89">
        <v>-29.756287</v>
      </c>
      <c r="N1214" s="89">
        <v>14023875000</v>
      </c>
      <c r="O1214" s="89">
        <v>-14.571611000000001</v>
      </c>
    </row>
    <row r="1215" spans="2:15" x14ac:dyDescent="0.25">
      <c r="B1215" s="89">
        <v>14102920000</v>
      </c>
      <c r="C1215" s="89">
        <v>-31.740891000000001</v>
      </c>
      <c r="N1215" s="89">
        <v>14102920000</v>
      </c>
      <c r="O1215" s="89">
        <v>-14.247201</v>
      </c>
    </row>
    <row r="1216" spans="2:15" x14ac:dyDescent="0.25">
      <c r="B1216" s="89">
        <v>14181965000</v>
      </c>
      <c r="C1216" s="89">
        <v>-33.964722000000002</v>
      </c>
      <c r="N1216" s="89">
        <v>14181965000</v>
      </c>
      <c r="O1216" s="89">
        <v>-13.933424</v>
      </c>
    </row>
    <row r="1217" spans="2:15" x14ac:dyDescent="0.25">
      <c r="B1217" s="89">
        <v>14261010000</v>
      </c>
      <c r="C1217" s="89">
        <v>-36.412810999999998</v>
      </c>
      <c r="N1217" s="89">
        <v>14261010000</v>
      </c>
      <c r="O1217" s="89">
        <v>-13.950773999999999</v>
      </c>
    </row>
    <row r="1218" spans="2:15" x14ac:dyDescent="0.25">
      <c r="B1218" s="89">
        <v>14340055000</v>
      </c>
      <c r="C1218" s="89">
        <v>-38.884490999999997</v>
      </c>
      <c r="N1218" s="89">
        <v>14340055000</v>
      </c>
      <c r="O1218" s="89">
        <v>-14.185407</v>
      </c>
    </row>
    <row r="1219" spans="2:15" x14ac:dyDescent="0.25">
      <c r="B1219" s="89">
        <v>14419100000</v>
      </c>
      <c r="C1219" s="89">
        <v>-41.376980000000003</v>
      </c>
      <c r="N1219" s="89">
        <v>14419100000</v>
      </c>
      <c r="O1219" s="89">
        <v>-14.494764999999999</v>
      </c>
    </row>
    <row r="1220" spans="2:15" x14ac:dyDescent="0.25">
      <c r="B1220" s="89">
        <v>14498145000</v>
      </c>
      <c r="C1220" s="89">
        <v>-43.551479</v>
      </c>
      <c r="N1220" s="89">
        <v>14498145000</v>
      </c>
      <c r="O1220" s="89">
        <v>-14.906971</v>
      </c>
    </row>
    <row r="1221" spans="2:15" x14ac:dyDescent="0.25">
      <c r="B1221" s="89">
        <v>14577190000</v>
      </c>
      <c r="C1221" s="89">
        <v>-45.529564000000001</v>
      </c>
      <c r="N1221" s="89">
        <v>14577190000</v>
      </c>
      <c r="O1221" s="89">
        <v>-15.349387999999999</v>
      </c>
    </row>
    <row r="1222" spans="2:15" x14ac:dyDescent="0.25">
      <c r="B1222" s="89">
        <v>14656235000</v>
      </c>
      <c r="C1222" s="89">
        <v>-47.008327000000001</v>
      </c>
      <c r="N1222" s="89">
        <v>14656235000</v>
      </c>
      <c r="O1222" s="89">
        <v>-15.76801</v>
      </c>
    </row>
    <row r="1223" spans="2:15" x14ac:dyDescent="0.25">
      <c r="B1223" s="89">
        <v>14735280000</v>
      </c>
      <c r="C1223" s="89">
        <v>-48.066288</v>
      </c>
      <c r="N1223" s="89">
        <v>14735280000</v>
      </c>
      <c r="O1223" s="89">
        <v>-16.224243000000001</v>
      </c>
    </row>
    <row r="1224" spans="2:15" x14ac:dyDescent="0.25">
      <c r="B1224" s="89">
        <v>14814325000</v>
      </c>
      <c r="C1224" s="89">
        <v>-48.472492000000003</v>
      </c>
      <c r="N1224" s="89">
        <v>14814325000</v>
      </c>
      <c r="O1224" s="89">
        <v>-16.784756000000002</v>
      </c>
    </row>
    <row r="1225" spans="2:15" x14ac:dyDescent="0.25">
      <c r="B1225" s="89">
        <v>14893370000</v>
      </c>
      <c r="C1225" s="89">
        <v>-48.279708999999997</v>
      </c>
      <c r="N1225" s="89">
        <v>14893370000</v>
      </c>
      <c r="O1225" s="89">
        <v>-17.521346999999999</v>
      </c>
    </row>
    <row r="1226" spans="2:15" x14ac:dyDescent="0.25">
      <c r="B1226" s="89">
        <v>14972415000</v>
      </c>
      <c r="C1226" s="89">
        <v>-47.388598999999999</v>
      </c>
      <c r="N1226" s="89">
        <v>14972415000</v>
      </c>
      <c r="O1226" s="89">
        <v>-18.539515000000002</v>
      </c>
    </row>
    <row r="1227" spans="2:15" x14ac:dyDescent="0.25">
      <c r="B1227" s="89">
        <v>15051460000</v>
      </c>
      <c r="C1227" s="89">
        <v>-46.098705000000002</v>
      </c>
      <c r="N1227" s="89">
        <v>15051460000</v>
      </c>
      <c r="O1227" s="89">
        <v>-19.620007000000001</v>
      </c>
    </row>
    <row r="1228" spans="2:15" x14ac:dyDescent="0.25">
      <c r="B1228" s="89">
        <v>15130505000</v>
      </c>
      <c r="C1228" s="89">
        <v>-44.311301999999998</v>
      </c>
      <c r="N1228" s="89">
        <v>15130505000</v>
      </c>
      <c r="O1228" s="89">
        <v>-20.646440999999999</v>
      </c>
    </row>
    <row r="1229" spans="2:15" x14ac:dyDescent="0.25">
      <c r="B1229" s="89">
        <v>15209550000</v>
      </c>
      <c r="C1229" s="89">
        <v>-42.192264999999999</v>
      </c>
      <c r="N1229" s="89">
        <v>15209550000</v>
      </c>
      <c r="O1229" s="89">
        <v>-21.655280999999999</v>
      </c>
    </row>
    <row r="1230" spans="2:15" x14ac:dyDescent="0.25">
      <c r="B1230" s="89">
        <v>15288595000</v>
      </c>
      <c r="C1230" s="89">
        <v>-40.135486999999998</v>
      </c>
      <c r="N1230" s="89">
        <v>15288595000</v>
      </c>
      <c r="O1230" s="89">
        <v>-22.771820000000002</v>
      </c>
    </row>
    <row r="1231" spans="2:15" x14ac:dyDescent="0.25">
      <c r="B1231" s="89">
        <v>15367640000</v>
      </c>
      <c r="C1231" s="89">
        <v>-38.271720999999999</v>
      </c>
      <c r="N1231" s="89">
        <v>15367640000</v>
      </c>
      <c r="O1231" s="89">
        <v>-23.982433</v>
      </c>
    </row>
    <row r="1232" spans="2:15" x14ac:dyDescent="0.25">
      <c r="B1232" s="89">
        <v>15446685000</v>
      </c>
      <c r="C1232" s="89">
        <v>-36.614952000000002</v>
      </c>
      <c r="N1232" s="89">
        <v>15446685000</v>
      </c>
      <c r="O1232" s="89">
        <v>-25.207992999999998</v>
      </c>
    </row>
    <row r="1233" spans="2:15" x14ac:dyDescent="0.25">
      <c r="B1233" s="89">
        <v>15525730000</v>
      </c>
      <c r="C1233" s="89">
        <v>-34.983226999999999</v>
      </c>
      <c r="N1233" s="89">
        <v>15525730000</v>
      </c>
      <c r="O1233" s="89">
        <v>-26.721359</v>
      </c>
    </row>
    <row r="1234" spans="2:15" x14ac:dyDescent="0.25">
      <c r="B1234" s="89">
        <v>15604775000</v>
      </c>
      <c r="C1234" s="89">
        <v>-33.468314999999997</v>
      </c>
      <c r="N1234" s="89">
        <v>15604775000</v>
      </c>
      <c r="O1234" s="89">
        <v>-28.547239000000001</v>
      </c>
    </row>
    <row r="1235" spans="2:15" x14ac:dyDescent="0.25">
      <c r="B1235" s="89">
        <v>15683820000</v>
      </c>
      <c r="C1235" s="89">
        <v>-32.119410999999999</v>
      </c>
      <c r="N1235" s="89">
        <v>15683820000</v>
      </c>
      <c r="O1235" s="89">
        <v>-30.706726</v>
      </c>
    </row>
    <row r="1236" spans="2:15" x14ac:dyDescent="0.25">
      <c r="B1236" s="89">
        <v>15762865000</v>
      </c>
      <c r="C1236" s="89">
        <v>-31.051603</v>
      </c>
      <c r="N1236" s="89">
        <v>15762865000</v>
      </c>
      <c r="O1236" s="89">
        <v>-32.821503</v>
      </c>
    </row>
    <row r="1237" spans="2:15" x14ac:dyDescent="0.25">
      <c r="B1237" s="89">
        <v>15841910000</v>
      </c>
      <c r="C1237" s="89">
        <v>-30.224188000000002</v>
      </c>
      <c r="N1237" s="89">
        <v>15841910000</v>
      </c>
      <c r="O1237" s="89">
        <v>-35.057803999999997</v>
      </c>
    </row>
    <row r="1238" spans="2:15" x14ac:dyDescent="0.25">
      <c r="B1238" s="89">
        <v>15920955000</v>
      </c>
      <c r="C1238" s="89">
        <v>-29.652754000000002</v>
      </c>
      <c r="N1238" s="89">
        <v>15920955000</v>
      </c>
      <c r="O1238" s="89">
        <v>-37.262385999999999</v>
      </c>
    </row>
    <row r="1239" spans="2:15" x14ac:dyDescent="0.25">
      <c r="B1239" s="89">
        <v>16000000000</v>
      </c>
      <c r="C1239" s="89">
        <v>-29.268473</v>
      </c>
      <c r="N1239" s="89">
        <v>16000000000</v>
      </c>
      <c r="O1239" s="89">
        <v>-38.855297</v>
      </c>
    </row>
    <row r="1240" spans="2:15" x14ac:dyDescent="0.25">
      <c r="B1240" s="89" t="s">
        <v>21</v>
      </c>
      <c r="N1240" s="89" t="s">
        <v>21</v>
      </c>
    </row>
    <row r="1243" spans="2:15" x14ac:dyDescent="0.25">
      <c r="B1243" s="89" t="s">
        <v>35</v>
      </c>
      <c r="N1243" s="89" t="s">
        <v>35</v>
      </c>
    </row>
    <row r="1244" spans="2:15" x14ac:dyDescent="0.25">
      <c r="B1244" s="89" t="s">
        <v>19</v>
      </c>
      <c r="C1244" s="89" t="s">
        <v>292</v>
      </c>
      <c r="N1244" s="89" t="s">
        <v>19</v>
      </c>
      <c r="O1244" s="89" t="s">
        <v>292</v>
      </c>
    </row>
    <row r="1245" spans="2:15" x14ac:dyDescent="0.25">
      <c r="B1245" s="89">
        <v>191000000</v>
      </c>
      <c r="C1245" s="89">
        <v>-54.403103000000002</v>
      </c>
      <c r="N1245" s="89">
        <v>191000000</v>
      </c>
      <c r="O1245" s="89">
        <v>-30.601127999999999</v>
      </c>
    </row>
    <row r="1246" spans="2:15" x14ac:dyDescent="0.25">
      <c r="B1246" s="89">
        <v>270045000</v>
      </c>
      <c r="C1246" s="89">
        <v>-50.889724999999999</v>
      </c>
      <c r="N1246" s="89">
        <v>270045000</v>
      </c>
      <c r="O1246" s="89">
        <v>-28.930779999999999</v>
      </c>
    </row>
    <row r="1247" spans="2:15" x14ac:dyDescent="0.25">
      <c r="B1247" s="89">
        <v>349090000</v>
      </c>
      <c r="C1247" s="89">
        <v>-45.855105999999999</v>
      </c>
      <c r="N1247" s="89">
        <v>349090000</v>
      </c>
      <c r="O1247" s="89">
        <v>-26.664497000000001</v>
      </c>
    </row>
    <row r="1248" spans="2:15" x14ac:dyDescent="0.25">
      <c r="B1248" s="89">
        <v>428135000</v>
      </c>
      <c r="C1248" s="89">
        <v>-41.714790000000001</v>
      </c>
      <c r="N1248" s="89">
        <v>428135000</v>
      </c>
      <c r="O1248" s="89">
        <v>-24.973427000000001</v>
      </c>
    </row>
    <row r="1249" spans="2:15" x14ac:dyDescent="0.25">
      <c r="B1249" s="89">
        <v>507180000</v>
      </c>
      <c r="C1249" s="89">
        <v>-38.376857999999999</v>
      </c>
      <c r="N1249" s="89">
        <v>507180000</v>
      </c>
      <c r="O1249" s="89">
        <v>-23.777792000000002</v>
      </c>
    </row>
    <row r="1250" spans="2:15" x14ac:dyDescent="0.25">
      <c r="B1250" s="89">
        <v>586225000</v>
      </c>
      <c r="C1250" s="89">
        <v>-35.859695000000002</v>
      </c>
      <c r="N1250" s="89">
        <v>586225000</v>
      </c>
      <c r="O1250" s="89">
        <v>-22.893158</v>
      </c>
    </row>
    <row r="1251" spans="2:15" x14ac:dyDescent="0.25">
      <c r="B1251" s="89">
        <v>665270000</v>
      </c>
      <c r="C1251" s="89">
        <v>-33.767623999999998</v>
      </c>
      <c r="N1251" s="89">
        <v>665270000</v>
      </c>
      <c r="O1251" s="89">
        <v>-22.135802999999999</v>
      </c>
    </row>
    <row r="1252" spans="2:15" x14ac:dyDescent="0.25">
      <c r="B1252" s="89">
        <v>744315000</v>
      </c>
      <c r="C1252" s="89">
        <v>-32.037750000000003</v>
      </c>
      <c r="N1252" s="89">
        <v>744315000</v>
      </c>
      <c r="O1252" s="89">
        <v>-21.488073</v>
      </c>
    </row>
    <row r="1253" spans="2:15" x14ac:dyDescent="0.25">
      <c r="B1253" s="89">
        <v>823360000</v>
      </c>
      <c r="C1253" s="89">
        <v>-30.522715000000002</v>
      </c>
      <c r="N1253" s="89">
        <v>823360000</v>
      </c>
      <c r="O1253" s="89">
        <v>-20.947996</v>
      </c>
    </row>
    <row r="1254" spans="2:15" x14ac:dyDescent="0.25">
      <c r="B1254" s="89">
        <v>902405000</v>
      </c>
      <c r="C1254" s="89">
        <v>-29.087129999999998</v>
      </c>
      <c r="N1254" s="89">
        <v>902405000</v>
      </c>
      <c r="O1254" s="89">
        <v>-20.481809999999999</v>
      </c>
    </row>
    <row r="1255" spans="2:15" x14ac:dyDescent="0.25">
      <c r="B1255" s="89">
        <v>981450000</v>
      </c>
      <c r="C1255" s="89">
        <v>-27.663639</v>
      </c>
      <c r="N1255" s="89">
        <v>981450000</v>
      </c>
      <c r="O1255" s="89">
        <v>-20.044740999999998</v>
      </c>
    </row>
    <row r="1256" spans="2:15" x14ac:dyDescent="0.25">
      <c r="B1256" s="89">
        <v>1060495000</v>
      </c>
      <c r="C1256" s="89">
        <v>-26.216932</v>
      </c>
      <c r="N1256" s="89">
        <v>1060495000</v>
      </c>
      <c r="O1256" s="89">
        <v>-19.522856000000001</v>
      </c>
    </row>
    <row r="1257" spans="2:15" x14ac:dyDescent="0.25">
      <c r="B1257" s="89">
        <v>1139540000</v>
      </c>
      <c r="C1257" s="89">
        <v>-24.709002999999999</v>
      </c>
      <c r="N1257" s="89">
        <v>1139540000</v>
      </c>
      <c r="O1257" s="89">
        <v>-18.952793</v>
      </c>
    </row>
    <row r="1258" spans="2:15" x14ac:dyDescent="0.25">
      <c r="B1258" s="89">
        <v>1218585000</v>
      </c>
      <c r="C1258" s="89">
        <v>-22.967099999999999</v>
      </c>
      <c r="N1258" s="89">
        <v>1218585000</v>
      </c>
      <c r="O1258" s="89">
        <v>-18.220538999999999</v>
      </c>
    </row>
    <row r="1259" spans="2:15" x14ac:dyDescent="0.25">
      <c r="B1259" s="89">
        <v>1297630000</v>
      </c>
      <c r="C1259" s="89">
        <v>-21.084526</v>
      </c>
      <c r="N1259" s="89">
        <v>1297630000</v>
      </c>
      <c r="O1259" s="89">
        <v>-17.596325</v>
      </c>
    </row>
    <row r="1260" spans="2:15" x14ac:dyDescent="0.25">
      <c r="B1260" s="89">
        <v>1376675000</v>
      </c>
      <c r="C1260" s="89">
        <v>-19.104099000000001</v>
      </c>
      <c r="N1260" s="89">
        <v>1376675000</v>
      </c>
      <c r="O1260" s="89">
        <v>-16.846992</v>
      </c>
    </row>
    <row r="1261" spans="2:15" x14ac:dyDescent="0.25">
      <c r="B1261" s="89">
        <v>1455720000</v>
      </c>
      <c r="C1261" s="89">
        <v>-17.185677999999999</v>
      </c>
      <c r="N1261" s="89">
        <v>1455720000</v>
      </c>
      <c r="O1261" s="89">
        <v>-16.101883000000001</v>
      </c>
    </row>
    <row r="1262" spans="2:15" x14ac:dyDescent="0.25">
      <c r="B1262" s="89">
        <v>1534765000</v>
      </c>
      <c r="C1262" s="89">
        <v>-15.335651</v>
      </c>
      <c r="N1262" s="89">
        <v>1534765000</v>
      </c>
      <c r="O1262" s="89">
        <v>-15.199691</v>
      </c>
    </row>
    <row r="1263" spans="2:15" x14ac:dyDescent="0.25">
      <c r="B1263" s="89">
        <v>1613810000</v>
      </c>
      <c r="C1263" s="89">
        <v>-13.553072999999999</v>
      </c>
      <c r="N1263" s="89">
        <v>1613810000</v>
      </c>
      <c r="O1263" s="89">
        <v>-14.313768</v>
      </c>
    </row>
    <row r="1264" spans="2:15" x14ac:dyDescent="0.25">
      <c r="B1264" s="89">
        <v>1692855000</v>
      </c>
      <c r="C1264" s="89">
        <v>-11.787754</v>
      </c>
      <c r="N1264" s="89">
        <v>1692855000</v>
      </c>
      <c r="O1264" s="89">
        <v>-13.357654</v>
      </c>
    </row>
    <row r="1265" spans="2:15" x14ac:dyDescent="0.25">
      <c r="B1265" s="89">
        <v>1771900000</v>
      </c>
      <c r="C1265" s="89">
        <v>-10.236865999999999</v>
      </c>
      <c r="N1265" s="89">
        <v>1771900000</v>
      </c>
      <c r="O1265" s="89">
        <v>-12.54842</v>
      </c>
    </row>
    <row r="1266" spans="2:15" x14ac:dyDescent="0.25">
      <c r="B1266" s="89">
        <v>1850945000</v>
      </c>
      <c r="C1266" s="89">
        <v>-9.0536288999999996</v>
      </c>
      <c r="N1266" s="89">
        <v>1850945000</v>
      </c>
      <c r="O1266" s="89">
        <v>-11.844804999999999</v>
      </c>
    </row>
    <row r="1267" spans="2:15" x14ac:dyDescent="0.25">
      <c r="B1267" s="89">
        <v>1929990000</v>
      </c>
      <c r="C1267" s="89">
        <v>-8.3150920999999993</v>
      </c>
      <c r="N1267" s="89">
        <v>1929990000</v>
      </c>
      <c r="O1267" s="89">
        <v>-11.327313</v>
      </c>
    </row>
    <row r="1268" spans="2:15" x14ac:dyDescent="0.25">
      <c r="B1268" s="89">
        <v>2009035000</v>
      </c>
      <c r="C1268" s="89">
        <v>-7.8433766</v>
      </c>
      <c r="N1268" s="89">
        <v>2009035000</v>
      </c>
      <c r="O1268" s="89">
        <v>-10.789070000000001</v>
      </c>
    </row>
    <row r="1269" spans="2:15" x14ac:dyDescent="0.25">
      <c r="B1269" s="89">
        <v>2088080000</v>
      </c>
      <c r="C1269" s="89">
        <v>-7.5496211000000004</v>
      </c>
      <c r="N1269" s="89">
        <v>2088080000</v>
      </c>
      <c r="O1269" s="89">
        <v>-10.294877</v>
      </c>
    </row>
    <row r="1270" spans="2:15" x14ac:dyDescent="0.25">
      <c r="B1270" s="89">
        <v>2167125000</v>
      </c>
      <c r="C1270" s="89">
        <v>-7.3796191000000002</v>
      </c>
      <c r="N1270" s="89">
        <v>2167125000</v>
      </c>
      <c r="O1270" s="89">
        <v>-9.8536929999999998</v>
      </c>
    </row>
    <row r="1271" spans="2:15" x14ac:dyDescent="0.25">
      <c r="B1271" s="89">
        <v>2246170000</v>
      </c>
      <c r="C1271" s="89">
        <v>-7.3423714999999996</v>
      </c>
      <c r="N1271" s="89">
        <v>2246170000</v>
      </c>
      <c r="O1271" s="89">
        <v>-9.4889679000000005</v>
      </c>
    </row>
    <row r="1272" spans="2:15" x14ac:dyDescent="0.25">
      <c r="B1272" s="89">
        <v>2325215000</v>
      </c>
      <c r="C1272" s="89">
        <v>-7.4296622000000001</v>
      </c>
      <c r="N1272" s="89">
        <v>2325215000</v>
      </c>
      <c r="O1272" s="89">
        <v>-9.1531333999999998</v>
      </c>
    </row>
    <row r="1273" spans="2:15" x14ac:dyDescent="0.25">
      <c r="B1273" s="89">
        <v>2404260000</v>
      </c>
      <c r="C1273" s="89">
        <v>-7.5820603000000002</v>
      </c>
      <c r="N1273" s="89">
        <v>2404260000</v>
      </c>
      <c r="O1273" s="89">
        <v>-8.8157692000000001</v>
      </c>
    </row>
    <row r="1274" spans="2:15" x14ac:dyDescent="0.25">
      <c r="B1274" s="89">
        <v>2483305000</v>
      </c>
      <c r="C1274" s="89">
        <v>-7.7282124000000003</v>
      </c>
      <c r="N1274" s="89">
        <v>2483305000</v>
      </c>
      <c r="O1274" s="89">
        <v>-8.5381575000000005</v>
      </c>
    </row>
    <row r="1275" spans="2:15" x14ac:dyDescent="0.25">
      <c r="B1275" s="89">
        <v>2562350000</v>
      </c>
      <c r="C1275" s="89">
        <v>-7.7985138999999997</v>
      </c>
      <c r="N1275" s="89">
        <v>2562350000</v>
      </c>
      <c r="O1275" s="89">
        <v>-8.3461093999999996</v>
      </c>
    </row>
    <row r="1276" spans="2:15" x14ac:dyDescent="0.25">
      <c r="B1276" s="89">
        <v>2641395000</v>
      </c>
      <c r="C1276" s="89">
        <v>-7.8506698999999998</v>
      </c>
      <c r="N1276" s="89">
        <v>2641395000</v>
      </c>
      <c r="O1276" s="89">
        <v>-8.2632121999999999</v>
      </c>
    </row>
    <row r="1277" spans="2:15" x14ac:dyDescent="0.25">
      <c r="B1277" s="89">
        <v>2720440000</v>
      </c>
      <c r="C1277" s="89">
        <v>-7.8938788999999998</v>
      </c>
      <c r="N1277" s="89">
        <v>2720440000</v>
      </c>
      <c r="O1277" s="89">
        <v>-8.2177935000000009</v>
      </c>
    </row>
    <row r="1278" spans="2:15" x14ac:dyDescent="0.25">
      <c r="B1278" s="89">
        <v>2799485000</v>
      </c>
      <c r="C1278" s="89">
        <v>-7.9759007000000004</v>
      </c>
      <c r="N1278" s="89">
        <v>2799485000</v>
      </c>
      <c r="O1278" s="89">
        <v>-8.1882610000000007</v>
      </c>
    </row>
    <row r="1279" spans="2:15" x14ac:dyDescent="0.25">
      <c r="B1279" s="89">
        <v>2878530000</v>
      </c>
      <c r="C1279" s="89">
        <v>-8.0658130999999997</v>
      </c>
      <c r="N1279" s="89">
        <v>2878530000</v>
      </c>
      <c r="O1279" s="89">
        <v>-8.1327943999999999</v>
      </c>
    </row>
    <row r="1280" spans="2:15" x14ac:dyDescent="0.25">
      <c r="B1280" s="89">
        <v>2957575000</v>
      </c>
      <c r="C1280" s="89">
        <v>-8.1439619000000008</v>
      </c>
      <c r="N1280" s="89">
        <v>2957575000</v>
      </c>
      <c r="O1280" s="89">
        <v>-8.0818396000000003</v>
      </c>
    </row>
    <row r="1281" spans="2:15" x14ac:dyDescent="0.25">
      <c r="B1281" s="89">
        <v>3036620000</v>
      </c>
      <c r="C1281" s="89">
        <v>-8.1852664999999991</v>
      </c>
      <c r="N1281" s="89">
        <v>3036620000</v>
      </c>
      <c r="O1281" s="89">
        <v>-8.0487137000000004</v>
      </c>
    </row>
    <row r="1282" spans="2:15" x14ac:dyDescent="0.25">
      <c r="B1282" s="89">
        <v>3115665000</v>
      </c>
      <c r="C1282" s="89">
        <v>-8.2199639999999992</v>
      </c>
      <c r="N1282" s="89">
        <v>3115665000</v>
      </c>
      <c r="O1282" s="89">
        <v>-8.0651588000000007</v>
      </c>
    </row>
    <row r="1283" spans="2:15" x14ac:dyDescent="0.25">
      <c r="B1283" s="89">
        <v>3194710000</v>
      </c>
      <c r="C1283" s="89">
        <v>-8.2786635999999998</v>
      </c>
      <c r="N1283" s="89">
        <v>3194710000</v>
      </c>
      <c r="O1283" s="89">
        <v>-8.0903358000000001</v>
      </c>
    </row>
    <row r="1284" spans="2:15" x14ac:dyDescent="0.25">
      <c r="B1284" s="89">
        <v>3273755000</v>
      </c>
      <c r="C1284" s="89">
        <v>-8.3583183000000005</v>
      </c>
      <c r="N1284" s="89">
        <v>3273755000</v>
      </c>
      <c r="O1284" s="89">
        <v>-8.1187638999999994</v>
      </c>
    </row>
    <row r="1285" spans="2:15" x14ac:dyDescent="0.25">
      <c r="B1285" s="89">
        <v>3352800000</v>
      </c>
      <c r="C1285" s="89">
        <v>-8.4271746000000007</v>
      </c>
      <c r="N1285" s="89">
        <v>3352800000</v>
      </c>
      <c r="O1285" s="89">
        <v>-8.1104946000000009</v>
      </c>
    </row>
    <row r="1286" spans="2:15" x14ac:dyDescent="0.25">
      <c r="B1286" s="89">
        <v>3431845000</v>
      </c>
      <c r="C1286" s="89">
        <v>-8.4431838999999993</v>
      </c>
      <c r="N1286" s="89">
        <v>3431845000</v>
      </c>
      <c r="O1286" s="89">
        <v>-8.0966214999999995</v>
      </c>
    </row>
    <row r="1287" spans="2:15" x14ac:dyDescent="0.25">
      <c r="B1287" s="89">
        <v>3510890000</v>
      </c>
      <c r="C1287" s="89">
        <v>-8.3934230999999997</v>
      </c>
      <c r="N1287" s="89">
        <v>3510890000</v>
      </c>
      <c r="O1287" s="89">
        <v>-8.0839920000000003</v>
      </c>
    </row>
    <row r="1288" spans="2:15" x14ac:dyDescent="0.25">
      <c r="B1288" s="89">
        <v>3589935000</v>
      </c>
      <c r="C1288" s="89">
        <v>-8.3501577000000005</v>
      </c>
      <c r="N1288" s="89">
        <v>3589935000</v>
      </c>
      <c r="O1288" s="89">
        <v>-8.1113891999999996</v>
      </c>
    </row>
    <row r="1289" spans="2:15" x14ac:dyDescent="0.25">
      <c r="B1289" s="89">
        <v>3668980000</v>
      </c>
      <c r="C1289" s="89">
        <v>-8.3627739000000005</v>
      </c>
      <c r="N1289" s="89">
        <v>3668980000</v>
      </c>
      <c r="O1289" s="89">
        <v>-8.1676903000000003</v>
      </c>
    </row>
    <row r="1290" spans="2:15" x14ac:dyDescent="0.25">
      <c r="B1290" s="89">
        <v>3748025000</v>
      </c>
      <c r="C1290" s="89">
        <v>-8.4227179999999997</v>
      </c>
      <c r="N1290" s="89">
        <v>3748025000</v>
      </c>
      <c r="O1290" s="89">
        <v>-8.2203330999999995</v>
      </c>
    </row>
    <row r="1291" spans="2:15" x14ac:dyDescent="0.25">
      <c r="B1291" s="89">
        <v>3827070000</v>
      </c>
      <c r="C1291" s="89">
        <v>-8.4689254999999992</v>
      </c>
      <c r="N1291" s="89">
        <v>3827070000</v>
      </c>
      <c r="O1291" s="89">
        <v>-8.2730683999999997</v>
      </c>
    </row>
    <row r="1292" spans="2:15" x14ac:dyDescent="0.25">
      <c r="B1292" s="89">
        <v>3906115000</v>
      </c>
      <c r="C1292" s="89">
        <v>-8.4563675000000007</v>
      </c>
      <c r="N1292" s="89">
        <v>3906115000</v>
      </c>
      <c r="O1292" s="89">
        <v>-8.3245783000000007</v>
      </c>
    </row>
    <row r="1293" spans="2:15" x14ac:dyDescent="0.25">
      <c r="B1293" s="89">
        <v>3985160000</v>
      </c>
      <c r="C1293" s="89">
        <v>-8.4122962999999995</v>
      </c>
      <c r="N1293" s="89">
        <v>3985160000</v>
      </c>
      <c r="O1293" s="89">
        <v>-8.3992223999999993</v>
      </c>
    </row>
    <row r="1294" spans="2:15" x14ac:dyDescent="0.25">
      <c r="B1294" s="89">
        <v>4064205000</v>
      </c>
      <c r="C1294" s="89">
        <v>-8.3781795999999993</v>
      </c>
      <c r="N1294" s="89">
        <v>4064205000</v>
      </c>
      <c r="O1294" s="89">
        <v>-8.5011682999999998</v>
      </c>
    </row>
    <row r="1295" spans="2:15" x14ac:dyDescent="0.25">
      <c r="B1295" s="89">
        <v>4143250000</v>
      </c>
      <c r="C1295" s="89">
        <v>-8.3958864000000002</v>
      </c>
      <c r="N1295" s="89">
        <v>4143250000</v>
      </c>
      <c r="O1295" s="89">
        <v>-8.6399574000000001</v>
      </c>
    </row>
    <row r="1296" spans="2:15" x14ac:dyDescent="0.25">
      <c r="B1296" s="89">
        <v>4222295000</v>
      </c>
      <c r="C1296" s="89">
        <v>-8.4489736999999998</v>
      </c>
      <c r="N1296" s="89">
        <v>4222295000</v>
      </c>
      <c r="O1296" s="89">
        <v>-8.7707443000000005</v>
      </c>
    </row>
    <row r="1297" spans="2:15" x14ac:dyDescent="0.25">
      <c r="B1297" s="89">
        <v>4301340000</v>
      </c>
      <c r="C1297" s="89">
        <v>-8.4687300000000008</v>
      </c>
      <c r="N1297" s="89">
        <v>4301340000</v>
      </c>
      <c r="O1297" s="89">
        <v>-8.8760613999999993</v>
      </c>
    </row>
    <row r="1298" spans="2:15" x14ac:dyDescent="0.25">
      <c r="B1298" s="89">
        <v>4380385000</v>
      </c>
      <c r="C1298" s="89">
        <v>-8.4804210999999992</v>
      </c>
      <c r="N1298" s="89">
        <v>4380385000</v>
      </c>
      <c r="O1298" s="89">
        <v>-8.9761323999999991</v>
      </c>
    </row>
    <row r="1299" spans="2:15" x14ac:dyDescent="0.25">
      <c r="B1299" s="89">
        <v>4459430000</v>
      </c>
      <c r="C1299" s="89">
        <v>-8.5264006000000006</v>
      </c>
      <c r="N1299" s="89">
        <v>4459430000</v>
      </c>
      <c r="O1299" s="89">
        <v>-9.0967607000000008</v>
      </c>
    </row>
    <row r="1300" spans="2:15" x14ac:dyDescent="0.25">
      <c r="B1300" s="89">
        <v>4538475000</v>
      </c>
      <c r="C1300" s="89">
        <v>-8.6393795000000004</v>
      </c>
      <c r="N1300" s="89">
        <v>4538475000</v>
      </c>
      <c r="O1300" s="89">
        <v>-9.2272654000000003</v>
      </c>
    </row>
    <row r="1301" spans="2:15" x14ac:dyDescent="0.25">
      <c r="B1301" s="89">
        <v>4617520000</v>
      </c>
      <c r="C1301" s="89">
        <v>-8.7829227000000003</v>
      </c>
      <c r="N1301" s="89">
        <v>4617520000</v>
      </c>
      <c r="O1301" s="89">
        <v>-9.3305577999999993</v>
      </c>
    </row>
    <row r="1302" spans="2:15" x14ac:dyDescent="0.25">
      <c r="B1302" s="89">
        <v>4696565000</v>
      </c>
      <c r="C1302" s="89">
        <v>-8.8785257000000009</v>
      </c>
      <c r="N1302" s="89">
        <v>4696565000</v>
      </c>
      <c r="O1302" s="89">
        <v>-9.3998623000000006</v>
      </c>
    </row>
    <row r="1303" spans="2:15" x14ac:dyDescent="0.25">
      <c r="B1303" s="89">
        <v>4775610000</v>
      </c>
      <c r="C1303" s="89">
        <v>-8.9086914000000004</v>
      </c>
      <c r="N1303" s="89">
        <v>4775610000</v>
      </c>
      <c r="O1303" s="89">
        <v>-9.4612923000000002</v>
      </c>
    </row>
    <row r="1304" spans="2:15" x14ac:dyDescent="0.25">
      <c r="B1304" s="89">
        <v>4854655000</v>
      </c>
      <c r="C1304" s="89">
        <v>-8.9303360000000005</v>
      </c>
      <c r="N1304" s="89">
        <v>4854655000</v>
      </c>
      <c r="O1304" s="89">
        <v>-9.5268783999999993</v>
      </c>
    </row>
    <row r="1305" spans="2:15" x14ac:dyDescent="0.25">
      <c r="B1305" s="89">
        <v>4933700000</v>
      </c>
      <c r="C1305" s="89">
        <v>-8.9830532000000005</v>
      </c>
      <c r="N1305" s="89">
        <v>4933700000</v>
      </c>
      <c r="O1305" s="89">
        <v>-9.6065760000000004</v>
      </c>
    </row>
    <row r="1306" spans="2:15" x14ac:dyDescent="0.25">
      <c r="B1306" s="89">
        <v>5012745000</v>
      </c>
      <c r="C1306" s="89">
        <v>-9.0818615000000005</v>
      </c>
      <c r="N1306" s="89">
        <v>5012745000</v>
      </c>
      <c r="O1306" s="89">
        <v>-9.6779022000000001</v>
      </c>
    </row>
    <row r="1307" spans="2:15" x14ac:dyDescent="0.25">
      <c r="B1307" s="89">
        <v>5091790000</v>
      </c>
      <c r="C1307" s="89">
        <v>-9.1560059000000003</v>
      </c>
      <c r="N1307" s="89">
        <v>5091790000</v>
      </c>
      <c r="O1307" s="89">
        <v>-9.7235718000000002</v>
      </c>
    </row>
    <row r="1308" spans="2:15" x14ac:dyDescent="0.25">
      <c r="B1308" s="89">
        <v>5170835000</v>
      </c>
      <c r="C1308" s="89">
        <v>-9.1452779999999994</v>
      </c>
      <c r="N1308" s="89">
        <v>5170835000</v>
      </c>
      <c r="O1308" s="89">
        <v>-9.7626305000000002</v>
      </c>
    </row>
    <row r="1309" spans="2:15" x14ac:dyDescent="0.25">
      <c r="B1309" s="89">
        <v>5249880000</v>
      </c>
      <c r="C1309" s="89">
        <v>-9.1413955999999992</v>
      </c>
      <c r="N1309" s="89">
        <v>5249880000</v>
      </c>
      <c r="O1309" s="89">
        <v>-9.8162068999999992</v>
      </c>
    </row>
    <row r="1310" spans="2:15" x14ac:dyDescent="0.25">
      <c r="B1310" s="89">
        <v>5328925000</v>
      </c>
      <c r="C1310" s="89">
        <v>-9.1635027000000004</v>
      </c>
      <c r="N1310" s="89">
        <v>5328925000</v>
      </c>
      <c r="O1310" s="89">
        <v>-9.8762646000000007</v>
      </c>
    </row>
    <row r="1311" spans="2:15" x14ac:dyDescent="0.25">
      <c r="B1311" s="89">
        <v>5407970000</v>
      </c>
      <c r="C1311" s="89">
        <v>-9.2164029999999997</v>
      </c>
      <c r="N1311" s="89">
        <v>5407970000</v>
      </c>
      <c r="O1311" s="89">
        <v>-9.9475926999999995</v>
      </c>
    </row>
    <row r="1312" spans="2:15" x14ac:dyDescent="0.25">
      <c r="B1312" s="89">
        <v>5487015000</v>
      </c>
      <c r="C1312" s="89">
        <v>-9.2615117999999992</v>
      </c>
      <c r="N1312" s="89">
        <v>5487015000</v>
      </c>
      <c r="O1312" s="89">
        <v>-10.018153</v>
      </c>
    </row>
    <row r="1313" spans="2:15" x14ac:dyDescent="0.25">
      <c r="B1313" s="89">
        <v>5566060000</v>
      </c>
      <c r="C1313" s="89">
        <v>-9.2755013000000002</v>
      </c>
      <c r="N1313" s="89">
        <v>5566060000</v>
      </c>
      <c r="O1313" s="89">
        <v>-10.074684</v>
      </c>
    </row>
    <row r="1314" spans="2:15" x14ac:dyDescent="0.25">
      <c r="B1314" s="89">
        <v>5645105000</v>
      </c>
      <c r="C1314" s="89">
        <v>-9.2945910000000005</v>
      </c>
      <c r="N1314" s="89">
        <v>5645105000</v>
      </c>
      <c r="O1314" s="89">
        <v>-10.105072</v>
      </c>
    </row>
    <row r="1315" spans="2:15" x14ac:dyDescent="0.25">
      <c r="B1315" s="89">
        <v>5724150000</v>
      </c>
      <c r="C1315" s="89">
        <v>-9.3115053000000003</v>
      </c>
      <c r="N1315" s="89">
        <v>5724150000</v>
      </c>
      <c r="O1315" s="89">
        <v>-10.12604</v>
      </c>
    </row>
    <row r="1316" spans="2:15" x14ac:dyDescent="0.25">
      <c r="B1316" s="89">
        <v>5803195000</v>
      </c>
      <c r="C1316" s="89">
        <v>-9.3335971999999998</v>
      </c>
      <c r="N1316" s="89">
        <v>5803195000</v>
      </c>
      <c r="O1316" s="89">
        <v>-10.170994</v>
      </c>
    </row>
    <row r="1317" spans="2:15" x14ac:dyDescent="0.25">
      <c r="B1317" s="89">
        <v>5882240000</v>
      </c>
      <c r="C1317" s="89">
        <v>-9.3706808000000006</v>
      </c>
      <c r="N1317" s="89">
        <v>5882240000</v>
      </c>
      <c r="O1317" s="89">
        <v>-10.243111000000001</v>
      </c>
    </row>
    <row r="1318" spans="2:15" x14ac:dyDescent="0.25">
      <c r="B1318" s="89">
        <v>5961285000</v>
      </c>
      <c r="C1318" s="89">
        <v>-9.4041423999999996</v>
      </c>
      <c r="N1318" s="89">
        <v>5961285000</v>
      </c>
      <c r="O1318" s="89">
        <v>-10.309016</v>
      </c>
    </row>
    <row r="1319" spans="2:15" x14ac:dyDescent="0.25">
      <c r="B1319" s="89">
        <v>6040330000</v>
      </c>
      <c r="C1319" s="89">
        <v>-9.4482526999999994</v>
      </c>
      <c r="N1319" s="89">
        <v>6040330000</v>
      </c>
      <c r="O1319" s="89">
        <v>-10.340437</v>
      </c>
    </row>
    <row r="1320" spans="2:15" x14ac:dyDescent="0.25">
      <c r="B1320" s="89">
        <v>6119375000</v>
      </c>
      <c r="C1320" s="89">
        <v>-9.4710692999999999</v>
      </c>
      <c r="N1320" s="89">
        <v>6119375000</v>
      </c>
      <c r="O1320" s="89">
        <v>-10.320076</v>
      </c>
    </row>
    <row r="1321" spans="2:15" x14ac:dyDescent="0.25">
      <c r="B1321" s="89">
        <v>6198420000</v>
      </c>
      <c r="C1321" s="89">
        <v>-9.4520035</v>
      </c>
      <c r="N1321" s="89">
        <v>6198420000</v>
      </c>
      <c r="O1321" s="89">
        <v>-10.322646000000001</v>
      </c>
    </row>
    <row r="1322" spans="2:15" x14ac:dyDescent="0.25">
      <c r="B1322" s="89">
        <v>6277465000</v>
      </c>
      <c r="C1322" s="89">
        <v>-9.4659852999999998</v>
      </c>
      <c r="N1322" s="89">
        <v>6277465000</v>
      </c>
      <c r="O1322" s="89">
        <v>-10.383499</v>
      </c>
    </row>
    <row r="1323" spans="2:15" x14ac:dyDescent="0.25">
      <c r="B1323" s="89">
        <v>6356510000</v>
      </c>
      <c r="C1323" s="89">
        <v>-9.5509290999999994</v>
      </c>
      <c r="N1323" s="89">
        <v>6356510000</v>
      </c>
      <c r="O1323" s="89">
        <v>-10.479257</v>
      </c>
    </row>
    <row r="1324" spans="2:15" x14ac:dyDescent="0.25">
      <c r="B1324" s="89">
        <v>6435555000</v>
      </c>
      <c r="C1324" s="89">
        <v>-9.6281079999999992</v>
      </c>
      <c r="N1324" s="89">
        <v>6435555000</v>
      </c>
      <c r="O1324" s="89">
        <v>-10.528093</v>
      </c>
    </row>
    <row r="1325" spans="2:15" x14ac:dyDescent="0.25">
      <c r="B1325" s="89">
        <v>6514600000</v>
      </c>
      <c r="C1325" s="89">
        <v>-9.6321382999999994</v>
      </c>
      <c r="N1325" s="89">
        <v>6514600000</v>
      </c>
      <c r="O1325" s="89">
        <v>-10.525446000000001</v>
      </c>
    </row>
    <row r="1326" spans="2:15" x14ac:dyDescent="0.25">
      <c r="B1326" s="89">
        <v>6593645000</v>
      </c>
      <c r="C1326" s="89">
        <v>-9.6028461000000007</v>
      </c>
      <c r="N1326" s="89">
        <v>6593645000</v>
      </c>
      <c r="O1326" s="89">
        <v>-10.513048</v>
      </c>
    </row>
    <row r="1327" spans="2:15" x14ac:dyDescent="0.25">
      <c r="B1327" s="89">
        <v>6672690000</v>
      </c>
      <c r="C1327" s="89">
        <v>-9.5944070999999997</v>
      </c>
      <c r="N1327" s="89">
        <v>6672690000</v>
      </c>
      <c r="O1327" s="89">
        <v>-10.527217</v>
      </c>
    </row>
    <row r="1328" spans="2:15" x14ac:dyDescent="0.25">
      <c r="B1328" s="89">
        <v>6751735000</v>
      </c>
      <c r="C1328" s="89">
        <v>-9.6400489999999994</v>
      </c>
      <c r="N1328" s="89">
        <v>6751735000</v>
      </c>
      <c r="O1328" s="89">
        <v>-10.574605</v>
      </c>
    </row>
    <row r="1329" spans="2:15" x14ac:dyDescent="0.25">
      <c r="B1329" s="89">
        <v>6830780000</v>
      </c>
      <c r="C1329" s="89">
        <v>-9.6922913000000008</v>
      </c>
      <c r="N1329" s="89">
        <v>6830780000</v>
      </c>
      <c r="O1329" s="89">
        <v>-10.613606000000001</v>
      </c>
    </row>
    <row r="1330" spans="2:15" x14ac:dyDescent="0.25">
      <c r="B1330" s="89">
        <v>6909825000</v>
      </c>
      <c r="C1330" s="89">
        <v>-9.6921309999999998</v>
      </c>
      <c r="N1330" s="89">
        <v>6909825000</v>
      </c>
      <c r="O1330" s="89">
        <v>-10.612812999999999</v>
      </c>
    </row>
    <row r="1331" spans="2:15" x14ac:dyDescent="0.25">
      <c r="B1331" s="89">
        <v>6988870000</v>
      </c>
      <c r="C1331" s="89">
        <v>-9.6681643000000008</v>
      </c>
      <c r="N1331" s="89">
        <v>6988870000</v>
      </c>
      <c r="O1331" s="89">
        <v>-10.601461</v>
      </c>
    </row>
    <row r="1332" spans="2:15" x14ac:dyDescent="0.25">
      <c r="B1332" s="89">
        <v>7067915000</v>
      </c>
      <c r="C1332" s="89">
        <v>-9.6888266000000005</v>
      </c>
      <c r="N1332" s="89">
        <v>7067915000</v>
      </c>
      <c r="O1332" s="89">
        <v>-10.635704</v>
      </c>
    </row>
    <row r="1333" spans="2:15" x14ac:dyDescent="0.25">
      <c r="B1333" s="89">
        <v>7146960000</v>
      </c>
      <c r="C1333" s="89">
        <v>-9.7517347000000001</v>
      </c>
      <c r="N1333" s="89">
        <v>7146960000</v>
      </c>
      <c r="O1333" s="89">
        <v>-10.698479000000001</v>
      </c>
    </row>
    <row r="1334" spans="2:15" x14ac:dyDescent="0.25">
      <c r="B1334" s="89">
        <v>7226005000</v>
      </c>
      <c r="C1334" s="89">
        <v>-9.7965468999999992</v>
      </c>
      <c r="N1334" s="89">
        <v>7226005000</v>
      </c>
      <c r="O1334" s="89">
        <v>-10.789598</v>
      </c>
    </row>
    <row r="1335" spans="2:15" x14ac:dyDescent="0.25">
      <c r="B1335" s="89">
        <v>7305050000</v>
      </c>
      <c r="C1335" s="89">
        <v>-9.8361578000000005</v>
      </c>
      <c r="N1335" s="89">
        <v>7305050000</v>
      </c>
      <c r="O1335" s="89">
        <v>-10.896392000000001</v>
      </c>
    </row>
    <row r="1336" spans="2:15" x14ac:dyDescent="0.25">
      <c r="B1336" s="89">
        <v>7384095000</v>
      </c>
      <c r="C1336" s="89">
        <v>-9.9009066000000008</v>
      </c>
      <c r="N1336" s="89">
        <v>7384095000</v>
      </c>
      <c r="O1336" s="89">
        <v>-10.986082</v>
      </c>
    </row>
    <row r="1337" spans="2:15" x14ac:dyDescent="0.25">
      <c r="B1337" s="89">
        <v>7463140000</v>
      </c>
      <c r="C1337" s="89">
        <v>-9.9563235999999993</v>
      </c>
      <c r="N1337" s="89">
        <v>7463140000</v>
      </c>
      <c r="O1337" s="89">
        <v>-11.064448000000001</v>
      </c>
    </row>
    <row r="1338" spans="2:15" x14ac:dyDescent="0.25">
      <c r="B1338" s="89">
        <v>7542185000</v>
      </c>
      <c r="C1338" s="89">
        <v>-10.048495000000001</v>
      </c>
      <c r="N1338" s="89">
        <v>7542185000</v>
      </c>
      <c r="O1338" s="89">
        <v>-11.165938000000001</v>
      </c>
    </row>
    <row r="1339" spans="2:15" x14ac:dyDescent="0.25">
      <c r="B1339" s="89">
        <v>7621230000</v>
      </c>
      <c r="C1339" s="89">
        <v>-10.207140000000001</v>
      </c>
      <c r="N1339" s="89">
        <v>7621230000</v>
      </c>
      <c r="O1339" s="89">
        <v>-11.365987000000001</v>
      </c>
    </row>
    <row r="1340" spans="2:15" x14ac:dyDescent="0.25">
      <c r="B1340" s="89">
        <v>7700275000</v>
      </c>
      <c r="C1340" s="89">
        <v>-10.352962</v>
      </c>
      <c r="N1340" s="89">
        <v>7700275000</v>
      </c>
      <c r="O1340" s="89">
        <v>-11.516912</v>
      </c>
    </row>
    <row r="1341" spans="2:15" x14ac:dyDescent="0.25">
      <c r="B1341" s="89">
        <v>7779320000</v>
      </c>
      <c r="C1341" s="89">
        <v>-10.432414</v>
      </c>
      <c r="N1341" s="89">
        <v>7779320000</v>
      </c>
      <c r="O1341" s="89">
        <v>-11.642194999999999</v>
      </c>
    </row>
    <row r="1342" spans="2:15" x14ac:dyDescent="0.25">
      <c r="B1342" s="89">
        <v>7858365000</v>
      </c>
      <c r="C1342" s="89">
        <v>-10.501204</v>
      </c>
      <c r="N1342" s="89">
        <v>7858365000</v>
      </c>
      <c r="O1342" s="89">
        <v>-11.726770999999999</v>
      </c>
    </row>
    <row r="1343" spans="2:15" x14ac:dyDescent="0.25">
      <c r="B1343" s="89">
        <v>7937410000</v>
      </c>
      <c r="C1343" s="89">
        <v>-10.572149</v>
      </c>
      <c r="N1343" s="89">
        <v>7937410000</v>
      </c>
      <c r="O1343" s="89">
        <v>-11.782651</v>
      </c>
    </row>
    <row r="1344" spans="2:15" x14ac:dyDescent="0.25">
      <c r="B1344" s="89">
        <v>8016455000</v>
      </c>
      <c r="C1344" s="89">
        <v>-10.629481999999999</v>
      </c>
      <c r="N1344" s="89">
        <v>8016455000</v>
      </c>
      <c r="O1344" s="89">
        <v>-11.846458</v>
      </c>
    </row>
    <row r="1345" spans="2:15" x14ac:dyDescent="0.25">
      <c r="B1345" s="89">
        <v>8095500000</v>
      </c>
      <c r="C1345" s="89">
        <v>-10.663503</v>
      </c>
      <c r="N1345" s="89">
        <v>8095500000</v>
      </c>
      <c r="O1345" s="89">
        <v>-11.886271000000001</v>
      </c>
    </row>
    <row r="1346" spans="2:15" x14ac:dyDescent="0.25">
      <c r="B1346" s="89">
        <v>8174545000</v>
      </c>
      <c r="C1346" s="89">
        <v>-10.694850000000001</v>
      </c>
      <c r="N1346" s="89">
        <v>8174545000</v>
      </c>
      <c r="O1346" s="89">
        <v>-11.966735999999999</v>
      </c>
    </row>
    <row r="1347" spans="2:15" x14ac:dyDescent="0.25">
      <c r="B1347" s="89">
        <v>8253590000</v>
      </c>
      <c r="C1347" s="89">
        <v>-10.686406</v>
      </c>
      <c r="N1347" s="89">
        <v>8253590000</v>
      </c>
      <c r="O1347" s="89">
        <v>-11.956322999999999</v>
      </c>
    </row>
    <row r="1348" spans="2:15" x14ac:dyDescent="0.25">
      <c r="B1348" s="89">
        <v>8332635000</v>
      </c>
      <c r="C1348" s="89">
        <v>-10.681647</v>
      </c>
      <c r="N1348" s="89">
        <v>8332635000</v>
      </c>
      <c r="O1348" s="89">
        <v>-11.959185</v>
      </c>
    </row>
    <row r="1349" spans="2:15" x14ac:dyDescent="0.25">
      <c r="B1349" s="89">
        <v>8411680000</v>
      </c>
      <c r="C1349" s="89">
        <v>-10.677524</v>
      </c>
      <c r="N1349" s="89">
        <v>8411680000</v>
      </c>
      <c r="O1349" s="89">
        <v>-11.938207999999999</v>
      </c>
    </row>
    <row r="1350" spans="2:15" x14ac:dyDescent="0.25">
      <c r="B1350" s="89">
        <v>8490725000</v>
      </c>
      <c r="C1350" s="89">
        <v>-10.663671000000001</v>
      </c>
      <c r="N1350" s="89">
        <v>8490725000</v>
      </c>
      <c r="O1350" s="89">
        <v>-11.948016000000001</v>
      </c>
    </row>
    <row r="1351" spans="2:15" x14ac:dyDescent="0.25">
      <c r="B1351" s="89">
        <v>8569770000</v>
      </c>
      <c r="C1351" s="89">
        <v>-10.658757</v>
      </c>
      <c r="N1351" s="89">
        <v>8569770000</v>
      </c>
      <c r="O1351" s="89">
        <v>-11.915991</v>
      </c>
    </row>
    <row r="1352" spans="2:15" x14ac:dyDescent="0.25">
      <c r="B1352" s="89">
        <v>8648815000</v>
      </c>
      <c r="C1352" s="89">
        <v>-10.677478000000001</v>
      </c>
      <c r="N1352" s="89">
        <v>8648815000</v>
      </c>
      <c r="O1352" s="89">
        <v>-11.927673</v>
      </c>
    </row>
    <row r="1353" spans="2:15" x14ac:dyDescent="0.25">
      <c r="B1353" s="89">
        <v>8727860000</v>
      </c>
      <c r="C1353" s="89">
        <v>-10.653261000000001</v>
      </c>
      <c r="N1353" s="89">
        <v>8727860000</v>
      </c>
      <c r="O1353" s="89">
        <v>-11.867438</v>
      </c>
    </row>
    <row r="1354" spans="2:15" x14ac:dyDescent="0.25">
      <c r="B1354" s="89">
        <v>8806905000</v>
      </c>
      <c r="C1354" s="89">
        <v>-10.579503000000001</v>
      </c>
      <c r="N1354" s="89">
        <v>8806905000</v>
      </c>
      <c r="O1354" s="89">
        <v>-11.792247</v>
      </c>
    </row>
    <row r="1355" spans="2:15" x14ac:dyDescent="0.25">
      <c r="B1355" s="89">
        <v>8885950000</v>
      </c>
      <c r="C1355" s="89">
        <v>-10.536879000000001</v>
      </c>
      <c r="N1355" s="89">
        <v>8885950000</v>
      </c>
      <c r="O1355" s="89">
        <v>-11.734643</v>
      </c>
    </row>
    <row r="1356" spans="2:15" x14ac:dyDescent="0.25">
      <c r="B1356" s="89">
        <v>8964995000</v>
      </c>
      <c r="C1356" s="89">
        <v>-10.512727</v>
      </c>
      <c r="N1356" s="89">
        <v>8964995000</v>
      </c>
      <c r="O1356" s="89">
        <v>-11.705145</v>
      </c>
    </row>
    <row r="1357" spans="2:15" x14ac:dyDescent="0.25">
      <c r="B1357" s="89">
        <v>9044040000</v>
      </c>
      <c r="C1357" s="89">
        <v>-10.442291000000001</v>
      </c>
      <c r="N1357" s="89">
        <v>9044040000</v>
      </c>
      <c r="O1357" s="89">
        <v>-11.697445999999999</v>
      </c>
    </row>
    <row r="1358" spans="2:15" x14ac:dyDescent="0.25">
      <c r="B1358" s="89">
        <v>9123085000</v>
      </c>
      <c r="C1358" s="89">
        <v>-10.362271</v>
      </c>
      <c r="N1358" s="89">
        <v>9123085000</v>
      </c>
      <c r="O1358" s="89">
        <v>-11.65607</v>
      </c>
    </row>
    <row r="1359" spans="2:15" x14ac:dyDescent="0.25">
      <c r="B1359" s="89">
        <v>9202130000</v>
      </c>
      <c r="C1359" s="89">
        <v>-10.305322</v>
      </c>
      <c r="N1359" s="89">
        <v>9202130000</v>
      </c>
      <c r="O1359" s="89">
        <v>-11.646400999999999</v>
      </c>
    </row>
    <row r="1360" spans="2:15" x14ac:dyDescent="0.25">
      <c r="B1360" s="89">
        <v>9281175000</v>
      </c>
      <c r="C1360" s="89">
        <v>-10.279567</v>
      </c>
      <c r="N1360" s="89">
        <v>9281175000</v>
      </c>
      <c r="O1360" s="89">
        <v>-11.646891</v>
      </c>
    </row>
    <row r="1361" spans="2:15" x14ac:dyDescent="0.25">
      <c r="B1361" s="89">
        <v>9360220000</v>
      </c>
      <c r="C1361" s="89">
        <v>-10.250794000000001</v>
      </c>
      <c r="N1361" s="89">
        <v>9360220000</v>
      </c>
      <c r="O1361" s="89">
        <v>-11.655581</v>
      </c>
    </row>
    <row r="1362" spans="2:15" x14ac:dyDescent="0.25">
      <c r="B1362" s="89">
        <v>9439265000</v>
      </c>
      <c r="C1362" s="89">
        <v>-10.224888</v>
      </c>
      <c r="N1362" s="89">
        <v>9439265000</v>
      </c>
      <c r="O1362" s="89">
        <v>-11.680011</v>
      </c>
    </row>
    <row r="1363" spans="2:15" x14ac:dyDescent="0.25">
      <c r="B1363" s="89">
        <v>9518310000</v>
      </c>
      <c r="C1363" s="89">
        <v>-10.196635000000001</v>
      </c>
      <c r="N1363" s="89">
        <v>9518310000</v>
      </c>
      <c r="O1363" s="89">
        <v>-11.687092</v>
      </c>
    </row>
    <row r="1364" spans="2:15" x14ac:dyDescent="0.25">
      <c r="B1364" s="89">
        <v>9597355000</v>
      </c>
      <c r="C1364" s="89">
        <v>-10.188126</v>
      </c>
      <c r="N1364" s="89">
        <v>9597355000</v>
      </c>
      <c r="O1364" s="89">
        <v>-11.696783999999999</v>
      </c>
    </row>
    <row r="1365" spans="2:15" x14ac:dyDescent="0.25">
      <c r="B1365" s="89">
        <v>9676400000</v>
      </c>
      <c r="C1365" s="89">
        <v>-10.211077</v>
      </c>
      <c r="N1365" s="89">
        <v>9676400000</v>
      </c>
      <c r="O1365" s="89">
        <v>-11.746452</v>
      </c>
    </row>
    <row r="1366" spans="2:15" x14ac:dyDescent="0.25">
      <c r="B1366" s="89">
        <v>9755445000</v>
      </c>
      <c r="C1366" s="89">
        <v>-10.221911</v>
      </c>
      <c r="N1366" s="89">
        <v>9755445000</v>
      </c>
      <c r="O1366" s="89">
        <v>-11.81649</v>
      </c>
    </row>
    <row r="1367" spans="2:15" x14ac:dyDescent="0.25">
      <c r="B1367" s="89">
        <v>9834490000</v>
      </c>
      <c r="C1367" s="89">
        <v>-10.186332</v>
      </c>
      <c r="N1367" s="89">
        <v>9834490000</v>
      </c>
      <c r="O1367" s="89">
        <v>-11.866751000000001</v>
      </c>
    </row>
    <row r="1368" spans="2:15" x14ac:dyDescent="0.25">
      <c r="B1368" s="89">
        <v>9913535000</v>
      </c>
      <c r="C1368" s="89">
        <v>-10.166162</v>
      </c>
      <c r="N1368" s="89">
        <v>9913535000</v>
      </c>
      <c r="O1368" s="89">
        <v>-11.900213000000001</v>
      </c>
    </row>
    <row r="1369" spans="2:15" x14ac:dyDescent="0.25">
      <c r="B1369" s="89">
        <v>9992580000</v>
      </c>
      <c r="C1369" s="89">
        <v>-10.129826</v>
      </c>
      <c r="N1369" s="89">
        <v>9992580000</v>
      </c>
      <c r="O1369" s="89">
        <v>-11.930580000000001</v>
      </c>
    </row>
    <row r="1370" spans="2:15" x14ac:dyDescent="0.25">
      <c r="B1370" s="89">
        <v>10071625000</v>
      </c>
      <c r="C1370" s="89">
        <v>-10.085758</v>
      </c>
      <c r="N1370" s="89">
        <v>10071625000</v>
      </c>
      <c r="O1370" s="89">
        <v>-11.986347</v>
      </c>
    </row>
    <row r="1371" spans="2:15" x14ac:dyDescent="0.25">
      <c r="B1371" s="89">
        <v>10150670000</v>
      </c>
      <c r="C1371" s="89">
        <v>-10.065096</v>
      </c>
      <c r="N1371" s="89">
        <v>10150670000</v>
      </c>
      <c r="O1371" s="89">
        <v>-12.045971</v>
      </c>
    </row>
    <row r="1372" spans="2:15" x14ac:dyDescent="0.25">
      <c r="B1372" s="89">
        <v>10229715000</v>
      </c>
      <c r="C1372" s="89">
        <v>-10.049085</v>
      </c>
      <c r="N1372" s="89">
        <v>10229715000</v>
      </c>
      <c r="O1372" s="89">
        <v>-12.115758</v>
      </c>
    </row>
    <row r="1373" spans="2:15" x14ac:dyDescent="0.25">
      <c r="B1373" s="89">
        <v>10308760000</v>
      </c>
      <c r="C1373" s="89">
        <v>-10.025658999999999</v>
      </c>
      <c r="N1373" s="89">
        <v>10308760000</v>
      </c>
      <c r="O1373" s="89">
        <v>-12.181462</v>
      </c>
    </row>
    <row r="1374" spans="2:15" x14ac:dyDescent="0.25">
      <c r="B1374" s="89">
        <v>10387805000</v>
      </c>
      <c r="C1374" s="89">
        <v>-9.9813814000000001</v>
      </c>
      <c r="N1374" s="89">
        <v>10387805000</v>
      </c>
      <c r="O1374" s="89">
        <v>-12.242383</v>
      </c>
    </row>
    <row r="1375" spans="2:15" x14ac:dyDescent="0.25">
      <c r="B1375" s="89">
        <v>10466850000</v>
      </c>
      <c r="C1375" s="89">
        <v>-9.9619312000000004</v>
      </c>
      <c r="N1375" s="89">
        <v>10466850000</v>
      </c>
      <c r="O1375" s="89">
        <v>-12.327839000000001</v>
      </c>
    </row>
    <row r="1376" spans="2:15" x14ac:dyDescent="0.25">
      <c r="B1376" s="89">
        <v>10545895000</v>
      </c>
      <c r="C1376" s="89">
        <v>-9.9528912999999992</v>
      </c>
      <c r="N1376" s="89">
        <v>10545895000</v>
      </c>
      <c r="O1376" s="89">
        <v>-12.437637</v>
      </c>
    </row>
    <row r="1377" spans="2:15" x14ac:dyDescent="0.25">
      <c r="B1377" s="89">
        <v>10624940000</v>
      </c>
      <c r="C1377" s="89">
        <v>-9.9313736000000006</v>
      </c>
      <c r="N1377" s="89">
        <v>10624940000</v>
      </c>
      <c r="O1377" s="89">
        <v>-12.572995000000001</v>
      </c>
    </row>
    <row r="1378" spans="2:15" x14ac:dyDescent="0.25">
      <c r="B1378" s="89">
        <v>10703985000</v>
      </c>
      <c r="C1378" s="89">
        <v>-9.9048757999999992</v>
      </c>
      <c r="N1378" s="89">
        <v>10703985000</v>
      </c>
      <c r="O1378" s="89">
        <v>-12.722524999999999</v>
      </c>
    </row>
    <row r="1379" spans="2:15" x14ac:dyDescent="0.25">
      <c r="B1379" s="89">
        <v>10783030000</v>
      </c>
      <c r="C1379" s="89">
        <v>-9.8868607999999991</v>
      </c>
      <c r="N1379" s="89">
        <v>10783030000</v>
      </c>
      <c r="O1379" s="89">
        <v>-12.927535000000001</v>
      </c>
    </row>
    <row r="1380" spans="2:15" x14ac:dyDescent="0.25">
      <c r="B1380" s="89">
        <v>10862075000</v>
      </c>
      <c r="C1380" s="89">
        <v>-9.8665342000000003</v>
      </c>
      <c r="N1380" s="89">
        <v>10862075000</v>
      </c>
      <c r="O1380" s="89">
        <v>-13.192653999999999</v>
      </c>
    </row>
    <row r="1381" spans="2:15" x14ac:dyDescent="0.25">
      <c r="B1381" s="89">
        <v>10941120000</v>
      </c>
      <c r="C1381" s="89">
        <v>-9.8661574999999999</v>
      </c>
      <c r="N1381" s="89">
        <v>10941120000</v>
      </c>
      <c r="O1381" s="89">
        <v>-13.48555</v>
      </c>
    </row>
    <row r="1382" spans="2:15" x14ac:dyDescent="0.25">
      <c r="B1382" s="89">
        <v>11020165000</v>
      </c>
      <c r="C1382" s="89">
        <v>-9.8703097999999994</v>
      </c>
      <c r="N1382" s="89">
        <v>11020165000</v>
      </c>
      <c r="O1382" s="89">
        <v>-13.867627000000001</v>
      </c>
    </row>
    <row r="1383" spans="2:15" x14ac:dyDescent="0.25">
      <c r="B1383" s="89">
        <v>11099210000</v>
      </c>
      <c r="C1383" s="89">
        <v>-9.8813628999999992</v>
      </c>
      <c r="N1383" s="89">
        <v>11099210000</v>
      </c>
      <c r="O1383" s="89">
        <v>-14.433261</v>
      </c>
    </row>
    <row r="1384" spans="2:15" x14ac:dyDescent="0.25">
      <c r="B1384" s="89">
        <v>11178255000</v>
      </c>
      <c r="C1384" s="89">
        <v>-9.9152126000000003</v>
      </c>
      <c r="N1384" s="89">
        <v>11178255000</v>
      </c>
      <c r="O1384" s="89">
        <v>-14.978864</v>
      </c>
    </row>
    <row r="1385" spans="2:15" x14ac:dyDescent="0.25">
      <c r="B1385" s="89">
        <v>11257300000</v>
      </c>
      <c r="C1385" s="89">
        <v>-9.9488477999999994</v>
      </c>
      <c r="N1385" s="89">
        <v>11257300000</v>
      </c>
      <c r="O1385" s="89">
        <v>-15.517331</v>
      </c>
    </row>
    <row r="1386" spans="2:15" x14ac:dyDescent="0.25">
      <c r="B1386" s="89">
        <v>11336345000</v>
      </c>
      <c r="C1386" s="89">
        <v>-10.003945</v>
      </c>
      <c r="N1386" s="89">
        <v>11336345000</v>
      </c>
      <c r="O1386" s="89">
        <v>-16.540146</v>
      </c>
    </row>
    <row r="1387" spans="2:15" x14ac:dyDescent="0.25">
      <c r="B1387" s="89">
        <v>11415390000</v>
      </c>
      <c r="C1387" s="89">
        <v>-10.071478000000001</v>
      </c>
      <c r="N1387" s="89">
        <v>11415390000</v>
      </c>
      <c r="O1387" s="89">
        <v>-17.769017999999999</v>
      </c>
    </row>
    <row r="1388" spans="2:15" x14ac:dyDescent="0.25">
      <c r="B1388" s="89">
        <v>11494435000</v>
      </c>
      <c r="C1388" s="89">
        <v>-10.159668999999999</v>
      </c>
      <c r="N1388" s="89">
        <v>11494435000</v>
      </c>
      <c r="O1388" s="89">
        <v>-18.710329000000002</v>
      </c>
    </row>
    <row r="1389" spans="2:15" x14ac:dyDescent="0.25">
      <c r="B1389" s="89">
        <v>11573480000</v>
      </c>
      <c r="C1389" s="89">
        <v>-10.269731999999999</v>
      </c>
      <c r="N1389" s="89">
        <v>11573480000</v>
      </c>
      <c r="O1389" s="89">
        <v>-19.564339</v>
      </c>
    </row>
    <row r="1390" spans="2:15" x14ac:dyDescent="0.25">
      <c r="B1390" s="89">
        <v>11652525000</v>
      </c>
      <c r="C1390" s="89">
        <v>-10.397612000000001</v>
      </c>
      <c r="N1390" s="89">
        <v>11652525000</v>
      </c>
      <c r="O1390" s="89">
        <v>-20.704637999999999</v>
      </c>
    </row>
    <row r="1391" spans="2:15" x14ac:dyDescent="0.25">
      <c r="B1391" s="89">
        <v>11731570000</v>
      </c>
      <c r="C1391" s="89">
        <v>-10.561496999999999</v>
      </c>
      <c r="N1391" s="89">
        <v>11731570000</v>
      </c>
      <c r="O1391" s="89">
        <v>-22.372544999999999</v>
      </c>
    </row>
    <row r="1392" spans="2:15" x14ac:dyDescent="0.25">
      <c r="B1392" s="89">
        <v>11810615000</v>
      </c>
      <c r="C1392" s="89">
        <v>-10.752055</v>
      </c>
      <c r="N1392" s="89">
        <v>11810615000</v>
      </c>
      <c r="O1392" s="89">
        <v>-24.127174</v>
      </c>
    </row>
    <row r="1393" spans="2:15" x14ac:dyDescent="0.25">
      <c r="B1393" s="89">
        <v>11889660000</v>
      </c>
      <c r="C1393" s="89">
        <v>-10.969624</v>
      </c>
      <c r="N1393" s="89">
        <v>11889660000</v>
      </c>
      <c r="O1393" s="89">
        <v>-25.664992999999999</v>
      </c>
    </row>
    <row r="1394" spans="2:15" x14ac:dyDescent="0.25">
      <c r="B1394" s="89">
        <v>11968705000</v>
      </c>
      <c r="C1394" s="89">
        <v>-11.221054000000001</v>
      </c>
      <c r="N1394" s="89">
        <v>11968705000</v>
      </c>
      <c r="O1394" s="89">
        <v>-26.947824000000001</v>
      </c>
    </row>
    <row r="1395" spans="2:15" x14ac:dyDescent="0.25">
      <c r="B1395" s="89">
        <v>12047750000</v>
      </c>
      <c r="C1395" s="89">
        <v>-11.501879000000001</v>
      </c>
      <c r="N1395" s="89">
        <v>12047750000</v>
      </c>
      <c r="O1395" s="89">
        <v>-28.112746999999999</v>
      </c>
    </row>
    <row r="1396" spans="2:15" x14ac:dyDescent="0.25">
      <c r="B1396" s="89">
        <v>12126795000</v>
      </c>
      <c r="C1396" s="89">
        <v>-11.822438</v>
      </c>
      <c r="N1396" s="89">
        <v>12126795000</v>
      </c>
      <c r="O1396" s="89">
        <v>-29.530335999999998</v>
      </c>
    </row>
    <row r="1397" spans="2:15" x14ac:dyDescent="0.25">
      <c r="B1397" s="89">
        <v>12205840000</v>
      </c>
      <c r="C1397" s="89">
        <v>-12.176209</v>
      </c>
      <c r="N1397" s="89">
        <v>12205840000</v>
      </c>
      <c r="O1397" s="89">
        <v>-31.142111</v>
      </c>
    </row>
    <row r="1398" spans="2:15" x14ac:dyDescent="0.25">
      <c r="B1398" s="89">
        <v>12284885000</v>
      </c>
      <c r="C1398" s="89">
        <v>-12.569765</v>
      </c>
      <c r="N1398" s="89">
        <v>12284885000</v>
      </c>
      <c r="O1398" s="89">
        <v>-32.481032999999996</v>
      </c>
    </row>
    <row r="1399" spans="2:15" x14ac:dyDescent="0.25">
      <c r="B1399" s="89">
        <v>12363930000</v>
      </c>
      <c r="C1399" s="89">
        <v>-13.018166000000001</v>
      </c>
      <c r="N1399" s="89">
        <v>12363930000</v>
      </c>
      <c r="O1399" s="89">
        <v>-33.630920000000003</v>
      </c>
    </row>
    <row r="1400" spans="2:15" x14ac:dyDescent="0.25">
      <c r="B1400" s="89">
        <v>12442975000</v>
      </c>
      <c r="C1400" s="89">
        <v>-13.523870000000001</v>
      </c>
      <c r="N1400" s="89">
        <v>12442975000</v>
      </c>
      <c r="O1400" s="89">
        <v>-34.523567</v>
      </c>
    </row>
    <row r="1401" spans="2:15" x14ac:dyDescent="0.25">
      <c r="B1401" s="89">
        <v>12522020000</v>
      </c>
      <c r="C1401" s="89">
        <v>-14.064047</v>
      </c>
      <c r="N1401" s="89">
        <v>12522020000</v>
      </c>
      <c r="O1401" s="89">
        <v>-34.945388999999999</v>
      </c>
    </row>
    <row r="1402" spans="2:15" x14ac:dyDescent="0.25">
      <c r="B1402" s="89">
        <v>12601065000</v>
      </c>
      <c r="C1402" s="89">
        <v>-14.655689000000001</v>
      </c>
      <c r="N1402" s="89">
        <v>12601065000</v>
      </c>
      <c r="O1402" s="89">
        <v>-35.492469999999997</v>
      </c>
    </row>
    <row r="1403" spans="2:15" x14ac:dyDescent="0.25">
      <c r="B1403" s="89">
        <v>12680110000</v>
      </c>
      <c r="C1403" s="89">
        <v>-15.340622</v>
      </c>
      <c r="N1403" s="89">
        <v>12680110000</v>
      </c>
      <c r="O1403" s="89">
        <v>-36.190426000000002</v>
      </c>
    </row>
    <row r="1404" spans="2:15" x14ac:dyDescent="0.25">
      <c r="B1404" s="89">
        <v>12759155000</v>
      </c>
      <c r="C1404" s="89">
        <v>-16.134879999999999</v>
      </c>
      <c r="N1404" s="89">
        <v>12759155000</v>
      </c>
      <c r="O1404" s="89">
        <v>-36.418346</v>
      </c>
    </row>
    <row r="1405" spans="2:15" x14ac:dyDescent="0.25">
      <c r="B1405" s="89">
        <v>12838200000</v>
      </c>
      <c r="C1405" s="89">
        <v>-16.99802</v>
      </c>
      <c r="N1405" s="89">
        <v>12838200000</v>
      </c>
      <c r="O1405" s="89">
        <v>-35.829166000000001</v>
      </c>
    </row>
    <row r="1406" spans="2:15" x14ac:dyDescent="0.25">
      <c r="B1406" s="89">
        <v>12917245000</v>
      </c>
      <c r="C1406" s="89">
        <v>-17.949975999999999</v>
      </c>
      <c r="N1406" s="89">
        <v>12917245000</v>
      </c>
      <c r="O1406" s="89">
        <v>-35.025489999999998</v>
      </c>
    </row>
    <row r="1407" spans="2:15" x14ac:dyDescent="0.25">
      <c r="B1407" s="89">
        <v>12996290000</v>
      </c>
      <c r="C1407" s="89">
        <v>-18.968826</v>
      </c>
      <c r="N1407" s="89">
        <v>12996290000</v>
      </c>
      <c r="O1407" s="89">
        <v>-34.476630999999998</v>
      </c>
    </row>
    <row r="1408" spans="2:15" x14ac:dyDescent="0.25">
      <c r="B1408" s="89">
        <v>13075335000</v>
      </c>
      <c r="C1408" s="89">
        <v>-19.983405999999999</v>
      </c>
      <c r="N1408" s="89">
        <v>13075335000</v>
      </c>
      <c r="O1408" s="89">
        <v>-33.896827999999999</v>
      </c>
    </row>
    <row r="1409" spans="2:15" x14ac:dyDescent="0.25">
      <c r="B1409" s="89">
        <v>13154380000</v>
      </c>
      <c r="C1409" s="89">
        <v>-20.886911000000001</v>
      </c>
      <c r="N1409" s="89">
        <v>13154380000</v>
      </c>
      <c r="O1409" s="89">
        <v>-32.840758999999998</v>
      </c>
    </row>
    <row r="1410" spans="2:15" x14ac:dyDescent="0.25">
      <c r="B1410" s="89">
        <v>13233425000</v>
      </c>
      <c r="C1410" s="89">
        <v>-21.681093000000001</v>
      </c>
      <c r="N1410" s="89">
        <v>13233425000</v>
      </c>
      <c r="O1410" s="89">
        <v>-31.394886</v>
      </c>
    </row>
    <row r="1411" spans="2:15" x14ac:dyDescent="0.25">
      <c r="B1411" s="89">
        <v>13312470000</v>
      </c>
      <c r="C1411" s="89">
        <v>-22.419516000000002</v>
      </c>
      <c r="N1411" s="89">
        <v>13312470000</v>
      </c>
      <c r="O1411" s="89">
        <v>-29.926310999999998</v>
      </c>
    </row>
    <row r="1412" spans="2:15" x14ac:dyDescent="0.25">
      <c r="B1412" s="89">
        <v>13391515000</v>
      </c>
      <c r="C1412" s="89">
        <v>-23.168199999999999</v>
      </c>
      <c r="N1412" s="89">
        <v>13391515000</v>
      </c>
      <c r="O1412" s="89">
        <v>-28.7211</v>
      </c>
    </row>
    <row r="1413" spans="2:15" x14ac:dyDescent="0.25">
      <c r="B1413" s="89">
        <v>13470560000</v>
      </c>
      <c r="C1413" s="89">
        <v>-23.944952000000001</v>
      </c>
      <c r="N1413" s="89">
        <v>13470560000</v>
      </c>
      <c r="O1413" s="89">
        <v>-27.602796999999999</v>
      </c>
    </row>
    <row r="1414" spans="2:15" x14ac:dyDescent="0.25">
      <c r="B1414" s="89">
        <v>13549605000</v>
      </c>
      <c r="C1414" s="89">
        <v>-24.796855999999998</v>
      </c>
      <c r="N1414" s="89">
        <v>13549605000</v>
      </c>
      <c r="O1414" s="89">
        <v>-25.968052</v>
      </c>
    </row>
    <row r="1415" spans="2:15" x14ac:dyDescent="0.25">
      <c r="B1415" s="89">
        <v>13628650000</v>
      </c>
      <c r="C1415" s="89">
        <v>-25.795214000000001</v>
      </c>
      <c r="N1415" s="89">
        <v>13628650000</v>
      </c>
      <c r="O1415" s="89">
        <v>-24.185013000000001</v>
      </c>
    </row>
    <row r="1416" spans="2:15" x14ac:dyDescent="0.25">
      <c r="B1416" s="89">
        <v>13707695000</v>
      </c>
      <c r="C1416" s="89">
        <v>-26.937199</v>
      </c>
      <c r="N1416" s="89">
        <v>13707695000</v>
      </c>
      <c r="O1416" s="89">
        <v>-22.854672999999998</v>
      </c>
    </row>
    <row r="1417" spans="2:15" x14ac:dyDescent="0.25">
      <c r="B1417" s="89">
        <v>13786740000</v>
      </c>
      <c r="C1417" s="89">
        <v>-28.368929000000001</v>
      </c>
      <c r="N1417" s="89">
        <v>13786740000</v>
      </c>
      <c r="O1417" s="89">
        <v>-21.557966</v>
      </c>
    </row>
    <row r="1418" spans="2:15" x14ac:dyDescent="0.25">
      <c r="B1418" s="89">
        <v>13865785000</v>
      </c>
      <c r="C1418" s="89">
        <v>-29.984659000000001</v>
      </c>
      <c r="N1418" s="89">
        <v>13865785000</v>
      </c>
      <c r="O1418" s="89">
        <v>-20.078600000000002</v>
      </c>
    </row>
    <row r="1419" spans="2:15" x14ac:dyDescent="0.25">
      <c r="B1419" s="89">
        <v>13944830000</v>
      </c>
      <c r="C1419" s="89">
        <v>-31.825448999999999</v>
      </c>
      <c r="N1419" s="89">
        <v>13944830000</v>
      </c>
      <c r="O1419" s="89">
        <v>-18.783625000000001</v>
      </c>
    </row>
    <row r="1420" spans="2:15" x14ac:dyDescent="0.25">
      <c r="B1420" s="89">
        <v>14023875000</v>
      </c>
      <c r="C1420" s="89">
        <v>-34.017082000000002</v>
      </c>
      <c r="N1420" s="89">
        <v>14023875000</v>
      </c>
      <c r="O1420" s="89">
        <v>-17.861944000000001</v>
      </c>
    </row>
    <row r="1421" spans="2:15" x14ac:dyDescent="0.25">
      <c r="B1421" s="89">
        <v>14102920000</v>
      </c>
      <c r="C1421" s="89">
        <v>-36.384228</v>
      </c>
      <c r="N1421" s="89">
        <v>14102920000</v>
      </c>
      <c r="O1421" s="89">
        <v>-17.080348999999998</v>
      </c>
    </row>
    <row r="1422" spans="2:15" x14ac:dyDescent="0.25">
      <c r="B1422" s="89">
        <v>14181965000</v>
      </c>
      <c r="C1422" s="89">
        <v>-38.881573000000003</v>
      </c>
      <c r="N1422" s="89">
        <v>14181965000</v>
      </c>
      <c r="O1422" s="89">
        <v>-16.298962</v>
      </c>
    </row>
    <row r="1423" spans="2:15" x14ac:dyDescent="0.25">
      <c r="B1423" s="89">
        <v>14261010000</v>
      </c>
      <c r="C1423" s="89">
        <v>-41.303142999999999</v>
      </c>
      <c r="N1423" s="89">
        <v>14261010000</v>
      </c>
      <c r="O1423" s="89">
        <v>-15.942849000000001</v>
      </c>
    </row>
    <row r="1424" spans="2:15" x14ac:dyDescent="0.25">
      <c r="B1424" s="89">
        <v>14340055000</v>
      </c>
      <c r="C1424" s="89">
        <v>-43.610157000000001</v>
      </c>
      <c r="N1424" s="89">
        <v>14340055000</v>
      </c>
      <c r="O1424" s="89">
        <v>-15.924358</v>
      </c>
    </row>
    <row r="1425" spans="2:15" x14ac:dyDescent="0.25">
      <c r="B1425" s="89">
        <v>14419100000</v>
      </c>
      <c r="C1425" s="89">
        <v>-45.681407999999998</v>
      </c>
      <c r="N1425" s="89">
        <v>14419100000</v>
      </c>
      <c r="O1425" s="89">
        <v>-16.035208000000001</v>
      </c>
    </row>
    <row r="1426" spans="2:15" x14ac:dyDescent="0.25">
      <c r="B1426" s="89">
        <v>14498145000</v>
      </c>
      <c r="C1426" s="89">
        <v>-47.588805999999998</v>
      </c>
      <c r="N1426" s="89">
        <v>14498145000</v>
      </c>
      <c r="O1426" s="89">
        <v>-16.368639000000002</v>
      </c>
    </row>
    <row r="1427" spans="2:15" x14ac:dyDescent="0.25">
      <c r="B1427" s="89">
        <v>14577190000</v>
      </c>
      <c r="C1427" s="89">
        <v>-49.300842000000003</v>
      </c>
      <c r="N1427" s="89">
        <v>14577190000</v>
      </c>
      <c r="O1427" s="89">
        <v>-16.810535000000002</v>
      </c>
    </row>
    <row r="1428" spans="2:15" x14ac:dyDescent="0.25">
      <c r="B1428" s="89">
        <v>14656235000</v>
      </c>
      <c r="C1428" s="89">
        <v>-50.587890999999999</v>
      </c>
      <c r="N1428" s="89">
        <v>14656235000</v>
      </c>
      <c r="O1428" s="89">
        <v>-17.266945</v>
      </c>
    </row>
    <row r="1429" spans="2:15" x14ac:dyDescent="0.25">
      <c r="B1429" s="89">
        <v>14735280000</v>
      </c>
      <c r="C1429" s="89">
        <v>-51.265808</v>
      </c>
      <c r="N1429" s="89">
        <v>14735280000</v>
      </c>
      <c r="O1429" s="89">
        <v>-17.868731</v>
      </c>
    </row>
    <row r="1430" spans="2:15" x14ac:dyDescent="0.25">
      <c r="B1430" s="89">
        <v>14814325000</v>
      </c>
      <c r="C1430" s="89">
        <v>-51.414242000000002</v>
      </c>
      <c r="N1430" s="89">
        <v>14814325000</v>
      </c>
      <c r="O1430" s="89">
        <v>-18.693445000000001</v>
      </c>
    </row>
    <row r="1431" spans="2:15" x14ac:dyDescent="0.25">
      <c r="B1431" s="89">
        <v>14893370000</v>
      </c>
      <c r="C1431" s="89">
        <v>-51.075104000000003</v>
      </c>
      <c r="N1431" s="89">
        <v>14893370000</v>
      </c>
      <c r="O1431" s="89">
        <v>-19.778984000000001</v>
      </c>
    </row>
    <row r="1432" spans="2:15" x14ac:dyDescent="0.25">
      <c r="B1432" s="89">
        <v>14972415000</v>
      </c>
      <c r="C1432" s="89">
        <v>-50.276718000000002</v>
      </c>
      <c r="N1432" s="89">
        <v>14972415000</v>
      </c>
      <c r="O1432" s="89">
        <v>-21.254888999999999</v>
      </c>
    </row>
    <row r="1433" spans="2:15" x14ac:dyDescent="0.25">
      <c r="B1433" s="89">
        <v>15051460000</v>
      </c>
      <c r="C1433" s="89">
        <v>-49.189342000000003</v>
      </c>
      <c r="N1433" s="89">
        <v>15051460000</v>
      </c>
      <c r="O1433" s="89">
        <v>-22.668184</v>
      </c>
    </row>
    <row r="1434" spans="2:15" x14ac:dyDescent="0.25">
      <c r="B1434" s="89">
        <v>15130505000</v>
      </c>
      <c r="C1434" s="89">
        <v>-47.528796999999997</v>
      </c>
      <c r="N1434" s="89">
        <v>15130505000</v>
      </c>
      <c r="O1434" s="89">
        <v>-23.773617000000002</v>
      </c>
    </row>
    <row r="1435" spans="2:15" x14ac:dyDescent="0.25">
      <c r="B1435" s="89">
        <v>15209550000</v>
      </c>
      <c r="C1435" s="89">
        <v>-45.605910999999999</v>
      </c>
      <c r="N1435" s="89">
        <v>15209550000</v>
      </c>
      <c r="O1435" s="89">
        <v>-24.719667000000001</v>
      </c>
    </row>
    <row r="1436" spans="2:15" x14ac:dyDescent="0.25">
      <c r="B1436" s="89">
        <v>15288595000</v>
      </c>
      <c r="C1436" s="89">
        <v>-43.620471999999999</v>
      </c>
      <c r="N1436" s="89">
        <v>15288595000</v>
      </c>
      <c r="O1436" s="89">
        <v>-25.668565999999998</v>
      </c>
    </row>
    <row r="1437" spans="2:15" x14ac:dyDescent="0.25">
      <c r="B1437" s="89">
        <v>15367640000</v>
      </c>
      <c r="C1437" s="89">
        <v>-41.950767999999997</v>
      </c>
      <c r="N1437" s="89">
        <v>15367640000</v>
      </c>
      <c r="O1437" s="89">
        <v>-26.645775</v>
      </c>
    </row>
    <row r="1438" spans="2:15" x14ac:dyDescent="0.25">
      <c r="B1438" s="89">
        <v>15446685000</v>
      </c>
      <c r="C1438" s="89">
        <v>-40.364189000000003</v>
      </c>
      <c r="N1438" s="89">
        <v>15446685000</v>
      </c>
      <c r="O1438" s="89">
        <v>-27.405626000000002</v>
      </c>
    </row>
    <row r="1439" spans="2:15" x14ac:dyDescent="0.25">
      <c r="B1439" s="89">
        <v>15525730000</v>
      </c>
      <c r="C1439" s="89">
        <v>-38.781170000000003</v>
      </c>
      <c r="N1439" s="89">
        <v>15525730000</v>
      </c>
      <c r="O1439" s="89">
        <v>-28.324677999999999</v>
      </c>
    </row>
    <row r="1440" spans="2:15" x14ac:dyDescent="0.25">
      <c r="B1440" s="89">
        <v>15604775000</v>
      </c>
      <c r="C1440" s="89">
        <v>-37.320965000000001</v>
      </c>
      <c r="N1440" s="89">
        <v>15604775000</v>
      </c>
      <c r="O1440" s="89">
        <v>-29.643511</v>
      </c>
    </row>
    <row r="1441" spans="2:15" x14ac:dyDescent="0.25">
      <c r="B1441" s="89">
        <v>15683820000</v>
      </c>
      <c r="C1441" s="89">
        <v>-36.055157000000001</v>
      </c>
      <c r="N1441" s="89">
        <v>15683820000</v>
      </c>
      <c r="O1441" s="89">
        <v>-31.226621999999999</v>
      </c>
    </row>
    <row r="1442" spans="2:15" x14ac:dyDescent="0.25">
      <c r="B1442" s="89">
        <v>15762865000</v>
      </c>
      <c r="C1442" s="89">
        <v>-35.034939000000001</v>
      </c>
      <c r="N1442" s="89">
        <v>15762865000</v>
      </c>
      <c r="O1442" s="89">
        <v>-33.082602999999999</v>
      </c>
    </row>
    <row r="1443" spans="2:15" x14ac:dyDescent="0.25">
      <c r="B1443" s="89">
        <v>15841910000</v>
      </c>
      <c r="C1443" s="89">
        <v>-34.275055000000002</v>
      </c>
      <c r="N1443" s="89">
        <v>15841910000</v>
      </c>
      <c r="O1443" s="89">
        <v>-35.353897000000003</v>
      </c>
    </row>
    <row r="1444" spans="2:15" x14ac:dyDescent="0.25">
      <c r="B1444" s="89">
        <v>15920955000</v>
      </c>
      <c r="C1444" s="89">
        <v>-33.763553999999999</v>
      </c>
      <c r="N1444" s="89">
        <v>15920955000</v>
      </c>
      <c r="O1444" s="89">
        <v>-37.882579999999997</v>
      </c>
    </row>
    <row r="1445" spans="2:15" x14ac:dyDescent="0.25">
      <c r="B1445" s="89">
        <v>16000000000</v>
      </c>
      <c r="C1445" s="89">
        <v>-33.425933999999998</v>
      </c>
      <c r="N1445" s="89">
        <v>16000000000</v>
      </c>
      <c r="O1445" s="89">
        <v>-39.739178000000003</v>
      </c>
    </row>
    <row r="1446" spans="2:15" x14ac:dyDescent="0.25">
      <c r="B1446" s="89" t="s">
        <v>21</v>
      </c>
      <c r="N1446" s="89" t="s">
        <v>21</v>
      </c>
    </row>
  </sheetData>
  <pageMargins left="0.7" right="0.7" top="0.75" bottom="0.75" header="0.3" footer="0.3"/>
  <pageSetup paperSize="20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topLeftCell="C4" workbookViewId="0">
      <selection activeCell="X426" sqref="X426:AA627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H1" s="5" t="s">
        <v>1</v>
      </c>
      <c r="I1" s="43" t="str">
        <f>C8</f>
        <v>Conv. Loss Log Mag(dB)</v>
      </c>
      <c r="J1" s="43" t="str">
        <f>D8</f>
        <v>RF Return Loss Log Mag(dB)</v>
      </c>
      <c r="L1" t="s">
        <v>95</v>
      </c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106</v>
      </c>
      <c r="B2" t="s">
        <v>259</v>
      </c>
      <c r="C2" t="s">
        <v>279</v>
      </c>
      <c r="D2" t="s">
        <v>280</v>
      </c>
      <c r="E2" t="s">
        <v>281</v>
      </c>
      <c r="K2" s="39" t="s">
        <v>107</v>
      </c>
      <c r="L2" t="s">
        <v>259</v>
      </c>
      <c r="M2" t="s">
        <v>279</v>
      </c>
      <c r="N2" t="s">
        <v>280</v>
      </c>
      <c r="O2" t="s">
        <v>281</v>
      </c>
    </row>
    <row r="3" spans="1:21" x14ac:dyDescent="0.25">
      <c r="B3" t="s">
        <v>215</v>
      </c>
      <c r="C3" t="s">
        <v>282</v>
      </c>
      <c r="D3" t="s">
        <v>283</v>
      </c>
      <c r="I3" s="17">
        <f>AVERAGE(I27:I153)</f>
        <v>-7.9566677700787416</v>
      </c>
      <c r="L3" t="s">
        <v>215</v>
      </c>
      <c r="M3" t="s">
        <v>282</v>
      </c>
      <c r="N3" t="s">
        <v>284</v>
      </c>
      <c r="S3" s="17">
        <f>AVERAGE(S27:S153)</f>
        <v>-9.2729397023621978</v>
      </c>
    </row>
    <row r="4" spans="1:21" x14ac:dyDescent="0.25">
      <c r="A4" s="51" t="s">
        <v>204</v>
      </c>
      <c r="B4" t="s">
        <v>98</v>
      </c>
      <c r="G4" s="20"/>
      <c r="H4" s="6">
        <f t="shared" ref="H4:H67" si="0">B9/1000000000</f>
        <v>0.191</v>
      </c>
      <c r="I4" s="6">
        <f t="shared" ref="I4:I67" si="1">C9</f>
        <v>-72.436203000000006</v>
      </c>
      <c r="J4" s="6">
        <f t="shared" ref="J4:J67" si="2">D9</f>
        <v>-2.6760270999999999E-2</v>
      </c>
      <c r="K4" s="51" t="s">
        <v>204</v>
      </c>
      <c r="L4" t="s">
        <v>98</v>
      </c>
      <c r="Q4" s="20"/>
      <c r="R4" s="6">
        <f t="shared" ref="R4:R67" si="3">L9/1000000000</f>
        <v>0.191</v>
      </c>
      <c r="S4" s="6">
        <f t="shared" ref="S4:S67" si="4">M9</f>
        <v>-75.142830000000004</v>
      </c>
      <c r="T4" s="6">
        <f t="shared" ref="T4:T67" si="5">N9</f>
        <v>-3.4819046999999999</v>
      </c>
      <c r="U4" s="20"/>
    </row>
    <row r="5" spans="1:21" x14ac:dyDescent="0.25">
      <c r="A5" s="51" t="s">
        <v>206</v>
      </c>
      <c r="G5" s="20"/>
      <c r="H5" s="6">
        <f t="shared" si="0"/>
        <v>0.27004499999999998</v>
      </c>
      <c r="I5" s="6">
        <f t="shared" si="1"/>
        <v>-68.527755999999997</v>
      </c>
      <c r="J5" s="6">
        <f t="shared" si="2"/>
        <v>-3.2319005999999997E-2</v>
      </c>
      <c r="K5" s="51" t="s">
        <v>206</v>
      </c>
      <c r="Q5" s="20"/>
      <c r="R5" s="6">
        <f t="shared" si="3"/>
        <v>0.27004499999999998</v>
      </c>
      <c r="S5" s="6">
        <f t="shared" si="4"/>
        <v>-71.868819999999999</v>
      </c>
      <c r="T5" s="6">
        <f t="shared" si="5"/>
        <v>-3.4870002000000002</v>
      </c>
      <c r="U5" s="20"/>
    </row>
    <row r="6" spans="1:21" x14ac:dyDescent="0.25">
      <c r="A6" s="51" t="s">
        <v>207</v>
      </c>
      <c r="G6" s="20"/>
      <c r="H6" s="6">
        <f t="shared" si="0"/>
        <v>0.34909000000000001</v>
      </c>
      <c r="I6" s="6">
        <f t="shared" si="1"/>
        <v>-63.160072</v>
      </c>
      <c r="J6" s="6">
        <f t="shared" si="2"/>
        <v>-4.0139303000000001E-2</v>
      </c>
      <c r="K6" s="51" t="s">
        <v>207</v>
      </c>
      <c r="Q6" s="20"/>
      <c r="R6" s="6">
        <f t="shared" si="3"/>
        <v>0.34909000000000001</v>
      </c>
      <c r="S6" s="6">
        <f t="shared" si="4"/>
        <v>-67.580719000000002</v>
      </c>
      <c r="T6" s="6">
        <f t="shared" si="5"/>
        <v>-3.4823824999999999</v>
      </c>
      <c r="U6" s="20"/>
    </row>
    <row r="7" spans="1:21" x14ac:dyDescent="0.25">
      <c r="A7" s="51" t="s">
        <v>208</v>
      </c>
      <c r="B7" t="s">
        <v>99</v>
      </c>
      <c r="G7" s="20"/>
      <c r="H7" s="6">
        <f t="shared" si="0"/>
        <v>0.42813499999999999</v>
      </c>
      <c r="I7" s="6">
        <f t="shared" si="1"/>
        <v>-56.801952</v>
      </c>
      <c r="J7" s="6">
        <f t="shared" si="2"/>
        <v>-5.0291620000000002E-2</v>
      </c>
      <c r="K7" s="51" t="s">
        <v>208</v>
      </c>
      <c r="L7" t="s">
        <v>99</v>
      </c>
      <c r="Q7" s="20"/>
      <c r="R7" s="6">
        <f t="shared" si="3"/>
        <v>0.42813499999999999</v>
      </c>
      <c r="S7" s="6">
        <f t="shared" si="4"/>
        <v>-62.600548000000003</v>
      </c>
      <c r="T7" s="6">
        <f t="shared" si="5"/>
        <v>-3.4661813000000001</v>
      </c>
      <c r="U7" s="20"/>
    </row>
    <row r="8" spans="1:21" x14ac:dyDescent="0.25">
      <c r="A8" s="51" t="s">
        <v>205</v>
      </c>
      <c r="B8" t="s">
        <v>19</v>
      </c>
      <c r="C8" t="s">
        <v>100</v>
      </c>
      <c r="D8" t="s">
        <v>249</v>
      </c>
      <c r="G8" s="20"/>
      <c r="H8" s="6">
        <f t="shared" si="0"/>
        <v>0.50717999999999996</v>
      </c>
      <c r="I8" s="6">
        <f t="shared" si="1"/>
        <v>-46.310702999999997</v>
      </c>
      <c r="J8" s="6">
        <f t="shared" si="2"/>
        <v>-6.3660167000000004E-2</v>
      </c>
      <c r="K8" s="51" t="s">
        <v>205</v>
      </c>
      <c r="L8" t="s">
        <v>19</v>
      </c>
      <c r="M8" t="s">
        <v>100</v>
      </c>
      <c r="N8" t="s">
        <v>249</v>
      </c>
      <c r="Q8" s="20"/>
      <c r="R8" s="6">
        <f t="shared" si="3"/>
        <v>0.50717999999999996</v>
      </c>
      <c r="S8" s="6">
        <f t="shared" si="4"/>
        <v>-58.759448999999996</v>
      </c>
      <c r="T8" s="6">
        <f t="shared" si="5"/>
        <v>-3.4382126</v>
      </c>
      <c r="U8" s="20"/>
    </row>
    <row r="9" spans="1:21" x14ac:dyDescent="0.25">
      <c r="B9">
        <v>191000000</v>
      </c>
      <c r="C9">
        <v>-72.436203000000006</v>
      </c>
      <c r="D9">
        <v>-2.6760270999999999E-2</v>
      </c>
      <c r="G9" s="20"/>
      <c r="H9" s="6">
        <f t="shared" si="0"/>
        <v>0.586225</v>
      </c>
      <c r="I9" s="6">
        <f t="shared" si="1"/>
        <v>-40.587093000000003</v>
      </c>
      <c r="J9" s="6">
        <f t="shared" si="2"/>
        <v>-8.2292087E-2</v>
      </c>
      <c r="L9">
        <v>191000000</v>
      </c>
      <c r="M9">
        <v>-75.142830000000004</v>
      </c>
      <c r="N9">
        <v>-3.4819046999999999</v>
      </c>
      <c r="Q9" s="20"/>
      <c r="R9" s="6">
        <f t="shared" si="3"/>
        <v>0.586225</v>
      </c>
      <c r="S9" s="6">
        <f t="shared" si="4"/>
        <v>-54.382762999999997</v>
      </c>
      <c r="T9" s="6">
        <f t="shared" si="5"/>
        <v>-3.3986101</v>
      </c>
      <c r="U9" s="20"/>
    </row>
    <row r="10" spans="1:21" x14ac:dyDescent="0.25">
      <c r="B10">
        <v>270045000</v>
      </c>
      <c r="C10">
        <v>-68.527755999999997</v>
      </c>
      <c r="D10">
        <v>-3.2319005999999997E-2</v>
      </c>
      <c r="G10" s="20"/>
      <c r="H10" s="6">
        <f t="shared" si="0"/>
        <v>0.66527000000000003</v>
      </c>
      <c r="I10" s="6">
        <f t="shared" si="1"/>
        <v>-35.914383000000001</v>
      </c>
      <c r="J10" s="6">
        <f t="shared" si="2"/>
        <v>-0.10708651</v>
      </c>
      <c r="L10">
        <v>270045000</v>
      </c>
      <c r="M10">
        <v>-71.868819999999999</v>
      </c>
      <c r="N10">
        <v>-3.4870002000000002</v>
      </c>
      <c r="Q10" s="20"/>
      <c r="R10" s="6">
        <f t="shared" si="3"/>
        <v>0.66527000000000003</v>
      </c>
      <c r="S10" s="6">
        <f t="shared" si="4"/>
        <v>-49.940368999999997</v>
      </c>
      <c r="T10" s="6">
        <f t="shared" si="5"/>
        <v>-3.3329746999999998</v>
      </c>
      <c r="U10" s="20"/>
    </row>
    <row r="11" spans="1:21" x14ac:dyDescent="0.25">
      <c r="B11">
        <v>349090000</v>
      </c>
      <c r="C11">
        <v>-63.160072</v>
      </c>
      <c r="D11">
        <v>-4.0139303000000001E-2</v>
      </c>
      <c r="G11" s="20"/>
      <c r="H11" s="6">
        <f t="shared" si="0"/>
        <v>0.74431499999999995</v>
      </c>
      <c r="I11" s="6">
        <f t="shared" si="1"/>
        <v>-32.238517999999999</v>
      </c>
      <c r="J11" s="6">
        <f t="shared" si="2"/>
        <v>-0.13873640000000001</v>
      </c>
      <c r="L11">
        <v>349090000</v>
      </c>
      <c r="M11">
        <v>-67.580719000000002</v>
      </c>
      <c r="N11">
        <v>-3.4823824999999999</v>
      </c>
      <c r="Q11" s="20"/>
      <c r="R11" s="6">
        <f t="shared" si="3"/>
        <v>0.74431499999999995</v>
      </c>
      <c r="S11" s="6">
        <f t="shared" si="4"/>
        <v>-45.491591999999997</v>
      </c>
      <c r="T11" s="6">
        <f t="shared" si="5"/>
        <v>-3.2545446999999998</v>
      </c>
      <c r="U11" s="20"/>
    </row>
    <row r="12" spans="1:21" x14ac:dyDescent="0.25">
      <c r="B12">
        <v>428135000</v>
      </c>
      <c r="C12">
        <v>-56.801952</v>
      </c>
      <c r="D12">
        <v>-5.0291620000000002E-2</v>
      </c>
      <c r="G12" s="20"/>
      <c r="H12" s="6">
        <f t="shared" si="0"/>
        <v>0.82335999999999998</v>
      </c>
      <c r="I12" s="6">
        <f t="shared" si="1"/>
        <v>-29.025400000000001</v>
      </c>
      <c r="J12" s="6">
        <f t="shared" si="2"/>
        <v>-0.17873807</v>
      </c>
      <c r="L12">
        <v>428135000</v>
      </c>
      <c r="M12">
        <v>-62.600548000000003</v>
      </c>
      <c r="N12">
        <v>-3.4661813000000001</v>
      </c>
      <c r="Q12" s="20"/>
      <c r="R12" s="6">
        <f t="shared" si="3"/>
        <v>0.82335999999999998</v>
      </c>
      <c r="S12" s="6">
        <f t="shared" si="4"/>
        <v>-41.108958999999999</v>
      </c>
      <c r="T12" s="6">
        <f t="shared" si="5"/>
        <v>-3.1726849000000001</v>
      </c>
      <c r="U12" s="20"/>
    </row>
    <row r="13" spans="1:21" x14ac:dyDescent="0.25">
      <c r="B13">
        <v>507180000</v>
      </c>
      <c r="C13">
        <v>-46.310702999999997</v>
      </c>
      <c r="D13">
        <v>-6.3660167000000004E-2</v>
      </c>
      <c r="G13" s="20"/>
      <c r="H13" s="6">
        <f t="shared" si="0"/>
        <v>0.90240500000000001</v>
      </c>
      <c r="I13" s="6">
        <f t="shared" si="1"/>
        <v>-26.436249</v>
      </c>
      <c r="J13" s="6">
        <f t="shared" si="2"/>
        <v>-0.22932691999999999</v>
      </c>
      <c r="L13">
        <v>507180000</v>
      </c>
      <c r="M13">
        <v>-58.759448999999996</v>
      </c>
      <c r="N13">
        <v>-3.4382126</v>
      </c>
      <c r="Q13" s="20"/>
      <c r="R13" s="6">
        <f t="shared" si="3"/>
        <v>0.90240500000000001</v>
      </c>
      <c r="S13" s="6">
        <f t="shared" si="4"/>
        <v>-36.539352000000001</v>
      </c>
      <c r="T13" s="6">
        <f t="shared" si="5"/>
        <v>-3.0972749999999998</v>
      </c>
      <c r="U13" s="20"/>
    </row>
    <row r="14" spans="1:21" x14ac:dyDescent="0.25">
      <c r="B14">
        <v>586225000</v>
      </c>
      <c r="C14">
        <v>-40.587093000000003</v>
      </c>
      <c r="D14">
        <v>-8.2292087E-2</v>
      </c>
      <c r="G14" s="20"/>
      <c r="H14" s="6">
        <f t="shared" si="0"/>
        <v>0.98145000000000004</v>
      </c>
      <c r="I14" s="6">
        <f t="shared" si="1"/>
        <v>-24.173573999999999</v>
      </c>
      <c r="J14" s="6">
        <f t="shared" si="2"/>
        <v>-0.29083130000000001</v>
      </c>
      <c r="L14">
        <v>586225000</v>
      </c>
      <c r="M14">
        <v>-54.382762999999997</v>
      </c>
      <c r="N14">
        <v>-3.3986101</v>
      </c>
      <c r="Q14" s="20"/>
      <c r="R14" s="6">
        <f t="shared" si="3"/>
        <v>0.98145000000000004</v>
      </c>
      <c r="S14" s="6">
        <f t="shared" si="4"/>
        <v>-32.208472999999998</v>
      </c>
      <c r="T14" s="6">
        <f t="shared" si="5"/>
        <v>-3.0321391000000002</v>
      </c>
      <c r="U14" s="20"/>
    </row>
    <row r="15" spans="1:21" x14ac:dyDescent="0.25">
      <c r="B15">
        <v>665270000</v>
      </c>
      <c r="C15">
        <v>-35.914383000000001</v>
      </c>
      <c r="D15">
        <v>-0.10708651</v>
      </c>
      <c r="G15" s="20"/>
      <c r="H15" s="6">
        <f t="shared" si="0"/>
        <v>1.060495</v>
      </c>
      <c r="I15" s="6">
        <f t="shared" si="1"/>
        <v>-22.283276000000001</v>
      </c>
      <c r="J15" s="6">
        <f t="shared" si="2"/>
        <v>-0.36419055</v>
      </c>
      <c r="L15">
        <v>665270000</v>
      </c>
      <c r="M15">
        <v>-49.940368999999997</v>
      </c>
      <c r="N15">
        <v>-3.3329746999999998</v>
      </c>
      <c r="Q15" s="20"/>
      <c r="R15" s="6">
        <f t="shared" si="3"/>
        <v>1.060495</v>
      </c>
      <c r="S15" s="6">
        <f t="shared" si="4"/>
        <v>-28.005583000000001</v>
      </c>
      <c r="T15" s="6">
        <f t="shared" si="5"/>
        <v>-2.9788611</v>
      </c>
      <c r="U15" s="20"/>
    </row>
    <row r="16" spans="1:21" x14ac:dyDescent="0.25">
      <c r="B16">
        <v>744315000</v>
      </c>
      <c r="C16">
        <v>-32.238517999999999</v>
      </c>
      <c r="D16">
        <v>-0.13873640000000001</v>
      </c>
      <c r="G16" s="20"/>
      <c r="H16" s="6">
        <f t="shared" si="0"/>
        <v>1.13954</v>
      </c>
      <c r="I16" s="6">
        <f t="shared" si="1"/>
        <v>-20.609532999999999</v>
      </c>
      <c r="J16" s="6">
        <f t="shared" si="2"/>
        <v>-0.45443872000000002</v>
      </c>
      <c r="L16">
        <v>744315000</v>
      </c>
      <c r="M16">
        <v>-45.491591999999997</v>
      </c>
      <c r="N16">
        <v>-3.2545446999999998</v>
      </c>
      <c r="Q16" s="20"/>
      <c r="R16" s="6">
        <f t="shared" si="3"/>
        <v>1.13954</v>
      </c>
      <c r="S16" s="6">
        <f t="shared" si="4"/>
        <v>-24.420307000000001</v>
      </c>
      <c r="T16" s="6">
        <f t="shared" si="5"/>
        <v>-2.9470119000000001</v>
      </c>
      <c r="U16" s="20"/>
    </row>
    <row r="17" spans="2:21" x14ac:dyDescent="0.25">
      <c r="B17">
        <v>823360000</v>
      </c>
      <c r="C17">
        <v>-29.025400000000001</v>
      </c>
      <c r="D17">
        <v>-0.17873807</v>
      </c>
      <c r="G17" s="20"/>
      <c r="H17" s="6">
        <f t="shared" si="0"/>
        <v>1.218585</v>
      </c>
      <c r="I17" s="6">
        <f t="shared" si="1"/>
        <v>-19.288858000000001</v>
      </c>
      <c r="J17" s="6">
        <f t="shared" si="2"/>
        <v>-0.56696325999999997</v>
      </c>
      <c r="L17">
        <v>823360000</v>
      </c>
      <c r="M17">
        <v>-41.108958999999999</v>
      </c>
      <c r="N17">
        <v>-3.1726849000000001</v>
      </c>
      <c r="Q17" s="20"/>
      <c r="R17" s="6">
        <f t="shared" si="3"/>
        <v>1.218585</v>
      </c>
      <c r="S17" s="6">
        <f t="shared" si="4"/>
        <v>-21.155828</v>
      </c>
      <c r="T17" s="6">
        <f t="shared" si="5"/>
        <v>-2.9208579000000001</v>
      </c>
      <c r="U17" s="20"/>
    </row>
    <row r="18" spans="2:21" x14ac:dyDescent="0.25">
      <c r="B18">
        <v>902405000</v>
      </c>
      <c r="C18">
        <v>-26.436249</v>
      </c>
      <c r="D18">
        <v>-0.22932691999999999</v>
      </c>
      <c r="G18" s="20"/>
      <c r="H18" s="6">
        <f t="shared" si="0"/>
        <v>1.2976300000000001</v>
      </c>
      <c r="I18" s="6">
        <f t="shared" si="1"/>
        <v>-18.091308999999999</v>
      </c>
      <c r="J18" s="6">
        <f t="shared" si="2"/>
        <v>-0.70654154000000002</v>
      </c>
      <c r="L18">
        <v>902405000</v>
      </c>
      <c r="M18">
        <v>-36.539352000000001</v>
      </c>
      <c r="N18">
        <v>-3.0972749999999998</v>
      </c>
      <c r="Q18" s="20"/>
      <c r="R18" s="6">
        <f t="shared" si="3"/>
        <v>1.2976300000000001</v>
      </c>
      <c r="S18" s="6">
        <f t="shared" si="4"/>
        <v>-18.590727000000001</v>
      </c>
      <c r="T18" s="6">
        <f t="shared" si="5"/>
        <v>-2.9004287999999998</v>
      </c>
      <c r="U18" s="20"/>
    </row>
    <row r="19" spans="2:21" x14ac:dyDescent="0.25">
      <c r="B19">
        <v>981450000</v>
      </c>
      <c r="C19">
        <v>-24.173573999999999</v>
      </c>
      <c r="D19">
        <v>-0.29083130000000001</v>
      </c>
      <c r="G19" s="20"/>
      <c r="H19" s="6">
        <f t="shared" si="0"/>
        <v>1.3766750000000001</v>
      </c>
      <c r="I19" s="6">
        <f t="shared" si="1"/>
        <v>-16.936776999999999</v>
      </c>
      <c r="J19" s="6">
        <f t="shared" si="2"/>
        <v>-0.88251643999999996</v>
      </c>
      <c r="L19">
        <v>981450000</v>
      </c>
      <c r="M19">
        <v>-32.208472999999998</v>
      </c>
      <c r="N19">
        <v>-3.0321391000000002</v>
      </c>
      <c r="Q19" s="20"/>
      <c r="R19" s="6">
        <f t="shared" si="3"/>
        <v>1.3766750000000001</v>
      </c>
      <c r="S19" s="6">
        <f t="shared" si="4"/>
        <v>-16.827524</v>
      </c>
      <c r="T19" s="6">
        <f t="shared" si="5"/>
        <v>-2.8913338</v>
      </c>
      <c r="U19" s="20"/>
    </row>
    <row r="20" spans="2:21" x14ac:dyDescent="0.25">
      <c r="B20">
        <v>1060495000</v>
      </c>
      <c r="C20">
        <v>-22.283276000000001</v>
      </c>
      <c r="D20">
        <v>-0.36419055</v>
      </c>
      <c r="G20" s="20"/>
      <c r="H20" s="6">
        <f t="shared" si="0"/>
        <v>1.4557199999999999</v>
      </c>
      <c r="I20" s="6">
        <f t="shared" si="1"/>
        <v>-15.852759000000001</v>
      </c>
      <c r="J20" s="6">
        <f t="shared" si="2"/>
        <v>-1.1270914000000001</v>
      </c>
      <c r="L20">
        <v>1060495000</v>
      </c>
      <c r="M20">
        <v>-28.005583000000001</v>
      </c>
      <c r="N20">
        <v>-2.9788611</v>
      </c>
      <c r="Q20" s="20"/>
      <c r="R20" s="6">
        <f t="shared" si="3"/>
        <v>1.4557199999999999</v>
      </c>
      <c r="S20" s="6">
        <f t="shared" si="4"/>
        <v>-15.672036</v>
      </c>
      <c r="T20" s="6">
        <f t="shared" si="5"/>
        <v>-2.8995860000000002</v>
      </c>
      <c r="U20" s="20"/>
    </row>
    <row r="21" spans="2:21" x14ac:dyDescent="0.25">
      <c r="B21">
        <v>1139540000</v>
      </c>
      <c r="C21">
        <v>-20.609532999999999</v>
      </c>
      <c r="D21">
        <v>-0.45443872000000002</v>
      </c>
      <c r="G21" s="20"/>
      <c r="H21" s="6">
        <f t="shared" si="0"/>
        <v>1.5347649999999999</v>
      </c>
      <c r="I21" s="6">
        <f t="shared" si="1"/>
        <v>-14.811175</v>
      </c>
      <c r="J21" s="6">
        <f t="shared" si="2"/>
        <v>-1.4757277</v>
      </c>
      <c r="L21">
        <v>1139540000</v>
      </c>
      <c r="M21">
        <v>-24.420307000000001</v>
      </c>
      <c r="N21">
        <v>-2.9470119000000001</v>
      </c>
      <c r="Q21" s="20"/>
      <c r="R21" s="6">
        <f t="shared" si="3"/>
        <v>1.5347649999999999</v>
      </c>
      <c r="S21" s="6">
        <f t="shared" si="4"/>
        <v>-14.836494999999999</v>
      </c>
      <c r="T21" s="6">
        <f t="shared" si="5"/>
        <v>-2.9218004</v>
      </c>
      <c r="U21" s="20"/>
    </row>
    <row r="22" spans="2:21" x14ac:dyDescent="0.25">
      <c r="B22">
        <v>1218585000</v>
      </c>
      <c r="C22">
        <v>-19.288858000000001</v>
      </c>
      <c r="D22">
        <v>-0.56696325999999997</v>
      </c>
      <c r="G22" s="20"/>
      <c r="H22" s="6">
        <f t="shared" si="0"/>
        <v>1.61381</v>
      </c>
      <c r="I22" s="6">
        <f t="shared" si="1"/>
        <v>-13.601551000000001</v>
      </c>
      <c r="J22" s="6">
        <f t="shared" si="2"/>
        <v>-2.0016772999999999</v>
      </c>
      <c r="L22">
        <v>1218585000</v>
      </c>
      <c r="M22">
        <v>-21.155828</v>
      </c>
      <c r="N22">
        <v>-2.9208579000000001</v>
      </c>
      <c r="Q22" s="20"/>
      <c r="R22" s="6">
        <f t="shared" si="3"/>
        <v>1.61381</v>
      </c>
      <c r="S22" s="6">
        <f t="shared" si="4"/>
        <v>-14.102964999999999</v>
      </c>
      <c r="T22" s="6">
        <f t="shared" si="5"/>
        <v>-2.9660601999999998</v>
      </c>
      <c r="U22" s="20"/>
    </row>
    <row r="23" spans="2:21" x14ac:dyDescent="0.25">
      <c r="B23">
        <v>1297630000</v>
      </c>
      <c r="C23">
        <v>-18.091308999999999</v>
      </c>
      <c r="D23">
        <v>-0.70654154000000002</v>
      </c>
      <c r="G23" s="20"/>
      <c r="H23" s="6">
        <f t="shared" si="0"/>
        <v>1.692855</v>
      </c>
      <c r="I23" s="6">
        <f t="shared" si="1"/>
        <v>-12.294466</v>
      </c>
      <c r="J23" s="6">
        <f t="shared" si="2"/>
        <v>-2.7994430000000001</v>
      </c>
      <c r="L23">
        <v>1297630000</v>
      </c>
      <c r="M23">
        <v>-18.590727000000001</v>
      </c>
      <c r="N23">
        <v>-2.9004287999999998</v>
      </c>
      <c r="Q23" s="20"/>
      <c r="R23" s="6">
        <f t="shared" si="3"/>
        <v>1.692855</v>
      </c>
      <c r="S23" s="6">
        <f t="shared" si="4"/>
        <v>-13.558591</v>
      </c>
      <c r="T23" s="6">
        <f t="shared" si="5"/>
        <v>-3.0404591999999999</v>
      </c>
      <c r="U23" s="20"/>
    </row>
    <row r="24" spans="2:21" x14ac:dyDescent="0.25">
      <c r="B24">
        <v>1376675000</v>
      </c>
      <c r="C24">
        <v>-16.936776999999999</v>
      </c>
      <c r="D24">
        <v>-0.88251643999999996</v>
      </c>
      <c r="G24" s="20"/>
      <c r="H24" s="6">
        <f t="shared" si="0"/>
        <v>1.7719</v>
      </c>
      <c r="I24" s="6">
        <f t="shared" si="1"/>
        <v>-10.977494</v>
      </c>
      <c r="J24" s="6">
        <f t="shared" si="2"/>
        <v>-3.9550687999999998</v>
      </c>
      <c r="L24">
        <v>1376675000</v>
      </c>
      <c r="M24">
        <v>-16.827524</v>
      </c>
      <c r="N24">
        <v>-2.8913338</v>
      </c>
      <c r="Q24" s="20"/>
      <c r="R24" s="6">
        <f t="shared" si="3"/>
        <v>1.7719</v>
      </c>
      <c r="S24" s="6">
        <f t="shared" si="4"/>
        <v>-12.876726</v>
      </c>
      <c r="T24" s="6">
        <f t="shared" si="5"/>
        <v>-3.1681914</v>
      </c>
      <c r="U24" s="20"/>
    </row>
    <row r="25" spans="2:21" x14ac:dyDescent="0.25">
      <c r="B25">
        <v>1455720000</v>
      </c>
      <c r="C25">
        <v>-15.852759000000001</v>
      </c>
      <c r="D25">
        <v>-1.1270914000000001</v>
      </c>
      <c r="G25" s="20"/>
      <c r="H25" s="6">
        <f t="shared" si="0"/>
        <v>1.8509450000000001</v>
      </c>
      <c r="I25" s="6">
        <f t="shared" si="1"/>
        <v>-9.6045437000000007</v>
      </c>
      <c r="J25" s="6">
        <f t="shared" si="2"/>
        <v>-5.2535790999999996</v>
      </c>
      <c r="L25">
        <v>1455720000</v>
      </c>
      <c r="M25">
        <v>-15.672036</v>
      </c>
      <c r="N25">
        <v>-2.8995860000000002</v>
      </c>
      <c r="Q25" s="20"/>
      <c r="R25" s="6">
        <f t="shared" si="3"/>
        <v>1.8509450000000001</v>
      </c>
      <c r="S25" s="6">
        <f t="shared" si="4"/>
        <v>-12.121613999999999</v>
      </c>
      <c r="T25" s="6">
        <f t="shared" si="5"/>
        <v>-3.3377392000000001</v>
      </c>
      <c r="U25" s="20"/>
    </row>
    <row r="26" spans="2:21" x14ac:dyDescent="0.25">
      <c r="B26">
        <v>1534765000</v>
      </c>
      <c r="C26">
        <v>-14.811175</v>
      </c>
      <c r="D26">
        <v>-1.4757277</v>
      </c>
      <c r="G26" s="20"/>
      <c r="H26" s="6">
        <f t="shared" si="0"/>
        <v>1.9299900000000001</v>
      </c>
      <c r="I26" s="6">
        <f t="shared" si="1"/>
        <v>-8.2991942999999999</v>
      </c>
      <c r="J26" s="6">
        <f t="shared" si="2"/>
        <v>-6.3638721</v>
      </c>
      <c r="L26">
        <v>1534765000</v>
      </c>
      <c r="M26">
        <v>-14.836494999999999</v>
      </c>
      <c r="N26">
        <v>-2.9218004</v>
      </c>
      <c r="Q26" s="20"/>
      <c r="R26" s="6">
        <f t="shared" si="3"/>
        <v>1.9299900000000001</v>
      </c>
      <c r="S26" s="6">
        <f t="shared" si="4"/>
        <v>-11.263249</v>
      </c>
      <c r="T26" s="6">
        <f t="shared" si="5"/>
        <v>-3.5896594999999998</v>
      </c>
      <c r="U26" s="20"/>
    </row>
    <row r="27" spans="2:21" x14ac:dyDescent="0.25">
      <c r="B27">
        <v>1613810000</v>
      </c>
      <c r="C27">
        <v>-13.601551000000001</v>
      </c>
      <c r="D27">
        <v>-2.0016772999999999</v>
      </c>
      <c r="G27" s="20"/>
      <c r="H27" s="6">
        <f t="shared" si="0"/>
        <v>2.0090349999999999</v>
      </c>
      <c r="I27" s="6">
        <f t="shared" si="1"/>
        <v>-7.3213438999999996</v>
      </c>
      <c r="J27" s="6">
        <f t="shared" si="2"/>
        <v>-7.2792902000000002</v>
      </c>
      <c r="L27">
        <v>1613810000</v>
      </c>
      <c r="M27">
        <v>-14.102964999999999</v>
      </c>
      <c r="N27">
        <v>-2.9660601999999998</v>
      </c>
      <c r="Q27" s="20"/>
      <c r="R27" s="6">
        <f t="shared" si="3"/>
        <v>2.0090349999999999</v>
      </c>
      <c r="S27" s="6">
        <f t="shared" si="4"/>
        <v>-10.526009999999999</v>
      </c>
      <c r="T27" s="6">
        <f t="shared" si="5"/>
        <v>-3.9544461000000002</v>
      </c>
      <c r="U27" s="20"/>
    </row>
    <row r="28" spans="2:21" x14ac:dyDescent="0.25">
      <c r="B28">
        <v>1692855000</v>
      </c>
      <c r="C28">
        <v>-12.294466</v>
      </c>
      <c r="D28">
        <v>-2.7994430000000001</v>
      </c>
      <c r="G28" s="20"/>
      <c r="H28" s="6">
        <f t="shared" si="0"/>
        <v>2.0880800000000002</v>
      </c>
      <c r="I28" s="6">
        <f t="shared" si="1"/>
        <v>-6.6913438000000003</v>
      </c>
      <c r="J28" s="6">
        <f t="shared" si="2"/>
        <v>-7.9812859999999999</v>
      </c>
      <c r="L28">
        <v>1692855000</v>
      </c>
      <c r="M28">
        <v>-13.558591</v>
      </c>
      <c r="N28">
        <v>-3.0404591999999999</v>
      </c>
      <c r="Q28" s="20"/>
      <c r="R28" s="6">
        <f t="shared" si="3"/>
        <v>2.0880800000000002</v>
      </c>
      <c r="S28" s="6">
        <f t="shared" si="4"/>
        <v>-9.8245821000000007</v>
      </c>
      <c r="T28" s="6">
        <f t="shared" si="5"/>
        <v>-4.4187631999999999</v>
      </c>
      <c r="U28" s="20"/>
    </row>
    <row r="29" spans="2:21" x14ac:dyDescent="0.25">
      <c r="B29">
        <v>1771900000</v>
      </c>
      <c r="C29">
        <v>-10.977494</v>
      </c>
      <c r="D29">
        <v>-3.9550687999999998</v>
      </c>
      <c r="G29" s="20"/>
      <c r="H29" s="6">
        <f t="shared" si="0"/>
        <v>2.167125</v>
      </c>
      <c r="I29" s="6">
        <f t="shared" si="1"/>
        <v>-6.3972486999999996</v>
      </c>
      <c r="J29" s="6">
        <f t="shared" si="2"/>
        <v>-8.5117474000000009</v>
      </c>
      <c r="L29">
        <v>1771900000</v>
      </c>
      <c r="M29">
        <v>-12.876726</v>
      </c>
      <c r="N29">
        <v>-3.1681914</v>
      </c>
      <c r="Q29" s="20"/>
      <c r="R29" s="6">
        <f t="shared" si="3"/>
        <v>2.167125</v>
      </c>
      <c r="S29" s="6">
        <f t="shared" si="4"/>
        <v>-9.1868228999999992</v>
      </c>
      <c r="T29" s="6">
        <f t="shared" si="5"/>
        <v>-4.9941367999999997</v>
      </c>
      <c r="U29" s="20"/>
    </row>
    <row r="30" spans="2:21" x14ac:dyDescent="0.25">
      <c r="B30">
        <v>1850945000</v>
      </c>
      <c r="C30">
        <v>-9.6045437000000007</v>
      </c>
      <c r="D30">
        <v>-5.2535790999999996</v>
      </c>
      <c r="G30" s="20"/>
      <c r="H30" s="6">
        <f t="shared" si="0"/>
        <v>2.2461700000000002</v>
      </c>
      <c r="I30" s="6">
        <f t="shared" si="1"/>
        <v>-6.4347439</v>
      </c>
      <c r="J30" s="6">
        <f t="shared" si="2"/>
        <v>-8.8464813000000007</v>
      </c>
      <c r="L30">
        <v>1850945000</v>
      </c>
      <c r="M30">
        <v>-12.121613999999999</v>
      </c>
      <c r="N30">
        <v>-3.3377392000000001</v>
      </c>
      <c r="Q30" s="20"/>
      <c r="R30" s="6">
        <f t="shared" si="3"/>
        <v>2.2461700000000002</v>
      </c>
      <c r="S30" s="6">
        <f t="shared" si="4"/>
        <v>-8.6538839000000003</v>
      </c>
      <c r="T30" s="6">
        <f t="shared" si="5"/>
        <v>-5.7078065999999996</v>
      </c>
      <c r="U30" s="20"/>
    </row>
    <row r="31" spans="2:21" x14ac:dyDescent="0.25">
      <c r="B31">
        <v>1929990000</v>
      </c>
      <c r="C31">
        <v>-8.2991942999999999</v>
      </c>
      <c r="D31">
        <v>-6.3638721</v>
      </c>
      <c r="G31" s="20"/>
      <c r="H31" s="6">
        <f t="shared" si="0"/>
        <v>2.325215</v>
      </c>
      <c r="I31" s="6">
        <f t="shared" si="1"/>
        <v>-6.6320834</v>
      </c>
      <c r="J31" s="6">
        <f t="shared" si="2"/>
        <v>-8.9539366000000005</v>
      </c>
      <c r="L31">
        <v>1929990000</v>
      </c>
      <c r="M31">
        <v>-11.263249</v>
      </c>
      <c r="N31">
        <v>-3.5896594999999998</v>
      </c>
      <c r="Q31" s="20"/>
      <c r="R31" s="6">
        <f t="shared" si="3"/>
        <v>2.325215</v>
      </c>
      <c r="S31" s="6">
        <f t="shared" si="4"/>
        <v>-8.2563314000000005</v>
      </c>
      <c r="T31" s="6">
        <f t="shared" si="5"/>
        <v>-6.5625362000000003</v>
      </c>
      <c r="U31" s="20"/>
    </row>
    <row r="32" spans="2:21" x14ac:dyDescent="0.25">
      <c r="B32">
        <v>2009035000</v>
      </c>
      <c r="C32">
        <v>-7.3213438999999996</v>
      </c>
      <c r="D32">
        <v>-7.2792902000000002</v>
      </c>
      <c r="G32" s="20"/>
      <c r="H32" s="6">
        <f t="shared" si="0"/>
        <v>2.4042599999999998</v>
      </c>
      <c r="I32" s="6">
        <f t="shared" si="1"/>
        <v>-6.8512019999999998</v>
      </c>
      <c r="J32" s="6">
        <f t="shared" si="2"/>
        <v>-8.7311926</v>
      </c>
      <c r="L32">
        <v>2009035000</v>
      </c>
      <c r="M32">
        <v>-10.526009999999999</v>
      </c>
      <c r="N32">
        <v>-3.9544461000000002</v>
      </c>
      <c r="Q32" s="20"/>
      <c r="R32" s="6">
        <f t="shared" si="3"/>
        <v>2.4042599999999998</v>
      </c>
      <c r="S32" s="6">
        <f t="shared" si="4"/>
        <v>-7.9190940999999997</v>
      </c>
      <c r="T32" s="6">
        <f t="shared" si="5"/>
        <v>-7.5961065000000003</v>
      </c>
      <c r="U32" s="20"/>
    </row>
    <row r="33" spans="2:21" x14ac:dyDescent="0.25">
      <c r="B33">
        <v>2088080000</v>
      </c>
      <c r="C33">
        <v>-6.6913438000000003</v>
      </c>
      <c r="D33">
        <v>-7.9812859999999999</v>
      </c>
      <c r="G33" s="20"/>
      <c r="H33" s="6">
        <f t="shared" si="0"/>
        <v>2.4833050000000001</v>
      </c>
      <c r="I33" s="6">
        <f t="shared" si="1"/>
        <v>-7.0255260000000002</v>
      </c>
      <c r="J33" s="6">
        <f t="shared" si="2"/>
        <v>-8.1217155000000005</v>
      </c>
      <c r="L33">
        <v>2088080000</v>
      </c>
      <c r="M33">
        <v>-9.8245821000000007</v>
      </c>
      <c r="N33">
        <v>-4.4187631999999999</v>
      </c>
      <c r="Q33" s="20"/>
      <c r="R33" s="6">
        <f t="shared" si="3"/>
        <v>2.4833050000000001</v>
      </c>
      <c r="S33" s="6">
        <f t="shared" si="4"/>
        <v>-7.6564474000000002</v>
      </c>
      <c r="T33" s="6">
        <f t="shared" si="5"/>
        <v>-8.7834044000000002</v>
      </c>
      <c r="U33" s="20"/>
    </row>
    <row r="34" spans="2:21" x14ac:dyDescent="0.25">
      <c r="B34">
        <v>2167125000</v>
      </c>
      <c r="C34">
        <v>-6.3972486999999996</v>
      </c>
      <c r="D34">
        <v>-8.5117474000000009</v>
      </c>
      <c r="G34" s="20"/>
      <c r="H34" s="6">
        <f t="shared" si="0"/>
        <v>2.5623499999999999</v>
      </c>
      <c r="I34" s="6">
        <f t="shared" si="1"/>
        <v>-7.1623033999999999</v>
      </c>
      <c r="J34" s="6">
        <f t="shared" si="2"/>
        <v>-7.3168253999999999</v>
      </c>
      <c r="L34">
        <v>2167125000</v>
      </c>
      <c r="M34">
        <v>-9.1868228999999992</v>
      </c>
      <c r="N34">
        <v>-4.9941367999999997</v>
      </c>
      <c r="Q34" s="20"/>
      <c r="R34" s="6">
        <f t="shared" si="3"/>
        <v>2.5623499999999999</v>
      </c>
      <c r="S34" s="6">
        <f t="shared" si="4"/>
        <v>-7.5100913</v>
      </c>
      <c r="T34" s="6">
        <f t="shared" si="5"/>
        <v>-10.147472</v>
      </c>
      <c r="U34" s="20"/>
    </row>
    <row r="35" spans="2:21" x14ac:dyDescent="0.25">
      <c r="B35">
        <v>2246170000</v>
      </c>
      <c r="C35">
        <v>-6.4347439</v>
      </c>
      <c r="D35">
        <v>-8.8464813000000007</v>
      </c>
      <c r="G35" s="20"/>
      <c r="H35" s="6">
        <f t="shared" si="0"/>
        <v>2.6413950000000002</v>
      </c>
      <c r="I35" s="6">
        <f t="shared" si="1"/>
        <v>-7.2458762999999999</v>
      </c>
      <c r="J35" s="6">
        <f t="shared" si="2"/>
        <v>-6.6723809000000003</v>
      </c>
      <c r="L35">
        <v>2246170000</v>
      </c>
      <c r="M35">
        <v>-8.6538839000000003</v>
      </c>
      <c r="N35">
        <v>-5.7078065999999996</v>
      </c>
      <c r="Q35" s="20"/>
      <c r="R35" s="6">
        <f t="shared" si="3"/>
        <v>2.6413950000000002</v>
      </c>
      <c r="S35" s="6">
        <f t="shared" si="4"/>
        <v>-7.3801746000000001</v>
      </c>
      <c r="T35" s="6">
        <f t="shared" si="5"/>
        <v>-11.571731</v>
      </c>
      <c r="U35" s="20"/>
    </row>
    <row r="36" spans="2:21" x14ac:dyDescent="0.25">
      <c r="B36">
        <v>2325215000</v>
      </c>
      <c r="C36">
        <v>-6.6320834</v>
      </c>
      <c r="D36">
        <v>-8.9539366000000005</v>
      </c>
      <c r="G36" s="20"/>
      <c r="H36" s="6">
        <f t="shared" si="0"/>
        <v>2.72044</v>
      </c>
      <c r="I36" s="6">
        <f t="shared" si="1"/>
        <v>-7.3551368999999998</v>
      </c>
      <c r="J36" s="6">
        <f t="shared" si="2"/>
        <v>-6.1830534999999998</v>
      </c>
      <c r="L36">
        <v>2325215000</v>
      </c>
      <c r="M36">
        <v>-8.2563314000000005</v>
      </c>
      <c r="N36">
        <v>-6.5625362000000003</v>
      </c>
      <c r="Q36" s="20"/>
      <c r="R36" s="6">
        <f t="shared" si="3"/>
        <v>2.72044</v>
      </c>
      <c r="S36" s="6">
        <f t="shared" si="4"/>
        <v>-7.3096752</v>
      </c>
      <c r="T36" s="6">
        <f t="shared" si="5"/>
        <v>-12.980873000000001</v>
      </c>
      <c r="U36" s="20"/>
    </row>
    <row r="37" spans="2:21" x14ac:dyDescent="0.25">
      <c r="B37">
        <v>2404260000</v>
      </c>
      <c r="C37">
        <v>-6.8512019999999998</v>
      </c>
      <c r="D37">
        <v>-8.7311926</v>
      </c>
      <c r="G37" s="20"/>
      <c r="H37" s="6">
        <f t="shared" si="0"/>
        <v>2.7994849999999998</v>
      </c>
      <c r="I37" s="6">
        <f t="shared" si="1"/>
        <v>-7.4394159000000002</v>
      </c>
      <c r="J37" s="6">
        <f t="shared" si="2"/>
        <v>-5.8731746999999999</v>
      </c>
      <c r="L37">
        <v>2404260000</v>
      </c>
      <c r="M37">
        <v>-7.9190940999999997</v>
      </c>
      <c r="N37">
        <v>-7.5961065000000003</v>
      </c>
      <c r="Q37" s="20"/>
      <c r="R37" s="6">
        <f t="shared" si="3"/>
        <v>2.7994849999999998</v>
      </c>
      <c r="S37" s="6">
        <f t="shared" si="4"/>
        <v>-7.2659507000000003</v>
      </c>
      <c r="T37" s="6">
        <f t="shared" si="5"/>
        <v>-14.163515</v>
      </c>
      <c r="U37" s="20"/>
    </row>
    <row r="38" spans="2:21" x14ac:dyDescent="0.25">
      <c r="B38">
        <v>2483305000</v>
      </c>
      <c r="C38">
        <v>-7.0255260000000002</v>
      </c>
      <c r="D38">
        <v>-8.1217155000000005</v>
      </c>
      <c r="G38" s="20"/>
      <c r="H38" s="6">
        <f t="shared" si="0"/>
        <v>2.87853</v>
      </c>
      <c r="I38" s="6">
        <f t="shared" si="1"/>
        <v>-7.5233201999999997</v>
      </c>
      <c r="J38" s="6">
        <f t="shared" si="2"/>
        <v>-5.6681828000000003</v>
      </c>
      <c r="L38">
        <v>2483305000</v>
      </c>
      <c r="M38">
        <v>-7.6564474000000002</v>
      </c>
      <c r="N38">
        <v>-8.7834044000000002</v>
      </c>
      <c r="Q38" s="20"/>
      <c r="R38" s="6">
        <f t="shared" si="3"/>
        <v>2.87853</v>
      </c>
      <c r="S38" s="6">
        <f t="shared" si="4"/>
        <v>-7.2638936000000003</v>
      </c>
      <c r="T38" s="6">
        <f t="shared" si="5"/>
        <v>-15.069305999999999</v>
      </c>
      <c r="U38" s="20"/>
    </row>
    <row r="39" spans="2:21" x14ac:dyDescent="0.25">
      <c r="B39">
        <v>2562350000</v>
      </c>
      <c r="C39">
        <v>-7.1623033999999999</v>
      </c>
      <c r="D39">
        <v>-7.3168253999999999</v>
      </c>
      <c r="G39" s="20"/>
      <c r="H39" s="6">
        <f t="shared" si="0"/>
        <v>2.9575749999999998</v>
      </c>
      <c r="I39" s="6">
        <f t="shared" si="1"/>
        <v>-7.5612097</v>
      </c>
      <c r="J39" s="6">
        <f t="shared" si="2"/>
        <v>-5.5560464999999999</v>
      </c>
      <c r="L39">
        <v>2562350000</v>
      </c>
      <c r="M39">
        <v>-7.5100913</v>
      </c>
      <c r="N39">
        <v>-10.147472</v>
      </c>
      <c r="Q39" s="20"/>
      <c r="R39" s="6">
        <f t="shared" si="3"/>
        <v>2.9575749999999998</v>
      </c>
      <c r="S39" s="6">
        <f t="shared" si="4"/>
        <v>-7.2911029000000003</v>
      </c>
      <c r="T39" s="6">
        <f t="shared" si="5"/>
        <v>-15.679923</v>
      </c>
      <c r="U39" s="20"/>
    </row>
    <row r="40" spans="2:21" x14ac:dyDescent="0.25">
      <c r="B40">
        <v>2641395000</v>
      </c>
      <c r="C40">
        <v>-7.2458762999999999</v>
      </c>
      <c r="D40">
        <v>-6.6723809000000003</v>
      </c>
      <c r="G40" s="20"/>
      <c r="H40" s="6">
        <f t="shared" si="0"/>
        <v>3.0366200000000001</v>
      </c>
      <c r="I40" s="6">
        <f t="shared" si="1"/>
        <v>-7.5929031</v>
      </c>
      <c r="J40" s="6">
        <f t="shared" si="2"/>
        <v>-5.4976915999999996</v>
      </c>
      <c r="L40">
        <v>2641395000</v>
      </c>
      <c r="M40">
        <v>-7.3801746000000001</v>
      </c>
      <c r="N40">
        <v>-11.571731</v>
      </c>
      <c r="Q40" s="20"/>
      <c r="R40" s="6">
        <f t="shared" si="3"/>
        <v>3.0366200000000001</v>
      </c>
      <c r="S40" s="6">
        <f t="shared" si="4"/>
        <v>-7.3351769000000004</v>
      </c>
      <c r="T40" s="6">
        <f t="shared" si="5"/>
        <v>-16.018265</v>
      </c>
      <c r="U40" s="20"/>
    </row>
    <row r="41" spans="2:21" x14ac:dyDescent="0.25">
      <c r="B41">
        <v>2720440000</v>
      </c>
      <c r="C41">
        <v>-7.3551368999999998</v>
      </c>
      <c r="D41">
        <v>-6.1830534999999998</v>
      </c>
      <c r="G41" s="20"/>
      <c r="H41" s="6">
        <f t="shared" si="0"/>
        <v>3.1156649999999999</v>
      </c>
      <c r="I41" s="6">
        <f t="shared" si="1"/>
        <v>-7.5934113999999999</v>
      </c>
      <c r="J41" s="6">
        <f t="shared" si="2"/>
        <v>-5.4957066000000001</v>
      </c>
      <c r="L41">
        <v>2720440000</v>
      </c>
      <c r="M41">
        <v>-7.3096752</v>
      </c>
      <c r="N41">
        <v>-12.980873000000001</v>
      </c>
      <c r="Q41" s="20"/>
      <c r="R41" s="6">
        <f t="shared" si="3"/>
        <v>3.1156649999999999</v>
      </c>
      <c r="S41" s="6">
        <f t="shared" si="4"/>
        <v>-7.37676</v>
      </c>
      <c r="T41" s="6">
        <f t="shared" si="5"/>
        <v>-16.039625000000001</v>
      </c>
      <c r="U41" s="20"/>
    </row>
    <row r="42" spans="2:21" x14ac:dyDescent="0.25">
      <c r="B42">
        <v>2799485000</v>
      </c>
      <c r="C42">
        <v>-7.4394159000000002</v>
      </c>
      <c r="D42">
        <v>-5.8731746999999999</v>
      </c>
      <c r="G42" s="20"/>
      <c r="H42" s="6">
        <f t="shared" si="0"/>
        <v>3.1947100000000002</v>
      </c>
      <c r="I42" s="6">
        <f t="shared" si="1"/>
        <v>-7.5919724000000004</v>
      </c>
      <c r="J42" s="6">
        <f t="shared" si="2"/>
        <v>-5.5289187000000002</v>
      </c>
      <c r="L42">
        <v>2799485000</v>
      </c>
      <c r="M42">
        <v>-7.2659507000000003</v>
      </c>
      <c r="N42">
        <v>-14.163515</v>
      </c>
      <c r="Q42" s="20"/>
      <c r="R42" s="6">
        <f t="shared" si="3"/>
        <v>3.1947100000000002</v>
      </c>
      <c r="S42" s="6">
        <f t="shared" si="4"/>
        <v>-7.4273334000000002</v>
      </c>
      <c r="T42" s="6">
        <f t="shared" si="5"/>
        <v>-15.763799000000001</v>
      </c>
      <c r="U42" s="20"/>
    </row>
    <row r="43" spans="2:21" x14ac:dyDescent="0.25">
      <c r="B43">
        <v>2878530000</v>
      </c>
      <c r="C43">
        <v>-7.5233201999999997</v>
      </c>
      <c r="D43">
        <v>-5.6681828000000003</v>
      </c>
      <c r="G43" s="20"/>
      <c r="H43" s="6">
        <f t="shared" si="0"/>
        <v>3.273755</v>
      </c>
      <c r="I43" s="6">
        <f t="shared" si="1"/>
        <v>-7.5855885000000001</v>
      </c>
      <c r="J43" s="6">
        <f t="shared" si="2"/>
        <v>-5.6060352</v>
      </c>
      <c r="L43">
        <v>2878530000</v>
      </c>
      <c r="M43">
        <v>-7.2638936000000003</v>
      </c>
      <c r="N43">
        <v>-15.069305999999999</v>
      </c>
      <c r="Q43" s="20"/>
      <c r="R43" s="6">
        <f t="shared" si="3"/>
        <v>3.273755</v>
      </c>
      <c r="S43" s="6">
        <f t="shared" si="4"/>
        <v>-7.4817634000000002</v>
      </c>
      <c r="T43" s="6">
        <f t="shared" si="5"/>
        <v>-15.18895</v>
      </c>
      <c r="U43" s="20"/>
    </row>
    <row r="44" spans="2:21" x14ac:dyDescent="0.25">
      <c r="B44">
        <v>2957575000</v>
      </c>
      <c r="C44">
        <v>-7.5612097</v>
      </c>
      <c r="D44">
        <v>-5.5560464999999999</v>
      </c>
      <c r="G44" s="20"/>
      <c r="H44" s="6">
        <f t="shared" si="0"/>
        <v>3.3527999999999998</v>
      </c>
      <c r="I44" s="6">
        <f t="shared" si="1"/>
        <v>-7.5819631000000003</v>
      </c>
      <c r="J44" s="6">
        <f t="shared" si="2"/>
        <v>-5.7114186</v>
      </c>
      <c r="L44">
        <v>2957575000</v>
      </c>
      <c r="M44">
        <v>-7.2911029000000003</v>
      </c>
      <c r="N44">
        <v>-15.679923</v>
      </c>
      <c r="Q44" s="20"/>
      <c r="R44" s="6">
        <f t="shared" si="3"/>
        <v>3.3527999999999998</v>
      </c>
      <c r="S44" s="6">
        <f t="shared" si="4"/>
        <v>-7.5333880999999998</v>
      </c>
      <c r="T44" s="6">
        <f t="shared" si="5"/>
        <v>-14.417083999999999</v>
      </c>
      <c r="U44" s="20"/>
    </row>
    <row r="45" spans="2:21" x14ac:dyDescent="0.25">
      <c r="B45">
        <v>3036620000</v>
      </c>
      <c r="C45">
        <v>-7.5929031</v>
      </c>
      <c r="D45">
        <v>-5.4976915999999996</v>
      </c>
      <c r="G45" s="20"/>
      <c r="H45" s="6">
        <f t="shared" si="0"/>
        <v>3.431845</v>
      </c>
      <c r="I45" s="6">
        <f t="shared" si="1"/>
        <v>-7.5960673999999999</v>
      </c>
      <c r="J45" s="6">
        <f t="shared" si="2"/>
        <v>-5.8459586999999997</v>
      </c>
      <c r="L45">
        <v>3036620000</v>
      </c>
      <c r="M45">
        <v>-7.3351769000000004</v>
      </c>
      <c r="N45">
        <v>-16.018265</v>
      </c>
      <c r="Q45" s="20"/>
      <c r="R45" s="6">
        <f t="shared" si="3"/>
        <v>3.431845</v>
      </c>
      <c r="S45" s="6">
        <f t="shared" si="4"/>
        <v>-7.5986570999999996</v>
      </c>
      <c r="T45" s="6">
        <f t="shared" si="5"/>
        <v>-13.499447</v>
      </c>
      <c r="U45" s="20"/>
    </row>
    <row r="46" spans="2:21" x14ac:dyDescent="0.25">
      <c r="B46">
        <v>3115665000</v>
      </c>
      <c r="C46">
        <v>-7.5934113999999999</v>
      </c>
      <c r="D46">
        <v>-5.4957066000000001</v>
      </c>
      <c r="G46" s="20"/>
      <c r="H46" s="6">
        <f t="shared" si="0"/>
        <v>3.5108899999999998</v>
      </c>
      <c r="I46" s="6">
        <f t="shared" si="1"/>
        <v>-7.5827713000000001</v>
      </c>
      <c r="J46" s="6">
        <f t="shared" si="2"/>
        <v>-6.0007013999999996</v>
      </c>
      <c r="L46">
        <v>3115665000</v>
      </c>
      <c r="M46">
        <v>-7.37676</v>
      </c>
      <c r="N46">
        <v>-16.039625000000001</v>
      </c>
      <c r="Q46" s="20"/>
      <c r="R46" s="6">
        <f t="shared" si="3"/>
        <v>3.5108899999999998</v>
      </c>
      <c r="S46" s="6">
        <f t="shared" si="4"/>
        <v>-7.6655951</v>
      </c>
      <c r="T46" s="6">
        <f t="shared" si="5"/>
        <v>-12.670662999999999</v>
      </c>
      <c r="U46" s="20"/>
    </row>
    <row r="47" spans="2:21" x14ac:dyDescent="0.25">
      <c r="B47">
        <v>3194710000</v>
      </c>
      <c r="C47">
        <v>-7.5919724000000004</v>
      </c>
      <c r="D47">
        <v>-5.5289187000000002</v>
      </c>
      <c r="G47" s="20"/>
      <c r="H47" s="6">
        <f t="shared" si="0"/>
        <v>3.5899350000000001</v>
      </c>
      <c r="I47" s="6">
        <f t="shared" si="1"/>
        <v>-7.5880178999999996</v>
      </c>
      <c r="J47" s="6">
        <f t="shared" si="2"/>
        <v>-6.1733321999999999</v>
      </c>
      <c r="L47">
        <v>3194710000</v>
      </c>
      <c r="M47">
        <v>-7.4273334000000002</v>
      </c>
      <c r="N47">
        <v>-15.763799000000001</v>
      </c>
      <c r="Q47" s="20"/>
      <c r="R47" s="6">
        <f t="shared" si="3"/>
        <v>3.5899350000000001</v>
      </c>
      <c r="S47" s="6">
        <f t="shared" si="4"/>
        <v>-7.7427783000000003</v>
      </c>
      <c r="T47" s="6">
        <f t="shared" si="5"/>
        <v>-11.967537999999999</v>
      </c>
      <c r="U47" s="20"/>
    </row>
    <row r="48" spans="2:21" x14ac:dyDescent="0.25">
      <c r="B48">
        <v>3273755000</v>
      </c>
      <c r="C48">
        <v>-7.5855885000000001</v>
      </c>
      <c r="D48">
        <v>-5.6060352</v>
      </c>
      <c r="G48" s="20"/>
      <c r="H48" s="6">
        <f t="shared" si="0"/>
        <v>3.6689799999999999</v>
      </c>
      <c r="I48" s="6">
        <f t="shared" si="1"/>
        <v>-7.5751809999999997</v>
      </c>
      <c r="J48" s="6">
        <f t="shared" si="2"/>
        <v>-6.3708124000000002</v>
      </c>
      <c r="L48">
        <v>3273755000</v>
      </c>
      <c r="M48">
        <v>-7.4817634000000002</v>
      </c>
      <c r="N48">
        <v>-15.18895</v>
      </c>
      <c r="Q48" s="20"/>
      <c r="R48" s="6">
        <f t="shared" si="3"/>
        <v>3.6689799999999999</v>
      </c>
      <c r="S48" s="6">
        <f t="shared" si="4"/>
        <v>-7.8120661</v>
      </c>
      <c r="T48" s="6">
        <f t="shared" si="5"/>
        <v>-11.382724</v>
      </c>
      <c r="U48" s="20"/>
    </row>
    <row r="49" spans="2:21" x14ac:dyDescent="0.25">
      <c r="B49">
        <v>3352800000</v>
      </c>
      <c r="C49">
        <v>-7.5819631000000003</v>
      </c>
      <c r="D49">
        <v>-5.7114186</v>
      </c>
      <c r="G49" s="20"/>
      <c r="H49" s="6">
        <f t="shared" si="0"/>
        <v>3.7480250000000002</v>
      </c>
      <c r="I49" s="6">
        <f t="shared" si="1"/>
        <v>-7.5586118999999998</v>
      </c>
      <c r="J49" s="6">
        <f t="shared" si="2"/>
        <v>-6.5886617000000003</v>
      </c>
      <c r="L49">
        <v>3352800000</v>
      </c>
      <c r="M49">
        <v>-7.5333880999999998</v>
      </c>
      <c r="N49">
        <v>-14.417083999999999</v>
      </c>
      <c r="Q49" s="20"/>
      <c r="R49" s="6">
        <f t="shared" si="3"/>
        <v>3.7480250000000002</v>
      </c>
      <c r="S49" s="6">
        <f t="shared" si="4"/>
        <v>-7.8892936999999996</v>
      </c>
      <c r="T49" s="6">
        <f t="shared" si="5"/>
        <v>-10.888768000000001</v>
      </c>
      <c r="U49" s="20"/>
    </row>
    <row r="50" spans="2:21" x14ac:dyDescent="0.25">
      <c r="B50">
        <v>3431845000</v>
      </c>
      <c r="C50">
        <v>-7.5960673999999999</v>
      </c>
      <c r="D50">
        <v>-5.8459586999999997</v>
      </c>
      <c r="G50" s="20"/>
      <c r="H50" s="6">
        <f t="shared" si="0"/>
        <v>3.82707</v>
      </c>
      <c r="I50" s="6">
        <f t="shared" si="1"/>
        <v>-7.5244346000000002</v>
      </c>
      <c r="J50" s="6">
        <f t="shared" si="2"/>
        <v>-6.8338437000000001</v>
      </c>
      <c r="L50">
        <v>3431845000</v>
      </c>
      <c r="M50">
        <v>-7.5986570999999996</v>
      </c>
      <c r="N50">
        <v>-13.499447</v>
      </c>
      <c r="Q50" s="20"/>
      <c r="R50" s="6">
        <f t="shared" si="3"/>
        <v>3.82707</v>
      </c>
      <c r="S50" s="6">
        <f t="shared" si="4"/>
        <v>-7.9591111999999997</v>
      </c>
      <c r="T50" s="6">
        <f t="shared" si="5"/>
        <v>-10.482998</v>
      </c>
      <c r="U50" s="20"/>
    </row>
    <row r="51" spans="2:21" x14ac:dyDescent="0.25">
      <c r="B51">
        <v>3510890000</v>
      </c>
      <c r="C51">
        <v>-7.5827713000000001</v>
      </c>
      <c r="D51">
        <v>-6.0007013999999996</v>
      </c>
      <c r="G51" s="20"/>
      <c r="H51" s="6">
        <f t="shared" si="0"/>
        <v>3.9061149999999998</v>
      </c>
      <c r="I51" s="6">
        <f t="shared" si="1"/>
        <v>-7.4852853000000001</v>
      </c>
      <c r="J51" s="6">
        <f t="shared" si="2"/>
        <v>-7.0866628</v>
      </c>
      <c r="L51">
        <v>3510890000</v>
      </c>
      <c r="M51">
        <v>-7.6655951</v>
      </c>
      <c r="N51">
        <v>-12.670662999999999</v>
      </c>
      <c r="Q51" s="20"/>
      <c r="R51" s="6">
        <f t="shared" si="3"/>
        <v>3.9061149999999998</v>
      </c>
      <c r="S51" s="6">
        <f t="shared" si="4"/>
        <v>-8.0300875000000005</v>
      </c>
      <c r="T51" s="6">
        <f t="shared" si="5"/>
        <v>-10.155927</v>
      </c>
      <c r="U51" s="20"/>
    </row>
    <row r="52" spans="2:21" x14ac:dyDescent="0.25">
      <c r="B52">
        <v>3589935000</v>
      </c>
      <c r="C52">
        <v>-7.5880178999999996</v>
      </c>
      <c r="D52">
        <v>-6.1733321999999999</v>
      </c>
      <c r="G52" s="20"/>
      <c r="H52" s="6">
        <f t="shared" si="0"/>
        <v>3.98516</v>
      </c>
      <c r="I52" s="6">
        <f t="shared" si="1"/>
        <v>-7.4347706000000002</v>
      </c>
      <c r="J52" s="6">
        <f t="shared" si="2"/>
        <v>-7.3602537999999997</v>
      </c>
      <c r="L52">
        <v>3589935000</v>
      </c>
      <c r="M52">
        <v>-7.7427783000000003</v>
      </c>
      <c r="N52">
        <v>-11.967537999999999</v>
      </c>
      <c r="Q52" s="20"/>
      <c r="R52" s="6">
        <f t="shared" si="3"/>
        <v>3.98516</v>
      </c>
      <c r="S52" s="6">
        <f t="shared" si="4"/>
        <v>-8.0904960999999993</v>
      </c>
      <c r="T52" s="6">
        <f t="shared" si="5"/>
        <v>-9.8931159999999991</v>
      </c>
      <c r="U52" s="20"/>
    </row>
    <row r="53" spans="2:21" x14ac:dyDescent="0.25">
      <c r="B53">
        <v>3668980000</v>
      </c>
      <c r="C53">
        <v>-7.5751809999999997</v>
      </c>
      <c r="D53">
        <v>-6.3708124000000002</v>
      </c>
      <c r="G53" s="20"/>
      <c r="H53" s="6">
        <f t="shared" si="0"/>
        <v>4.0642050000000003</v>
      </c>
      <c r="I53" s="6">
        <f t="shared" si="1"/>
        <v>-7.3884315000000003</v>
      </c>
      <c r="J53" s="6">
        <f t="shared" si="2"/>
        <v>-7.6366209999999999</v>
      </c>
      <c r="L53">
        <v>3668980000</v>
      </c>
      <c r="M53">
        <v>-7.8120661</v>
      </c>
      <c r="N53">
        <v>-11.382724</v>
      </c>
      <c r="Q53" s="20"/>
      <c r="R53" s="6">
        <f t="shared" si="3"/>
        <v>4.0642050000000003</v>
      </c>
      <c r="S53" s="6">
        <f t="shared" si="4"/>
        <v>-8.1440411000000008</v>
      </c>
      <c r="T53" s="6">
        <f t="shared" si="5"/>
        <v>-9.6858281999999996</v>
      </c>
      <c r="U53" s="20"/>
    </row>
    <row r="54" spans="2:21" x14ac:dyDescent="0.25">
      <c r="B54">
        <v>3748025000</v>
      </c>
      <c r="C54">
        <v>-7.5586118999999998</v>
      </c>
      <c r="D54">
        <v>-6.5886617000000003</v>
      </c>
      <c r="G54" s="20"/>
      <c r="H54" s="6">
        <f t="shared" si="0"/>
        <v>4.1432500000000001</v>
      </c>
      <c r="I54" s="6">
        <f t="shared" si="1"/>
        <v>-7.3571705999999999</v>
      </c>
      <c r="J54" s="6">
        <f t="shared" si="2"/>
        <v>-7.9163971000000002</v>
      </c>
      <c r="L54">
        <v>3748025000</v>
      </c>
      <c r="M54">
        <v>-7.8892936999999996</v>
      </c>
      <c r="N54">
        <v>-10.888768000000001</v>
      </c>
      <c r="Q54" s="20"/>
      <c r="R54" s="6">
        <f t="shared" si="3"/>
        <v>4.1432500000000001</v>
      </c>
      <c r="S54" s="6">
        <f t="shared" si="4"/>
        <v>-8.1926527</v>
      </c>
      <c r="T54" s="6">
        <f t="shared" si="5"/>
        <v>-9.5329180000000004</v>
      </c>
      <c r="U54" s="20"/>
    </row>
    <row r="55" spans="2:21" x14ac:dyDescent="0.25">
      <c r="B55">
        <v>3827070000</v>
      </c>
      <c r="C55">
        <v>-7.5244346000000002</v>
      </c>
      <c r="D55">
        <v>-6.8338437000000001</v>
      </c>
      <c r="H55" s="6">
        <f t="shared" si="0"/>
        <v>4.2222949999999999</v>
      </c>
      <c r="I55" s="6">
        <f t="shared" si="1"/>
        <v>-7.3318529000000003</v>
      </c>
      <c r="J55" s="6">
        <f t="shared" si="2"/>
        <v>-8.2028979999999994</v>
      </c>
      <c r="L55">
        <v>3827070000</v>
      </c>
      <c r="M55">
        <v>-7.9591111999999997</v>
      </c>
      <c r="N55">
        <v>-10.482998</v>
      </c>
      <c r="R55" s="6">
        <f t="shared" si="3"/>
        <v>4.2222949999999999</v>
      </c>
      <c r="S55" s="6">
        <f t="shared" si="4"/>
        <v>-8.2353210000000008</v>
      </c>
      <c r="T55" s="6">
        <f t="shared" si="5"/>
        <v>-9.4321622999999999</v>
      </c>
    </row>
    <row r="56" spans="2:21" x14ac:dyDescent="0.25">
      <c r="B56">
        <v>3906115000</v>
      </c>
      <c r="C56">
        <v>-7.4852853000000001</v>
      </c>
      <c r="D56">
        <v>-7.0866628</v>
      </c>
      <c r="H56" s="6">
        <f t="shared" si="0"/>
        <v>4.3013399999999997</v>
      </c>
      <c r="I56" s="6">
        <f t="shared" si="1"/>
        <v>-7.3230214</v>
      </c>
      <c r="J56" s="6">
        <f t="shared" si="2"/>
        <v>-8.4952983999999994</v>
      </c>
      <c r="L56">
        <v>3906115000</v>
      </c>
      <c r="M56">
        <v>-8.0300875000000005</v>
      </c>
      <c r="N56">
        <v>-10.155927</v>
      </c>
      <c r="R56" s="6">
        <f t="shared" si="3"/>
        <v>4.3013399999999997</v>
      </c>
      <c r="S56" s="6">
        <f t="shared" si="4"/>
        <v>-8.2739581999999992</v>
      </c>
      <c r="T56" s="6">
        <f t="shared" si="5"/>
        <v>-9.3660478999999999</v>
      </c>
    </row>
    <row r="57" spans="2:21" x14ac:dyDescent="0.25">
      <c r="B57">
        <v>3985160000</v>
      </c>
      <c r="C57">
        <v>-7.4347706000000002</v>
      </c>
      <c r="D57">
        <v>-7.3602537999999997</v>
      </c>
      <c r="H57" s="6">
        <f t="shared" si="0"/>
        <v>4.3803850000000004</v>
      </c>
      <c r="I57" s="6">
        <f t="shared" si="1"/>
        <v>-7.3230228000000004</v>
      </c>
      <c r="J57" s="6">
        <f t="shared" si="2"/>
        <v>-8.7889956999999992</v>
      </c>
      <c r="L57">
        <v>3985160000</v>
      </c>
      <c r="M57">
        <v>-8.0904960999999993</v>
      </c>
      <c r="N57">
        <v>-9.8931159999999991</v>
      </c>
      <c r="R57" s="6">
        <f t="shared" si="3"/>
        <v>4.3803850000000004</v>
      </c>
      <c r="S57" s="6">
        <f t="shared" si="4"/>
        <v>-8.2903786000000004</v>
      </c>
      <c r="T57" s="6">
        <f t="shared" si="5"/>
        <v>-9.3432627000000004</v>
      </c>
    </row>
    <row r="58" spans="2:21" x14ac:dyDescent="0.25">
      <c r="B58">
        <v>4064205000</v>
      </c>
      <c r="C58">
        <v>-7.3884315000000003</v>
      </c>
      <c r="D58">
        <v>-7.6366209999999999</v>
      </c>
      <c r="H58" s="6">
        <f t="shared" si="0"/>
        <v>4.4594300000000002</v>
      </c>
      <c r="I58" s="6">
        <f t="shared" si="1"/>
        <v>-7.3303060999999996</v>
      </c>
      <c r="J58" s="6">
        <f t="shared" si="2"/>
        <v>-9.0866822999999997</v>
      </c>
      <c r="L58">
        <v>4064205000</v>
      </c>
      <c r="M58">
        <v>-8.1440411000000008</v>
      </c>
      <c r="N58">
        <v>-9.6858281999999996</v>
      </c>
      <c r="R58" s="6">
        <f t="shared" si="3"/>
        <v>4.4594300000000002</v>
      </c>
      <c r="S58" s="6">
        <f t="shared" si="4"/>
        <v>-8.3067206999999996</v>
      </c>
      <c r="T58" s="6">
        <f t="shared" si="5"/>
        <v>-9.3518886999999999</v>
      </c>
    </row>
    <row r="59" spans="2:21" x14ac:dyDescent="0.25">
      <c r="B59">
        <v>4143250000</v>
      </c>
      <c r="C59">
        <v>-7.3571705999999999</v>
      </c>
      <c r="D59">
        <v>-7.9163971000000002</v>
      </c>
      <c r="H59" s="6">
        <f t="shared" si="0"/>
        <v>4.538475</v>
      </c>
      <c r="I59" s="6">
        <f t="shared" si="1"/>
        <v>-7.3333149000000004</v>
      </c>
      <c r="J59" s="6">
        <f t="shared" si="2"/>
        <v>-9.3799524000000005</v>
      </c>
      <c r="L59">
        <v>4143250000</v>
      </c>
      <c r="M59">
        <v>-8.1926527</v>
      </c>
      <c r="N59">
        <v>-9.5329180000000004</v>
      </c>
      <c r="R59" s="6">
        <f t="shared" si="3"/>
        <v>4.538475</v>
      </c>
      <c r="S59" s="6">
        <f t="shared" si="4"/>
        <v>-8.3165560000000003</v>
      </c>
      <c r="T59" s="6">
        <f t="shared" si="5"/>
        <v>-9.3770828000000002</v>
      </c>
    </row>
    <row r="60" spans="2:21" x14ac:dyDescent="0.25">
      <c r="B60">
        <v>4222295000</v>
      </c>
      <c r="C60">
        <v>-7.3318529000000003</v>
      </c>
      <c r="D60">
        <v>-8.2028979999999994</v>
      </c>
      <c r="H60" s="6">
        <f t="shared" si="0"/>
        <v>4.6175199999999998</v>
      </c>
      <c r="I60" s="6">
        <f t="shared" si="1"/>
        <v>-7.3466500999999997</v>
      </c>
      <c r="J60" s="6">
        <f t="shared" si="2"/>
        <v>-9.6721486999999993</v>
      </c>
      <c r="L60">
        <v>4222295000</v>
      </c>
      <c r="M60">
        <v>-8.2353210000000008</v>
      </c>
      <c r="N60">
        <v>-9.4321622999999999</v>
      </c>
      <c r="R60" s="6">
        <f t="shared" si="3"/>
        <v>4.6175199999999998</v>
      </c>
      <c r="S60" s="6">
        <f t="shared" si="4"/>
        <v>-8.3282813999999998</v>
      </c>
      <c r="T60" s="6">
        <f t="shared" si="5"/>
        <v>-9.4162034999999999</v>
      </c>
    </row>
    <row r="61" spans="2:21" x14ac:dyDescent="0.25">
      <c r="B61">
        <v>4301340000</v>
      </c>
      <c r="C61">
        <v>-7.3230214</v>
      </c>
      <c r="D61">
        <v>-8.4952983999999994</v>
      </c>
      <c r="H61" s="6">
        <f t="shared" si="0"/>
        <v>4.6965649999999997</v>
      </c>
      <c r="I61" s="6">
        <f t="shared" si="1"/>
        <v>-7.3672766999999997</v>
      </c>
      <c r="J61" s="6">
        <f t="shared" si="2"/>
        <v>-9.9745188000000002</v>
      </c>
      <c r="L61">
        <v>4301340000</v>
      </c>
      <c r="M61">
        <v>-8.2739581999999992</v>
      </c>
      <c r="N61">
        <v>-9.3660478999999999</v>
      </c>
      <c r="R61" s="6">
        <f t="shared" si="3"/>
        <v>4.6965649999999997</v>
      </c>
      <c r="S61" s="6">
        <f t="shared" si="4"/>
        <v>-8.3325814999999999</v>
      </c>
      <c r="T61" s="6">
        <f t="shared" si="5"/>
        <v>-9.4629163999999992</v>
      </c>
    </row>
    <row r="62" spans="2:21" x14ac:dyDescent="0.25">
      <c r="B62">
        <v>4380385000</v>
      </c>
      <c r="C62">
        <v>-7.3230228000000004</v>
      </c>
      <c r="D62">
        <v>-8.7889956999999992</v>
      </c>
      <c r="H62" s="6">
        <f t="shared" si="0"/>
        <v>4.7756100000000004</v>
      </c>
      <c r="I62" s="6">
        <f t="shared" si="1"/>
        <v>-7.3886871000000003</v>
      </c>
      <c r="J62" s="6">
        <f t="shared" si="2"/>
        <v>-10.265097000000001</v>
      </c>
      <c r="L62">
        <v>4380385000</v>
      </c>
      <c r="M62">
        <v>-8.2903786000000004</v>
      </c>
      <c r="N62">
        <v>-9.3432627000000004</v>
      </c>
      <c r="R62" s="6">
        <f t="shared" si="3"/>
        <v>4.7756100000000004</v>
      </c>
      <c r="S62" s="6">
        <f t="shared" si="4"/>
        <v>-8.3576955999999996</v>
      </c>
      <c r="T62" s="6">
        <f t="shared" si="5"/>
        <v>-9.5060252999999992</v>
      </c>
    </row>
    <row r="63" spans="2:21" x14ac:dyDescent="0.25">
      <c r="B63">
        <v>4459430000</v>
      </c>
      <c r="C63">
        <v>-7.3303060999999996</v>
      </c>
      <c r="D63">
        <v>-9.0866822999999997</v>
      </c>
      <c r="H63" s="6">
        <f t="shared" si="0"/>
        <v>4.8546550000000002</v>
      </c>
      <c r="I63" s="6">
        <f t="shared" si="1"/>
        <v>-7.4069814999999997</v>
      </c>
      <c r="J63" s="6">
        <f t="shared" si="2"/>
        <v>-10.541081999999999</v>
      </c>
      <c r="L63">
        <v>4459430000</v>
      </c>
      <c r="M63">
        <v>-8.3067206999999996</v>
      </c>
      <c r="N63">
        <v>-9.3518886999999999</v>
      </c>
      <c r="R63" s="6">
        <f t="shared" si="3"/>
        <v>4.8546550000000002</v>
      </c>
      <c r="S63" s="6">
        <f t="shared" si="4"/>
        <v>-8.3925284999999992</v>
      </c>
      <c r="T63" s="6">
        <f t="shared" si="5"/>
        <v>-9.5447711999999996</v>
      </c>
    </row>
    <row r="64" spans="2:21" x14ac:dyDescent="0.25">
      <c r="B64">
        <v>4538475000</v>
      </c>
      <c r="C64">
        <v>-7.3333149000000004</v>
      </c>
      <c r="D64">
        <v>-9.3799524000000005</v>
      </c>
      <c r="H64" s="6">
        <f t="shared" si="0"/>
        <v>4.9337</v>
      </c>
      <c r="I64" s="6">
        <f t="shared" si="1"/>
        <v>-7.4337792</v>
      </c>
      <c r="J64" s="6">
        <f t="shared" si="2"/>
        <v>-10.789223</v>
      </c>
      <c r="L64">
        <v>4538475000</v>
      </c>
      <c r="M64">
        <v>-8.3165560000000003</v>
      </c>
      <c r="N64">
        <v>-9.3770828000000002</v>
      </c>
      <c r="R64" s="6">
        <f t="shared" si="3"/>
        <v>4.9337</v>
      </c>
      <c r="S64" s="6">
        <f t="shared" si="4"/>
        <v>-8.4331913000000007</v>
      </c>
      <c r="T64" s="6">
        <f t="shared" si="5"/>
        <v>-9.5660553000000004</v>
      </c>
    </row>
    <row r="65" spans="2:20" x14ac:dyDescent="0.25">
      <c r="B65">
        <v>4617520000</v>
      </c>
      <c r="C65">
        <v>-7.3466500999999997</v>
      </c>
      <c r="D65">
        <v>-9.6721486999999993</v>
      </c>
      <c r="H65" s="6">
        <f t="shared" si="0"/>
        <v>5.0127449999999998</v>
      </c>
      <c r="I65" s="6">
        <f t="shared" si="1"/>
        <v>-7.4556842000000003</v>
      </c>
      <c r="J65" s="6">
        <f t="shared" si="2"/>
        <v>-11.019081999999999</v>
      </c>
      <c r="L65">
        <v>4617520000</v>
      </c>
      <c r="M65">
        <v>-8.3282813999999998</v>
      </c>
      <c r="N65">
        <v>-9.4162034999999999</v>
      </c>
      <c r="R65" s="6">
        <f t="shared" si="3"/>
        <v>5.0127449999999998</v>
      </c>
      <c r="S65" s="6">
        <f t="shared" si="4"/>
        <v>-8.4804276999999999</v>
      </c>
      <c r="T65" s="6">
        <f t="shared" si="5"/>
        <v>-9.5835276</v>
      </c>
    </row>
    <row r="66" spans="2:20" x14ac:dyDescent="0.25">
      <c r="B66">
        <v>4696565000</v>
      </c>
      <c r="C66">
        <v>-7.3672766999999997</v>
      </c>
      <c r="D66">
        <v>-9.9745188000000002</v>
      </c>
      <c r="H66" s="6">
        <f t="shared" si="0"/>
        <v>5.0917899999999996</v>
      </c>
      <c r="I66" s="6">
        <f t="shared" si="1"/>
        <v>-7.4758139000000003</v>
      </c>
      <c r="J66" s="6">
        <f t="shared" si="2"/>
        <v>-11.198926999999999</v>
      </c>
      <c r="L66">
        <v>4696565000</v>
      </c>
      <c r="M66">
        <v>-8.3325814999999999</v>
      </c>
      <c r="N66">
        <v>-9.4629163999999992</v>
      </c>
      <c r="R66" s="6">
        <f t="shared" si="3"/>
        <v>5.0917899999999996</v>
      </c>
      <c r="S66" s="6">
        <f t="shared" si="4"/>
        <v>-8.5421162000000006</v>
      </c>
      <c r="T66" s="6">
        <f t="shared" si="5"/>
        <v>-9.5725640999999992</v>
      </c>
    </row>
    <row r="67" spans="2:20" x14ac:dyDescent="0.25">
      <c r="B67">
        <v>4775610000</v>
      </c>
      <c r="C67">
        <v>-7.3886871000000003</v>
      </c>
      <c r="D67">
        <v>-10.265097000000001</v>
      </c>
      <c r="H67" s="6">
        <f t="shared" si="0"/>
        <v>5.1708350000000003</v>
      </c>
      <c r="I67" s="6">
        <f t="shared" si="1"/>
        <v>-7.4914392999999997</v>
      </c>
      <c r="J67" s="6">
        <f t="shared" si="2"/>
        <v>-11.339642</v>
      </c>
      <c r="L67">
        <v>4775610000</v>
      </c>
      <c r="M67">
        <v>-8.3576955999999996</v>
      </c>
      <c r="N67">
        <v>-9.5060252999999992</v>
      </c>
      <c r="R67" s="6">
        <f t="shared" si="3"/>
        <v>5.1708350000000003</v>
      </c>
      <c r="S67" s="6">
        <f t="shared" si="4"/>
        <v>-8.5982351000000001</v>
      </c>
      <c r="T67" s="6">
        <f t="shared" si="5"/>
        <v>-9.5480994999999993</v>
      </c>
    </row>
    <row r="68" spans="2:20" x14ac:dyDescent="0.25">
      <c r="B68">
        <v>4854655000</v>
      </c>
      <c r="C68">
        <v>-7.4069814999999997</v>
      </c>
      <c r="D68">
        <v>-10.541081999999999</v>
      </c>
      <c r="H68" s="6">
        <f t="shared" ref="H68:H131" si="6">B73/1000000000</f>
        <v>5.2498800000000001</v>
      </c>
      <c r="I68" s="6">
        <f t="shared" ref="I68:I131" si="7">C73</f>
        <v>-7.4965744000000001</v>
      </c>
      <c r="J68" s="6">
        <f t="shared" ref="J68:J131" si="8">D73</f>
        <v>-11.439436000000001</v>
      </c>
      <c r="L68">
        <v>4854655000</v>
      </c>
      <c r="M68">
        <v>-8.3925284999999992</v>
      </c>
      <c r="N68">
        <v>-9.5447711999999996</v>
      </c>
      <c r="R68" s="6">
        <f t="shared" ref="R68:R131" si="9">L73/1000000000</f>
        <v>5.2498800000000001</v>
      </c>
      <c r="S68" s="6">
        <f t="shared" ref="S68:S131" si="10">M73</f>
        <v>-8.6519174999999997</v>
      </c>
      <c r="T68" s="6">
        <f t="shared" ref="T68:T131" si="11">N73</f>
        <v>-9.5245809999999995</v>
      </c>
    </row>
    <row r="69" spans="2:20" x14ac:dyDescent="0.25">
      <c r="B69">
        <v>4933700000</v>
      </c>
      <c r="C69">
        <v>-7.4337792</v>
      </c>
      <c r="D69">
        <v>-10.789223</v>
      </c>
      <c r="H69" s="6">
        <f t="shared" si="6"/>
        <v>5.3289249999999999</v>
      </c>
      <c r="I69" s="6">
        <f t="shared" si="7"/>
        <v>-7.4804196000000003</v>
      </c>
      <c r="J69" s="6">
        <f t="shared" si="8"/>
        <v>-11.477947</v>
      </c>
      <c r="L69">
        <v>4933700000</v>
      </c>
      <c r="M69">
        <v>-8.4331913000000007</v>
      </c>
      <c r="N69">
        <v>-9.5660553000000004</v>
      </c>
      <c r="R69" s="6">
        <f t="shared" si="9"/>
        <v>5.3289249999999999</v>
      </c>
      <c r="S69" s="6">
        <f t="shared" si="10"/>
        <v>-8.7141284999999993</v>
      </c>
      <c r="T69" s="6">
        <f t="shared" si="11"/>
        <v>-9.4850139999999996</v>
      </c>
    </row>
    <row r="70" spans="2:20" x14ac:dyDescent="0.25">
      <c r="B70">
        <v>5012745000</v>
      </c>
      <c r="C70">
        <v>-7.4556842000000003</v>
      </c>
      <c r="D70">
        <v>-11.019081999999999</v>
      </c>
      <c r="H70" s="6">
        <f t="shared" si="6"/>
        <v>5.4079699999999997</v>
      </c>
      <c r="I70" s="6">
        <f t="shared" si="7"/>
        <v>-7.4634628000000003</v>
      </c>
      <c r="J70" s="6">
        <f t="shared" si="8"/>
        <v>-11.467460000000001</v>
      </c>
      <c r="L70">
        <v>5012745000</v>
      </c>
      <c r="M70">
        <v>-8.4804276999999999</v>
      </c>
      <c r="N70">
        <v>-9.5835276</v>
      </c>
      <c r="R70" s="6">
        <f t="shared" si="9"/>
        <v>5.4079699999999997</v>
      </c>
      <c r="S70" s="6">
        <f t="shared" si="10"/>
        <v>-8.7793902999999993</v>
      </c>
      <c r="T70" s="6">
        <f t="shared" si="11"/>
        <v>-9.4443607000000007</v>
      </c>
    </row>
    <row r="71" spans="2:20" x14ac:dyDescent="0.25">
      <c r="B71">
        <v>5091790000</v>
      </c>
      <c r="C71">
        <v>-7.4758139000000003</v>
      </c>
      <c r="D71">
        <v>-11.198926999999999</v>
      </c>
      <c r="H71" s="6">
        <f t="shared" si="6"/>
        <v>5.4870150000000004</v>
      </c>
      <c r="I71" s="6">
        <f t="shared" si="7"/>
        <v>-7.4545387999999999</v>
      </c>
      <c r="J71" s="6">
        <f t="shared" si="8"/>
        <v>-11.441908</v>
      </c>
      <c r="L71">
        <v>5091790000</v>
      </c>
      <c r="M71">
        <v>-8.5421162000000006</v>
      </c>
      <c r="N71">
        <v>-9.5725640999999992</v>
      </c>
      <c r="R71" s="6">
        <f t="shared" si="9"/>
        <v>5.4870150000000004</v>
      </c>
      <c r="S71" s="6">
        <f t="shared" si="10"/>
        <v>-8.8478518000000008</v>
      </c>
      <c r="T71" s="6">
        <f t="shared" si="11"/>
        <v>-9.4203185999999999</v>
      </c>
    </row>
    <row r="72" spans="2:20" x14ac:dyDescent="0.25">
      <c r="B72">
        <v>5170835000</v>
      </c>
      <c r="C72">
        <v>-7.4914392999999997</v>
      </c>
      <c r="D72">
        <v>-11.339642</v>
      </c>
      <c r="H72" s="6">
        <f t="shared" si="6"/>
        <v>5.5660600000000002</v>
      </c>
      <c r="I72" s="6">
        <f t="shared" si="7"/>
        <v>-7.4624423999999996</v>
      </c>
      <c r="J72" s="6">
        <f t="shared" si="8"/>
        <v>-11.383989</v>
      </c>
      <c r="L72">
        <v>5170835000</v>
      </c>
      <c r="M72">
        <v>-8.5982351000000001</v>
      </c>
      <c r="N72">
        <v>-9.5480994999999993</v>
      </c>
      <c r="R72" s="6">
        <f t="shared" si="9"/>
        <v>5.5660600000000002</v>
      </c>
      <c r="S72" s="6">
        <f t="shared" si="10"/>
        <v>-8.9184941999999996</v>
      </c>
      <c r="T72" s="6">
        <f t="shared" si="11"/>
        <v>-9.3957729000000008</v>
      </c>
    </row>
    <row r="73" spans="2:20" x14ac:dyDescent="0.25">
      <c r="B73">
        <v>5249880000</v>
      </c>
      <c r="C73">
        <v>-7.4965744000000001</v>
      </c>
      <c r="D73">
        <v>-11.439436000000001</v>
      </c>
      <c r="H73" s="6">
        <f t="shared" si="6"/>
        <v>5.645105</v>
      </c>
      <c r="I73" s="6">
        <f t="shared" si="7"/>
        <v>-7.4926070999999999</v>
      </c>
      <c r="J73" s="6">
        <f t="shared" si="8"/>
        <v>-11.305375</v>
      </c>
      <c r="L73">
        <v>5249880000</v>
      </c>
      <c r="M73">
        <v>-8.6519174999999997</v>
      </c>
      <c r="N73">
        <v>-9.5245809999999995</v>
      </c>
      <c r="R73" s="6">
        <f t="shared" si="9"/>
        <v>5.645105</v>
      </c>
      <c r="S73" s="6">
        <f t="shared" si="10"/>
        <v>-8.9819326000000004</v>
      </c>
      <c r="T73" s="6">
        <f t="shared" si="11"/>
        <v>-9.3821449000000001</v>
      </c>
    </row>
    <row r="74" spans="2:20" x14ac:dyDescent="0.25">
      <c r="B74">
        <v>5328925000</v>
      </c>
      <c r="C74">
        <v>-7.4804196000000003</v>
      </c>
      <c r="D74">
        <v>-11.477947</v>
      </c>
      <c r="H74" s="6">
        <f t="shared" si="6"/>
        <v>5.7241499999999998</v>
      </c>
      <c r="I74" s="6">
        <f t="shared" si="7"/>
        <v>-7.5351610000000004</v>
      </c>
      <c r="J74" s="6">
        <f t="shared" si="8"/>
        <v>-11.200144999999999</v>
      </c>
      <c r="L74">
        <v>5328925000</v>
      </c>
      <c r="M74">
        <v>-8.7141284999999993</v>
      </c>
      <c r="N74">
        <v>-9.4850139999999996</v>
      </c>
      <c r="R74" s="6">
        <f t="shared" si="9"/>
        <v>5.7241499999999998</v>
      </c>
      <c r="S74" s="6">
        <f t="shared" si="10"/>
        <v>-9.0394649999999999</v>
      </c>
      <c r="T74" s="6">
        <f t="shared" si="11"/>
        <v>-9.3737431000000004</v>
      </c>
    </row>
    <row r="75" spans="2:20" x14ac:dyDescent="0.25">
      <c r="B75">
        <v>5407970000</v>
      </c>
      <c r="C75">
        <v>-7.4634628000000003</v>
      </c>
      <c r="D75">
        <v>-11.467460000000001</v>
      </c>
      <c r="H75" s="6">
        <f t="shared" si="6"/>
        <v>5.8031949999999997</v>
      </c>
      <c r="I75" s="6">
        <f t="shared" si="7"/>
        <v>-7.5696472999999997</v>
      </c>
      <c r="J75" s="6">
        <f t="shared" si="8"/>
        <v>-11.088965</v>
      </c>
      <c r="L75">
        <v>5407970000</v>
      </c>
      <c r="M75">
        <v>-8.7793902999999993</v>
      </c>
      <c r="N75">
        <v>-9.4443607000000007</v>
      </c>
      <c r="R75" s="6">
        <f t="shared" si="9"/>
        <v>5.8031949999999997</v>
      </c>
      <c r="S75" s="6">
        <f t="shared" si="10"/>
        <v>-9.1028871999999996</v>
      </c>
      <c r="T75" s="6">
        <f t="shared" si="11"/>
        <v>-9.3860787999999999</v>
      </c>
    </row>
    <row r="76" spans="2:20" x14ac:dyDescent="0.25">
      <c r="B76">
        <v>5487015000</v>
      </c>
      <c r="C76">
        <v>-7.4545387999999999</v>
      </c>
      <c r="D76">
        <v>-11.441908</v>
      </c>
      <c r="H76" s="6">
        <f t="shared" si="6"/>
        <v>5.8822400000000004</v>
      </c>
      <c r="I76" s="6">
        <f t="shared" si="7"/>
        <v>-7.5968418</v>
      </c>
      <c r="J76" s="6">
        <f t="shared" si="8"/>
        <v>-10.970637999999999</v>
      </c>
      <c r="L76">
        <v>5487015000</v>
      </c>
      <c r="M76">
        <v>-8.8478518000000008</v>
      </c>
      <c r="N76">
        <v>-9.4203185999999999</v>
      </c>
      <c r="R76" s="6">
        <f t="shared" si="9"/>
        <v>5.8822400000000004</v>
      </c>
      <c r="S76" s="6">
        <f t="shared" si="10"/>
        <v>-9.1665802000000003</v>
      </c>
      <c r="T76" s="6">
        <f t="shared" si="11"/>
        <v>-9.4085959999999993</v>
      </c>
    </row>
    <row r="77" spans="2:20" x14ac:dyDescent="0.25">
      <c r="B77">
        <v>5566060000</v>
      </c>
      <c r="C77">
        <v>-7.4624423999999996</v>
      </c>
      <c r="D77">
        <v>-11.383989</v>
      </c>
      <c r="H77" s="6">
        <f t="shared" si="6"/>
        <v>5.9612850000000002</v>
      </c>
      <c r="I77" s="6">
        <f t="shared" si="7"/>
        <v>-7.6307200999999996</v>
      </c>
      <c r="J77" s="6">
        <f t="shared" si="8"/>
        <v>-10.849019</v>
      </c>
      <c r="L77">
        <v>5566060000</v>
      </c>
      <c r="M77">
        <v>-8.9184941999999996</v>
      </c>
      <c r="N77">
        <v>-9.3957729000000008</v>
      </c>
      <c r="R77" s="6">
        <f t="shared" si="9"/>
        <v>5.9612850000000002</v>
      </c>
      <c r="S77" s="6">
        <f t="shared" si="10"/>
        <v>-9.2288627999999999</v>
      </c>
      <c r="T77" s="6">
        <f t="shared" si="11"/>
        <v>-9.4409208000000007</v>
      </c>
    </row>
    <row r="78" spans="2:20" x14ac:dyDescent="0.25">
      <c r="B78">
        <v>5645105000</v>
      </c>
      <c r="C78">
        <v>-7.4926070999999999</v>
      </c>
      <c r="D78">
        <v>-11.305375</v>
      </c>
      <c r="H78" s="6">
        <f t="shared" si="6"/>
        <v>6.04033</v>
      </c>
      <c r="I78" s="6">
        <f t="shared" si="7"/>
        <v>-7.6592659999999997</v>
      </c>
      <c r="J78" s="6">
        <f t="shared" si="8"/>
        <v>-10.743776</v>
      </c>
      <c r="L78">
        <v>5645105000</v>
      </c>
      <c r="M78">
        <v>-8.9819326000000004</v>
      </c>
      <c r="N78">
        <v>-9.3821449000000001</v>
      </c>
      <c r="R78" s="6">
        <f t="shared" si="9"/>
        <v>6.04033</v>
      </c>
      <c r="S78" s="6">
        <f t="shared" si="10"/>
        <v>-9.2836189000000005</v>
      </c>
      <c r="T78" s="6">
        <f t="shared" si="11"/>
        <v>-9.4929398999999997</v>
      </c>
    </row>
    <row r="79" spans="2:20" x14ac:dyDescent="0.25">
      <c r="B79">
        <v>5724150000</v>
      </c>
      <c r="C79">
        <v>-7.5351610000000004</v>
      </c>
      <c r="D79">
        <v>-11.200144999999999</v>
      </c>
      <c r="H79" s="6">
        <f t="shared" si="6"/>
        <v>6.1193749999999998</v>
      </c>
      <c r="I79" s="6">
        <f t="shared" si="7"/>
        <v>-7.6831851000000002</v>
      </c>
      <c r="J79" s="6">
        <f t="shared" si="8"/>
        <v>-10.628417000000001</v>
      </c>
      <c r="L79">
        <v>5724150000</v>
      </c>
      <c r="M79">
        <v>-9.0394649999999999</v>
      </c>
      <c r="N79">
        <v>-9.3737431000000004</v>
      </c>
      <c r="R79" s="6">
        <f t="shared" si="9"/>
        <v>6.1193749999999998</v>
      </c>
      <c r="S79" s="6">
        <f t="shared" si="10"/>
        <v>-9.3366279999999993</v>
      </c>
      <c r="T79" s="6">
        <f t="shared" si="11"/>
        <v>-9.5537337999999998</v>
      </c>
    </row>
    <row r="80" spans="2:20" x14ac:dyDescent="0.25">
      <c r="B80">
        <v>5803195000</v>
      </c>
      <c r="C80">
        <v>-7.5696472999999997</v>
      </c>
      <c r="D80">
        <v>-11.088965</v>
      </c>
      <c r="H80" s="6">
        <f t="shared" si="6"/>
        <v>6.1984199999999996</v>
      </c>
      <c r="I80" s="6">
        <f t="shared" si="7"/>
        <v>-7.7083817000000003</v>
      </c>
      <c r="J80" s="6">
        <f t="shared" si="8"/>
        <v>-10.491614999999999</v>
      </c>
      <c r="L80">
        <v>5803195000</v>
      </c>
      <c r="M80">
        <v>-9.1028871999999996</v>
      </c>
      <c r="N80">
        <v>-9.3860787999999999</v>
      </c>
      <c r="R80" s="6">
        <f t="shared" si="9"/>
        <v>6.1984199999999996</v>
      </c>
      <c r="S80" s="6">
        <f t="shared" si="10"/>
        <v>-9.3859729999999999</v>
      </c>
      <c r="T80" s="6">
        <f t="shared" si="11"/>
        <v>-9.6148814999999992</v>
      </c>
    </row>
    <row r="81" spans="2:20" x14ac:dyDescent="0.25">
      <c r="B81">
        <v>5882240000</v>
      </c>
      <c r="C81">
        <v>-7.5968418</v>
      </c>
      <c r="D81">
        <v>-10.970637999999999</v>
      </c>
      <c r="H81" s="6">
        <f t="shared" si="6"/>
        <v>6.2774650000000003</v>
      </c>
      <c r="I81" s="6">
        <f t="shared" si="7"/>
        <v>-7.7295847000000002</v>
      </c>
      <c r="J81" s="6">
        <f t="shared" si="8"/>
        <v>-10.361898</v>
      </c>
      <c r="L81">
        <v>5882240000</v>
      </c>
      <c r="M81">
        <v>-9.1665802000000003</v>
      </c>
      <c r="N81">
        <v>-9.4085959999999993</v>
      </c>
      <c r="R81" s="6">
        <f t="shared" si="9"/>
        <v>6.2774650000000003</v>
      </c>
      <c r="S81" s="6">
        <f t="shared" si="10"/>
        <v>-9.4373959999999997</v>
      </c>
      <c r="T81" s="6">
        <f t="shared" si="11"/>
        <v>-9.6862078</v>
      </c>
    </row>
    <row r="82" spans="2:20" x14ac:dyDescent="0.25">
      <c r="B82">
        <v>5961285000</v>
      </c>
      <c r="C82">
        <v>-7.6307200999999996</v>
      </c>
      <c r="D82">
        <v>-10.849019</v>
      </c>
      <c r="H82" s="6">
        <f t="shared" si="6"/>
        <v>6.3565100000000001</v>
      </c>
      <c r="I82" s="6">
        <f t="shared" si="7"/>
        <v>-7.7524332999999999</v>
      </c>
      <c r="J82" s="6">
        <f t="shared" si="8"/>
        <v>-10.232514</v>
      </c>
      <c r="L82">
        <v>5961285000</v>
      </c>
      <c r="M82">
        <v>-9.2288627999999999</v>
      </c>
      <c r="N82">
        <v>-9.4409208000000007</v>
      </c>
      <c r="R82" s="6">
        <f t="shared" si="9"/>
        <v>6.3565100000000001</v>
      </c>
      <c r="S82" s="6">
        <f t="shared" si="10"/>
        <v>-9.4944810999999998</v>
      </c>
      <c r="T82" s="6">
        <f t="shared" si="11"/>
        <v>-9.7596188000000001</v>
      </c>
    </row>
    <row r="83" spans="2:20" x14ac:dyDescent="0.25">
      <c r="B83">
        <v>6040330000</v>
      </c>
      <c r="C83">
        <v>-7.6592659999999997</v>
      </c>
      <c r="D83">
        <v>-10.743776</v>
      </c>
      <c r="H83" s="6">
        <f t="shared" si="6"/>
        <v>6.4355549999999999</v>
      </c>
      <c r="I83" s="6">
        <f t="shared" si="7"/>
        <v>-7.7949780999999998</v>
      </c>
      <c r="J83" s="6">
        <f t="shared" si="8"/>
        <v>-10.100705</v>
      </c>
      <c r="L83">
        <v>6040330000</v>
      </c>
      <c r="M83">
        <v>-9.2836189000000005</v>
      </c>
      <c r="N83">
        <v>-9.4929398999999997</v>
      </c>
      <c r="R83" s="6">
        <f t="shared" si="9"/>
        <v>6.4355549999999999</v>
      </c>
      <c r="S83" s="6">
        <f t="shared" si="10"/>
        <v>-9.5532722000000003</v>
      </c>
      <c r="T83" s="6">
        <f t="shared" si="11"/>
        <v>-9.8308114999999994</v>
      </c>
    </row>
    <row r="84" spans="2:20" x14ac:dyDescent="0.25">
      <c r="B84">
        <v>6119375000</v>
      </c>
      <c r="C84">
        <v>-7.6831851000000002</v>
      </c>
      <c r="D84">
        <v>-10.628417000000001</v>
      </c>
      <c r="H84" s="6">
        <f t="shared" si="6"/>
        <v>6.5145999999999997</v>
      </c>
      <c r="I84" s="6">
        <f t="shared" si="7"/>
        <v>-7.8358102000000001</v>
      </c>
      <c r="J84" s="6">
        <f t="shared" si="8"/>
        <v>-9.9720735999999999</v>
      </c>
      <c r="L84">
        <v>6119375000</v>
      </c>
      <c r="M84">
        <v>-9.3366279999999993</v>
      </c>
      <c r="N84">
        <v>-9.5537337999999998</v>
      </c>
      <c r="R84" s="6">
        <f t="shared" si="9"/>
        <v>6.5145999999999997</v>
      </c>
      <c r="S84" s="6">
        <f t="shared" si="10"/>
        <v>-9.5941772000000007</v>
      </c>
      <c r="T84" s="6">
        <f t="shared" si="11"/>
        <v>-9.8950224000000002</v>
      </c>
    </row>
    <row r="85" spans="2:20" x14ac:dyDescent="0.25">
      <c r="B85">
        <v>6198420000</v>
      </c>
      <c r="C85">
        <v>-7.7083817000000003</v>
      </c>
      <c r="D85">
        <v>-10.491614999999999</v>
      </c>
      <c r="H85" s="6">
        <f t="shared" si="6"/>
        <v>6.5936450000000004</v>
      </c>
      <c r="I85" s="6">
        <f t="shared" si="7"/>
        <v>-7.8699779999999997</v>
      </c>
      <c r="J85" s="6">
        <f t="shared" si="8"/>
        <v>-9.8356209000000003</v>
      </c>
      <c r="L85">
        <v>6198420000</v>
      </c>
      <c r="M85">
        <v>-9.3859729999999999</v>
      </c>
      <c r="N85">
        <v>-9.6148814999999992</v>
      </c>
      <c r="R85" s="6">
        <f t="shared" si="9"/>
        <v>6.5936450000000004</v>
      </c>
      <c r="S85" s="6">
        <f t="shared" si="10"/>
        <v>-9.6305560999999997</v>
      </c>
      <c r="T85" s="6">
        <f t="shared" si="11"/>
        <v>-9.9603003999999995</v>
      </c>
    </row>
    <row r="86" spans="2:20" x14ac:dyDescent="0.25">
      <c r="B86">
        <v>6277465000</v>
      </c>
      <c r="C86">
        <v>-7.7295847000000002</v>
      </c>
      <c r="D86">
        <v>-10.361898</v>
      </c>
      <c r="H86" s="6">
        <f t="shared" si="6"/>
        <v>6.6726900000000002</v>
      </c>
      <c r="I86" s="6">
        <f t="shared" si="7"/>
        <v>-7.9007750000000003</v>
      </c>
      <c r="J86" s="6">
        <f t="shared" si="8"/>
        <v>-9.6922826999999998</v>
      </c>
      <c r="L86">
        <v>6277465000</v>
      </c>
      <c r="M86">
        <v>-9.4373959999999997</v>
      </c>
      <c r="N86">
        <v>-9.6862078</v>
      </c>
      <c r="R86" s="6">
        <f t="shared" si="9"/>
        <v>6.6726900000000002</v>
      </c>
      <c r="S86" s="6">
        <f t="shared" si="10"/>
        <v>-9.6705646999999999</v>
      </c>
      <c r="T86" s="6">
        <f t="shared" si="11"/>
        <v>-10.022138999999999</v>
      </c>
    </row>
    <row r="87" spans="2:20" x14ac:dyDescent="0.25">
      <c r="B87">
        <v>6356510000</v>
      </c>
      <c r="C87">
        <v>-7.7524332999999999</v>
      </c>
      <c r="D87">
        <v>-10.232514</v>
      </c>
      <c r="H87" s="6">
        <f t="shared" si="6"/>
        <v>6.751735</v>
      </c>
      <c r="I87" s="6">
        <f t="shared" si="7"/>
        <v>-7.9302792999999996</v>
      </c>
      <c r="J87" s="6">
        <f t="shared" si="8"/>
        <v>-9.5569772999999998</v>
      </c>
      <c r="L87">
        <v>6356510000</v>
      </c>
      <c r="M87">
        <v>-9.4944810999999998</v>
      </c>
      <c r="N87">
        <v>-9.7596188000000001</v>
      </c>
      <c r="R87" s="6">
        <f t="shared" si="9"/>
        <v>6.751735</v>
      </c>
      <c r="S87" s="6">
        <f t="shared" si="10"/>
        <v>-9.7080611999999995</v>
      </c>
      <c r="T87" s="6">
        <f t="shared" si="11"/>
        <v>-10.077781</v>
      </c>
    </row>
    <row r="88" spans="2:20" x14ac:dyDescent="0.25">
      <c r="B88">
        <v>6435555000</v>
      </c>
      <c r="C88">
        <v>-7.7949780999999998</v>
      </c>
      <c r="D88">
        <v>-10.100705</v>
      </c>
      <c r="H88" s="6">
        <f t="shared" si="6"/>
        <v>6.8307799999999999</v>
      </c>
      <c r="I88" s="6">
        <f t="shared" si="7"/>
        <v>-7.9541067999999999</v>
      </c>
      <c r="J88" s="6">
        <f t="shared" si="8"/>
        <v>-9.4317378999999999</v>
      </c>
      <c r="L88">
        <v>6435555000</v>
      </c>
      <c r="M88">
        <v>-9.5532722000000003</v>
      </c>
      <c r="N88">
        <v>-9.8308114999999994</v>
      </c>
      <c r="R88" s="6">
        <f t="shared" si="9"/>
        <v>6.8307799999999999</v>
      </c>
      <c r="S88" s="6">
        <f t="shared" si="10"/>
        <v>-9.7505015999999998</v>
      </c>
      <c r="T88" s="6">
        <f t="shared" si="11"/>
        <v>-10.126633999999999</v>
      </c>
    </row>
    <row r="89" spans="2:20" x14ac:dyDescent="0.25">
      <c r="B89">
        <v>6514600000</v>
      </c>
      <c r="C89">
        <v>-7.8358102000000001</v>
      </c>
      <c r="D89">
        <v>-9.9720735999999999</v>
      </c>
      <c r="H89" s="6">
        <f t="shared" si="6"/>
        <v>6.9098249999999997</v>
      </c>
      <c r="I89" s="6">
        <f t="shared" si="7"/>
        <v>-7.9882789000000001</v>
      </c>
      <c r="J89" s="6">
        <f t="shared" si="8"/>
        <v>-9.3097086000000004</v>
      </c>
      <c r="L89">
        <v>6514600000</v>
      </c>
      <c r="M89">
        <v>-9.5941772000000007</v>
      </c>
      <c r="N89">
        <v>-9.8950224000000002</v>
      </c>
      <c r="R89" s="6">
        <f t="shared" si="9"/>
        <v>6.9098249999999997</v>
      </c>
      <c r="S89" s="6">
        <f t="shared" si="10"/>
        <v>-9.7980566000000007</v>
      </c>
      <c r="T89" s="6">
        <f t="shared" si="11"/>
        <v>-10.165946</v>
      </c>
    </row>
    <row r="90" spans="2:20" x14ac:dyDescent="0.25">
      <c r="B90">
        <v>6593645000</v>
      </c>
      <c r="C90">
        <v>-7.8699779999999997</v>
      </c>
      <c r="D90">
        <v>-9.8356209000000003</v>
      </c>
      <c r="H90" s="6">
        <f t="shared" si="6"/>
        <v>6.9888700000000004</v>
      </c>
      <c r="I90" s="6">
        <f t="shared" si="7"/>
        <v>-8.0198307</v>
      </c>
      <c r="J90" s="6">
        <f t="shared" si="8"/>
        <v>-9.1905403000000003</v>
      </c>
      <c r="L90">
        <v>6593645000</v>
      </c>
      <c r="M90">
        <v>-9.6305560999999997</v>
      </c>
      <c r="N90">
        <v>-9.9603003999999995</v>
      </c>
      <c r="R90" s="6">
        <f t="shared" si="9"/>
        <v>6.9888700000000004</v>
      </c>
      <c r="S90" s="6">
        <f t="shared" si="10"/>
        <v>-9.8328752999999995</v>
      </c>
      <c r="T90" s="6">
        <f t="shared" si="11"/>
        <v>-10.199451</v>
      </c>
    </row>
    <row r="91" spans="2:20" x14ac:dyDescent="0.25">
      <c r="B91">
        <v>6672690000</v>
      </c>
      <c r="C91">
        <v>-7.9007750000000003</v>
      </c>
      <c r="D91">
        <v>-9.6922826999999998</v>
      </c>
      <c r="H91" s="6">
        <f t="shared" si="6"/>
        <v>7.0679150000000002</v>
      </c>
      <c r="I91" s="6">
        <f t="shared" si="7"/>
        <v>-8.0427388999999998</v>
      </c>
      <c r="J91" s="6">
        <f t="shared" si="8"/>
        <v>-9.0714149000000006</v>
      </c>
      <c r="L91">
        <v>6672690000</v>
      </c>
      <c r="M91">
        <v>-9.6705646999999999</v>
      </c>
      <c r="N91">
        <v>-10.022138999999999</v>
      </c>
      <c r="R91" s="6">
        <f t="shared" si="9"/>
        <v>7.0679150000000002</v>
      </c>
      <c r="S91" s="6">
        <f t="shared" si="10"/>
        <v>-9.8565044000000004</v>
      </c>
      <c r="T91" s="6">
        <f t="shared" si="11"/>
        <v>-10.231013000000001</v>
      </c>
    </row>
    <row r="92" spans="2:20" x14ac:dyDescent="0.25">
      <c r="B92">
        <v>6751735000</v>
      </c>
      <c r="C92">
        <v>-7.9302792999999996</v>
      </c>
      <c r="D92">
        <v>-9.5569772999999998</v>
      </c>
      <c r="H92" s="6">
        <f t="shared" si="6"/>
        <v>7.14696</v>
      </c>
      <c r="I92" s="6">
        <f t="shared" si="7"/>
        <v>-8.0570164000000002</v>
      </c>
      <c r="J92" s="6">
        <f t="shared" si="8"/>
        <v>-8.957077</v>
      </c>
      <c r="L92">
        <v>6751735000</v>
      </c>
      <c r="M92">
        <v>-9.7080611999999995</v>
      </c>
      <c r="N92">
        <v>-10.077781</v>
      </c>
      <c r="R92" s="6">
        <f t="shared" si="9"/>
        <v>7.14696</v>
      </c>
      <c r="S92" s="6">
        <f t="shared" si="10"/>
        <v>-9.8919344000000002</v>
      </c>
      <c r="T92" s="6">
        <f t="shared" si="11"/>
        <v>-10.268591000000001</v>
      </c>
    </row>
    <row r="93" spans="2:20" x14ac:dyDescent="0.25">
      <c r="B93">
        <v>6830780000</v>
      </c>
      <c r="C93">
        <v>-7.9541067999999999</v>
      </c>
      <c r="D93">
        <v>-9.4317378999999999</v>
      </c>
      <c r="H93" s="6">
        <f t="shared" si="6"/>
        <v>7.2260049999999998</v>
      </c>
      <c r="I93" s="6">
        <f t="shared" si="7"/>
        <v>-8.0761137000000005</v>
      </c>
      <c r="J93" s="6">
        <f t="shared" si="8"/>
        <v>-8.8556299000000003</v>
      </c>
      <c r="L93">
        <v>6830780000</v>
      </c>
      <c r="M93">
        <v>-9.7505015999999998</v>
      </c>
      <c r="N93">
        <v>-10.126633999999999</v>
      </c>
      <c r="R93" s="6">
        <f t="shared" si="9"/>
        <v>7.2260049999999998</v>
      </c>
      <c r="S93" s="6">
        <f t="shared" si="10"/>
        <v>-9.9309788000000001</v>
      </c>
      <c r="T93" s="6">
        <f t="shared" si="11"/>
        <v>-10.306202000000001</v>
      </c>
    </row>
    <row r="94" spans="2:20" x14ac:dyDescent="0.25">
      <c r="B94">
        <v>6909825000</v>
      </c>
      <c r="C94">
        <v>-7.9882789000000001</v>
      </c>
      <c r="D94">
        <v>-9.3097086000000004</v>
      </c>
      <c r="H94" s="6">
        <f t="shared" si="6"/>
        <v>7.3050499999999996</v>
      </c>
      <c r="I94" s="6">
        <f t="shared" si="7"/>
        <v>-8.1039113999999994</v>
      </c>
      <c r="J94" s="6">
        <f t="shared" si="8"/>
        <v>-8.7600908000000004</v>
      </c>
      <c r="L94">
        <v>6909825000</v>
      </c>
      <c r="M94">
        <v>-9.7980566000000007</v>
      </c>
      <c r="N94">
        <v>-10.165946</v>
      </c>
      <c r="R94" s="6">
        <f t="shared" si="9"/>
        <v>7.3050499999999996</v>
      </c>
      <c r="S94" s="6">
        <f t="shared" si="10"/>
        <v>-9.9696569000000004</v>
      </c>
      <c r="T94" s="6">
        <f t="shared" si="11"/>
        <v>-10.338526999999999</v>
      </c>
    </row>
    <row r="95" spans="2:20" x14ac:dyDescent="0.25">
      <c r="B95">
        <v>6988870000</v>
      </c>
      <c r="C95">
        <v>-8.0198307</v>
      </c>
      <c r="D95">
        <v>-9.1905403000000003</v>
      </c>
      <c r="H95" s="6">
        <f t="shared" si="6"/>
        <v>7.3840950000000003</v>
      </c>
      <c r="I95" s="6">
        <f t="shared" si="7"/>
        <v>-8.1326818000000003</v>
      </c>
      <c r="J95" s="6">
        <f t="shared" si="8"/>
        <v>-8.6778344999999995</v>
      </c>
      <c r="L95">
        <v>6988870000</v>
      </c>
      <c r="M95">
        <v>-9.8328752999999995</v>
      </c>
      <c r="N95">
        <v>-10.199451</v>
      </c>
      <c r="R95" s="6">
        <f t="shared" si="9"/>
        <v>7.3840950000000003</v>
      </c>
      <c r="S95" s="6">
        <f t="shared" si="10"/>
        <v>-10.000802</v>
      </c>
      <c r="T95" s="6">
        <f t="shared" si="11"/>
        <v>-10.368964999999999</v>
      </c>
    </row>
    <row r="96" spans="2:20" x14ac:dyDescent="0.25">
      <c r="B96">
        <v>7067915000</v>
      </c>
      <c r="C96">
        <v>-8.0427388999999998</v>
      </c>
      <c r="D96">
        <v>-9.0714149000000006</v>
      </c>
      <c r="H96" s="6">
        <f t="shared" si="6"/>
        <v>7.4631400000000001</v>
      </c>
      <c r="I96" s="6">
        <f t="shared" si="7"/>
        <v>-8.1586628000000001</v>
      </c>
      <c r="J96" s="6">
        <f t="shared" si="8"/>
        <v>-8.6112699999999993</v>
      </c>
      <c r="L96">
        <v>7067915000</v>
      </c>
      <c r="M96">
        <v>-9.8565044000000004</v>
      </c>
      <c r="N96">
        <v>-10.231013000000001</v>
      </c>
      <c r="R96" s="6">
        <f t="shared" si="9"/>
        <v>7.4631400000000001</v>
      </c>
      <c r="S96" s="6">
        <f t="shared" si="10"/>
        <v>-10.018572000000001</v>
      </c>
      <c r="T96" s="6">
        <f t="shared" si="11"/>
        <v>-10.415183000000001</v>
      </c>
    </row>
    <row r="97" spans="2:20" x14ac:dyDescent="0.25">
      <c r="B97">
        <v>7146960000</v>
      </c>
      <c r="C97">
        <v>-8.0570164000000002</v>
      </c>
      <c r="D97">
        <v>-8.957077</v>
      </c>
      <c r="H97" s="6">
        <f t="shared" si="6"/>
        <v>7.5421849999999999</v>
      </c>
      <c r="I97" s="6">
        <f t="shared" si="7"/>
        <v>-8.1695861999999995</v>
      </c>
      <c r="J97" s="6">
        <f t="shared" si="8"/>
        <v>-8.5593529000000004</v>
      </c>
      <c r="L97">
        <v>7146960000</v>
      </c>
      <c r="M97">
        <v>-9.8919344000000002</v>
      </c>
      <c r="N97">
        <v>-10.268591000000001</v>
      </c>
      <c r="R97" s="6">
        <f t="shared" si="9"/>
        <v>7.5421849999999999</v>
      </c>
      <c r="S97" s="6">
        <f t="shared" si="10"/>
        <v>-10.019017</v>
      </c>
      <c r="T97" s="6">
        <f t="shared" si="11"/>
        <v>-10.478317000000001</v>
      </c>
    </row>
    <row r="98" spans="2:20" x14ac:dyDescent="0.25">
      <c r="B98">
        <v>7226005000</v>
      </c>
      <c r="C98">
        <v>-8.0761137000000005</v>
      </c>
      <c r="D98">
        <v>-8.8556299000000003</v>
      </c>
      <c r="H98" s="6">
        <f t="shared" si="6"/>
        <v>7.6212299999999997</v>
      </c>
      <c r="I98" s="6">
        <f t="shared" si="7"/>
        <v>-8.1604366000000006</v>
      </c>
      <c r="J98" s="6">
        <f t="shared" si="8"/>
        <v>-8.5317620999999999</v>
      </c>
      <c r="L98">
        <v>7226005000</v>
      </c>
      <c r="M98">
        <v>-9.9309788000000001</v>
      </c>
      <c r="N98">
        <v>-10.306202000000001</v>
      </c>
      <c r="R98" s="6">
        <f t="shared" si="9"/>
        <v>7.6212299999999997</v>
      </c>
      <c r="S98" s="6">
        <f t="shared" si="10"/>
        <v>-10.015593000000001</v>
      </c>
      <c r="T98" s="6">
        <f t="shared" si="11"/>
        <v>-10.548617999999999</v>
      </c>
    </row>
    <row r="99" spans="2:20" x14ac:dyDescent="0.25">
      <c r="B99">
        <v>7305050000</v>
      </c>
      <c r="C99">
        <v>-8.1039113999999994</v>
      </c>
      <c r="D99">
        <v>-8.7600908000000004</v>
      </c>
      <c r="H99" s="6">
        <f t="shared" si="6"/>
        <v>7.7002750000000004</v>
      </c>
      <c r="I99" s="6">
        <f t="shared" si="7"/>
        <v>-8.1482285999999995</v>
      </c>
      <c r="J99" s="6">
        <f t="shared" si="8"/>
        <v>-8.5289593000000004</v>
      </c>
      <c r="L99">
        <v>7305050000</v>
      </c>
      <c r="M99">
        <v>-9.9696569000000004</v>
      </c>
      <c r="N99">
        <v>-10.338526999999999</v>
      </c>
      <c r="R99" s="6">
        <f t="shared" si="9"/>
        <v>7.7002750000000004</v>
      </c>
      <c r="S99" s="6">
        <f t="shared" si="10"/>
        <v>-10.012383</v>
      </c>
      <c r="T99" s="6">
        <f t="shared" si="11"/>
        <v>-10.63711</v>
      </c>
    </row>
    <row r="100" spans="2:20" x14ac:dyDescent="0.25">
      <c r="B100">
        <v>7384095000</v>
      </c>
      <c r="C100">
        <v>-8.1326818000000003</v>
      </c>
      <c r="D100">
        <v>-8.6778344999999995</v>
      </c>
      <c r="H100" s="6">
        <f t="shared" si="6"/>
        <v>7.7793200000000002</v>
      </c>
      <c r="I100" s="6">
        <f t="shared" si="7"/>
        <v>-8.1478567000000002</v>
      </c>
      <c r="J100" s="6">
        <f t="shared" si="8"/>
        <v>-8.5525207999999999</v>
      </c>
      <c r="L100">
        <v>7384095000</v>
      </c>
      <c r="M100">
        <v>-10.000802</v>
      </c>
      <c r="N100">
        <v>-10.368964999999999</v>
      </c>
      <c r="R100" s="6">
        <f t="shared" si="9"/>
        <v>7.7793200000000002</v>
      </c>
      <c r="S100" s="6">
        <f t="shared" si="10"/>
        <v>-10.011051999999999</v>
      </c>
      <c r="T100" s="6">
        <f t="shared" si="11"/>
        <v>-10.730653999999999</v>
      </c>
    </row>
    <row r="101" spans="2:20" x14ac:dyDescent="0.25">
      <c r="B101">
        <v>7463140000</v>
      </c>
      <c r="C101">
        <v>-8.1586628000000001</v>
      </c>
      <c r="D101">
        <v>-8.6112699999999993</v>
      </c>
      <c r="H101" s="6">
        <f t="shared" si="6"/>
        <v>7.858365</v>
      </c>
      <c r="I101" s="6">
        <f t="shared" si="7"/>
        <v>-8.141057</v>
      </c>
      <c r="J101" s="6">
        <f t="shared" si="8"/>
        <v>-8.5984297000000005</v>
      </c>
      <c r="L101">
        <v>7463140000</v>
      </c>
      <c r="M101">
        <v>-10.018572000000001</v>
      </c>
      <c r="N101">
        <v>-10.415183000000001</v>
      </c>
      <c r="R101" s="6">
        <f t="shared" si="9"/>
        <v>7.858365</v>
      </c>
      <c r="S101" s="6">
        <f t="shared" si="10"/>
        <v>-9.9974422000000001</v>
      </c>
      <c r="T101" s="6">
        <f t="shared" si="11"/>
        <v>-10.809611</v>
      </c>
    </row>
    <row r="102" spans="2:20" x14ac:dyDescent="0.25">
      <c r="B102">
        <v>7542185000</v>
      </c>
      <c r="C102">
        <v>-8.1695861999999995</v>
      </c>
      <c r="D102">
        <v>-8.5593529000000004</v>
      </c>
      <c r="H102" s="6">
        <f t="shared" si="6"/>
        <v>7.9374099999999999</v>
      </c>
      <c r="I102" s="6">
        <f t="shared" si="7"/>
        <v>-8.1248731999999997</v>
      </c>
      <c r="J102" s="6">
        <f t="shared" si="8"/>
        <v>-8.6622467000000007</v>
      </c>
      <c r="L102">
        <v>7542185000</v>
      </c>
      <c r="M102">
        <v>-10.019017</v>
      </c>
      <c r="N102">
        <v>-10.478317000000001</v>
      </c>
      <c r="R102" s="6">
        <f t="shared" si="9"/>
        <v>7.9374099999999999</v>
      </c>
      <c r="S102" s="6">
        <f t="shared" si="10"/>
        <v>-9.9674157999999995</v>
      </c>
      <c r="T102" s="6">
        <f t="shared" si="11"/>
        <v>-10.902025999999999</v>
      </c>
    </row>
    <row r="103" spans="2:20" x14ac:dyDescent="0.25">
      <c r="B103">
        <v>7621230000</v>
      </c>
      <c r="C103">
        <v>-8.1604366000000006</v>
      </c>
      <c r="D103">
        <v>-8.5317620999999999</v>
      </c>
      <c r="H103" s="6">
        <f t="shared" si="6"/>
        <v>8.0164550000000006</v>
      </c>
      <c r="I103" s="6">
        <f t="shared" si="7"/>
        <v>-8.1066465000000001</v>
      </c>
      <c r="J103" s="6">
        <f t="shared" si="8"/>
        <v>-8.7327861999999996</v>
      </c>
      <c r="L103">
        <v>7621230000</v>
      </c>
      <c r="M103">
        <v>-10.015593000000001</v>
      </c>
      <c r="N103">
        <v>-10.548617999999999</v>
      </c>
      <c r="R103" s="6">
        <f t="shared" si="9"/>
        <v>8.0164550000000006</v>
      </c>
      <c r="S103" s="6">
        <f t="shared" si="10"/>
        <v>-9.9473886</v>
      </c>
      <c r="T103" s="6">
        <f t="shared" si="11"/>
        <v>-10.97162</v>
      </c>
    </row>
    <row r="104" spans="2:20" x14ac:dyDescent="0.25">
      <c r="B104">
        <v>7700275000</v>
      </c>
      <c r="C104">
        <v>-8.1482285999999995</v>
      </c>
      <c r="D104">
        <v>-8.5289593000000004</v>
      </c>
      <c r="H104" s="6">
        <f t="shared" si="6"/>
        <v>8.0954999999999995</v>
      </c>
      <c r="I104" s="6">
        <f t="shared" si="7"/>
        <v>-8.0938940000000006</v>
      </c>
      <c r="J104" s="6">
        <f t="shared" si="8"/>
        <v>-8.7925939999999994</v>
      </c>
      <c r="L104">
        <v>7700275000</v>
      </c>
      <c r="M104">
        <v>-10.012383</v>
      </c>
      <c r="N104">
        <v>-10.63711</v>
      </c>
      <c r="R104" s="6">
        <f t="shared" si="9"/>
        <v>8.0954999999999995</v>
      </c>
      <c r="S104" s="6">
        <f t="shared" si="10"/>
        <v>-9.9340896999999995</v>
      </c>
      <c r="T104" s="6">
        <f t="shared" si="11"/>
        <v>-11.014153</v>
      </c>
    </row>
    <row r="105" spans="2:20" x14ac:dyDescent="0.25">
      <c r="B105">
        <v>7779320000</v>
      </c>
      <c r="C105">
        <v>-8.1478567000000002</v>
      </c>
      <c r="D105">
        <v>-8.5525207999999999</v>
      </c>
      <c r="H105" s="6">
        <f t="shared" si="6"/>
        <v>8.1745450000000002</v>
      </c>
      <c r="I105" s="6">
        <f t="shared" si="7"/>
        <v>-8.0954332000000004</v>
      </c>
      <c r="J105" s="6">
        <f t="shared" si="8"/>
        <v>-8.8298015999999997</v>
      </c>
      <c r="L105">
        <v>7779320000</v>
      </c>
      <c r="M105">
        <v>-10.011051999999999</v>
      </c>
      <c r="N105">
        <v>-10.730653999999999</v>
      </c>
      <c r="R105" s="6">
        <f t="shared" si="9"/>
        <v>8.1745450000000002</v>
      </c>
      <c r="S105" s="6">
        <f t="shared" si="10"/>
        <v>-9.9453563999999997</v>
      </c>
      <c r="T105" s="6">
        <f t="shared" si="11"/>
        <v>-11.025292</v>
      </c>
    </row>
    <row r="106" spans="2:20" x14ac:dyDescent="0.25">
      <c r="B106">
        <v>7858365000</v>
      </c>
      <c r="C106">
        <v>-8.141057</v>
      </c>
      <c r="D106">
        <v>-8.5984297000000005</v>
      </c>
      <c r="H106" s="6">
        <f t="shared" si="6"/>
        <v>8.2535900000000009</v>
      </c>
      <c r="I106" s="6">
        <f t="shared" si="7"/>
        <v>-8.1172561999999999</v>
      </c>
      <c r="J106" s="6">
        <f t="shared" si="8"/>
        <v>-8.8364220000000007</v>
      </c>
      <c r="L106">
        <v>7858365000</v>
      </c>
      <c r="M106">
        <v>-9.9974422000000001</v>
      </c>
      <c r="N106">
        <v>-10.809611</v>
      </c>
      <c r="R106" s="6">
        <f t="shared" si="9"/>
        <v>8.2535900000000009</v>
      </c>
      <c r="S106" s="6">
        <f t="shared" si="10"/>
        <v>-9.9754895999999995</v>
      </c>
      <c r="T106" s="6">
        <f t="shared" si="11"/>
        <v>-10.984719</v>
      </c>
    </row>
    <row r="107" spans="2:20" x14ac:dyDescent="0.25">
      <c r="B107">
        <v>7937410000</v>
      </c>
      <c r="C107">
        <v>-8.1248731999999997</v>
      </c>
      <c r="D107">
        <v>-8.6622467000000007</v>
      </c>
      <c r="H107" s="6">
        <f t="shared" si="6"/>
        <v>8.3326349999999998</v>
      </c>
      <c r="I107" s="6">
        <f t="shared" si="7"/>
        <v>-8.1509389999999993</v>
      </c>
      <c r="J107" s="6">
        <f t="shared" si="8"/>
        <v>-8.8084086999999993</v>
      </c>
      <c r="L107">
        <v>7937410000</v>
      </c>
      <c r="M107">
        <v>-9.9674157999999995</v>
      </c>
      <c r="N107">
        <v>-10.902025999999999</v>
      </c>
      <c r="R107" s="6">
        <f t="shared" si="9"/>
        <v>8.3326349999999998</v>
      </c>
      <c r="S107" s="6">
        <f t="shared" si="10"/>
        <v>-10.021699</v>
      </c>
      <c r="T107" s="6">
        <f t="shared" si="11"/>
        <v>-10.932637</v>
      </c>
    </row>
    <row r="108" spans="2:20" x14ac:dyDescent="0.25">
      <c r="B108">
        <v>8016455000</v>
      </c>
      <c r="C108">
        <v>-8.1066465000000001</v>
      </c>
      <c r="D108">
        <v>-8.7327861999999996</v>
      </c>
      <c r="H108" s="6">
        <f t="shared" si="6"/>
        <v>8.4116800000000005</v>
      </c>
      <c r="I108" s="6">
        <f t="shared" si="7"/>
        <v>-8.1928634999999996</v>
      </c>
      <c r="J108" s="6">
        <f t="shared" si="8"/>
        <v>-8.7585715999999998</v>
      </c>
      <c r="L108">
        <v>8016455000</v>
      </c>
      <c r="M108">
        <v>-9.9473886</v>
      </c>
      <c r="N108">
        <v>-10.97162</v>
      </c>
      <c r="R108" s="6">
        <f t="shared" si="9"/>
        <v>8.4116800000000005</v>
      </c>
      <c r="S108" s="6">
        <f t="shared" si="10"/>
        <v>-10.070997</v>
      </c>
      <c r="T108" s="6">
        <f t="shared" si="11"/>
        <v>-10.834939</v>
      </c>
    </row>
    <row r="109" spans="2:20" x14ac:dyDescent="0.25">
      <c r="B109">
        <v>8095500000</v>
      </c>
      <c r="C109">
        <v>-8.0938940000000006</v>
      </c>
      <c r="D109">
        <v>-8.7925939999999994</v>
      </c>
      <c r="H109" s="6">
        <f t="shared" si="6"/>
        <v>8.4907249999999994</v>
      </c>
      <c r="I109" s="6">
        <f t="shared" si="7"/>
        <v>-8.2431622000000004</v>
      </c>
      <c r="J109" s="6">
        <f t="shared" si="8"/>
        <v>-8.6858740000000001</v>
      </c>
      <c r="L109">
        <v>8095500000</v>
      </c>
      <c r="M109">
        <v>-9.9340896999999995</v>
      </c>
      <c r="N109">
        <v>-11.014153</v>
      </c>
      <c r="R109" s="6">
        <f t="shared" si="9"/>
        <v>8.4907249999999994</v>
      </c>
      <c r="S109" s="6">
        <f t="shared" si="10"/>
        <v>-10.121687</v>
      </c>
      <c r="T109" s="6">
        <f t="shared" si="11"/>
        <v>-10.74174</v>
      </c>
    </row>
    <row r="110" spans="2:20" x14ac:dyDescent="0.25">
      <c r="B110">
        <v>8174545000</v>
      </c>
      <c r="C110">
        <v>-8.0954332000000004</v>
      </c>
      <c r="D110">
        <v>-8.8298015999999997</v>
      </c>
      <c r="H110" s="6">
        <f t="shared" si="6"/>
        <v>8.5697700000000001</v>
      </c>
      <c r="I110" s="6">
        <f t="shared" si="7"/>
        <v>-8.2875575999999995</v>
      </c>
      <c r="J110" s="6">
        <f t="shared" si="8"/>
        <v>-8.5824862</v>
      </c>
      <c r="L110">
        <v>8174545000</v>
      </c>
      <c r="M110">
        <v>-9.9453563999999997</v>
      </c>
      <c r="N110">
        <v>-11.025292</v>
      </c>
      <c r="R110" s="6">
        <f t="shared" si="9"/>
        <v>8.5697700000000001</v>
      </c>
      <c r="S110" s="6">
        <f t="shared" si="10"/>
        <v>-10.184733</v>
      </c>
      <c r="T110" s="6">
        <f t="shared" si="11"/>
        <v>-10.633723</v>
      </c>
    </row>
    <row r="111" spans="2:20" x14ac:dyDescent="0.25">
      <c r="B111">
        <v>8253590000</v>
      </c>
      <c r="C111">
        <v>-8.1172561999999999</v>
      </c>
      <c r="D111">
        <v>-8.8364220000000007</v>
      </c>
      <c r="H111" s="6">
        <f t="shared" si="6"/>
        <v>8.6488150000000008</v>
      </c>
      <c r="I111" s="6">
        <f t="shared" si="7"/>
        <v>-8.3279113999999996</v>
      </c>
      <c r="J111" s="6">
        <f t="shared" si="8"/>
        <v>-8.4661360000000005</v>
      </c>
      <c r="L111">
        <v>8253590000</v>
      </c>
      <c r="M111">
        <v>-9.9754895999999995</v>
      </c>
      <c r="N111">
        <v>-10.984719</v>
      </c>
      <c r="R111" s="6">
        <f t="shared" si="9"/>
        <v>8.6488150000000008</v>
      </c>
      <c r="S111" s="6">
        <f t="shared" si="10"/>
        <v>-10.216067000000001</v>
      </c>
      <c r="T111" s="6">
        <f t="shared" si="11"/>
        <v>-10.502425000000001</v>
      </c>
    </row>
    <row r="112" spans="2:20" x14ac:dyDescent="0.25">
      <c r="B112">
        <v>8332635000</v>
      </c>
      <c r="C112">
        <v>-8.1509389999999993</v>
      </c>
      <c r="D112">
        <v>-8.8084086999999993</v>
      </c>
      <c r="H112" s="6">
        <f t="shared" si="6"/>
        <v>8.7278599999999997</v>
      </c>
      <c r="I112" s="6">
        <f t="shared" si="7"/>
        <v>-8.3700399000000001</v>
      </c>
      <c r="J112" s="6">
        <f t="shared" si="8"/>
        <v>-8.3553370999999999</v>
      </c>
      <c r="L112">
        <v>8332635000</v>
      </c>
      <c r="M112">
        <v>-10.021699</v>
      </c>
      <c r="N112">
        <v>-10.932637</v>
      </c>
      <c r="R112" s="6">
        <f t="shared" si="9"/>
        <v>8.7278599999999997</v>
      </c>
      <c r="S112" s="6">
        <f t="shared" si="10"/>
        <v>-10.256358000000001</v>
      </c>
      <c r="T112" s="6">
        <f t="shared" si="11"/>
        <v>-10.395125</v>
      </c>
    </row>
    <row r="113" spans="2:20" x14ac:dyDescent="0.25">
      <c r="B113">
        <v>8411680000</v>
      </c>
      <c r="C113">
        <v>-8.1928634999999996</v>
      </c>
      <c r="D113">
        <v>-8.7585715999999998</v>
      </c>
      <c r="H113" s="6">
        <f t="shared" si="6"/>
        <v>8.8069050000000004</v>
      </c>
      <c r="I113" s="6">
        <f t="shared" si="7"/>
        <v>-8.3963356000000005</v>
      </c>
      <c r="J113" s="6">
        <f t="shared" si="8"/>
        <v>-8.2566632999999996</v>
      </c>
      <c r="L113">
        <v>8411680000</v>
      </c>
      <c r="M113">
        <v>-10.070997</v>
      </c>
      <c r="N113">
        <v>-10.834939</v>
      </c>
      <c r="R113" s="6">
        <f t="shared" si="9"/>
        <v>8.8069050000000004</v>
      </c>
      <c r="S113" s="6">
        <f t="shared" si="10"/>
        <v>-10.270034000000001</v>
      </c>
      <c r="T113" s="6">
        <f t="shared" si="11"/>
        <v>-10.297510000000001</v>
      </c>
    </row>
    <row r="114" spans="2:20" x14ac:dyDescent="0.25">
      <c r="B114">
        <v>8490725000</v>
      </c>
      <c r="C114">
        <v>-8.2431622000000004</v>
      </c>
      <c r="D114">
        <v>-8.6858740000000001</v>
      </c>
      <c r="H114" s="6">
        <f t="shared" si="6"/>
        <v>8.8859499999999993</v>
      </c>
      <c r="I114" s="6">
        <f t="shared" si="7"/>
        <v>-8.4080706000000003</v>
      </c>
      <c r="J114" s="6">
        <f t="shared" si="8"/>
        <v>-8.1828517999999999</v>
      </c>
      <c r="L114">
        <v>8490725000</v>
      </c>
      <c r="M114">
        <v>-10.121687</v>
      </c>
      <c r="N114">
        <v>-10.74174</v>
      </c>
      <c r="R114" s="6">
        <f t="shared" si="9"/>
        <v>8.8859499999999993</v>
      </c>
      <c r="S114" s="6">
        <f t="shared" si="10"/>
        <v>-10.280364000000001</v>
      </c>
      <c r="T114" s="6">
        <f t="shared" si="11"/>
        <v>-10.210558000000001</v>
      </c>
    </row>
    <row r="115" spans="2:20" x14ac:dyDescent="0.25">
      <c r="B115">
        <v>8569770000</v>
      </c>
      <c r="C115">
        <v>-8.2875575999999995</v>
      </c>
      <c r="D115">
        <v>-8.5824862</v>
      </c>
      <c r="H115" s="6">
        <f t="shared" si="6"/>
        <v>8.964995</v>
      </c>
      <c r="I115" s="6">
        <f t="shared" si="7"/>
        <v>-8.4166249999999998</v>
      </c>
      <c r="J115" s="6">
        <f t="shared" si="8"/>
        <v>-8.1285219000000009</v>
      </c>
      <c r="L115">
        <v>8569770000</v>
      </c>
      <c r="M115">
        <v>-10.184733</v>
      </c>
      <c r="N115">
        <v>-10.633723</v>
      </c>
      <c r="R115" s="6">
        <f t="shared" si="9"/>
        <v>8.964995</v>
      </c>
      <c r="S115" s="6">
        <f t="shared" si="10"/>
        <v>-10.266622999999999</v>
      </c>
      <c r="T115" s="6">
        <f t="shared" si="11"/>
        <v>-10.164902</v>
      </c>
    </row>
    <row r="116" spans="2:20" x14ac:dyDescent="0.25">
      <c r="B116">
        <v>8648815000</v>
      </c>
      <c r="C116">
        <v>-8.3279113999999996</v>
      </c>
      <c r="D116">
        <v>-8.4661360000000005</v>
      </c>
      <c r="H116" s="6">
        <f t="shared" si="6"/>
        <v>9.0440400000000007</v>
      </c>
      <c r="I116" s="6">
        <f t="shared" si="7"/>
        <v>-8.4255066000000003</v>
      </c>
      <c r="J116" s="6">
        <f t="shared" si="8"/>
        <v>-8.1148310000000006</v>
      </c>
      <c r="L116">
        <v>8648815000</v>
      </c>
      <c r="M116">
        <v>-10.216067000000001</v>
      </c>
      <c r="N116">
        <v>-10.502425000000001</v>
      </c>
      <c r="R116" s="6">
        <f t="shared" si="9"/>
        <v>9.0440400000000007</v>
      </c>
      <c r="S116" s="6">
        <f t="shared" si="10"/>
        <v>-10.286778999999999</v>
      </c>
      <c r="T116" s="6">
        <f t="shared" si="11"/>
        <v>-10.119762</v>
      </c>
    </row>
    <row r="117" spans="2:20" x14ac:dyDescent="0.25">
      <c r="B117">
        <v>8727860000</v>
      </c>
      <c r="C117">
        <v>-8.3700399000000001</v>
      </c>
      <c r="D117">
        <v>-8.3553370999999999</v>
      </c>
      <c r="H117" s="6">
        <f t="shared" si="6"/>
        <v>9.1230849999999997</v>
      </c>
      <c r="I117" s="6">
        <f t="shared" si="7"/>
        <v>-8.4364567000000008</v>
      </c>
      <c r="J117" s="6">
        <f t="shared" si="8"/>
        <v>-8.1167087999999996</v>
      </c>
      <c r="L117">
        <v>8727860000</v>
      </c>
      <c r="M117">
        <v>-10.256358000000001</v>
      </c>
      <c r="N117">
        <v>-10.395125</v>
      </c>
      <c r="R117" s="6">
        <f t="shared" si="9"/>
        <v>9.1230849999999997</v>
      </c>
      <c r="S117" s="6">
        <f t="shared" si="10"/>
        <v>-10.272161000000001</v>
      </c>
      <c r="T117" s="6">
        <f t="shared" si="11"/>
        <v>-10.100415999999999</v>
      </c>
    </row>
    <row r="118" spans="2:20" x14ac:dyDescent="0.25">
      <c r="B118">
        <v>8806905000</v>
      </c>
      <c r="C118">
        <v>-8.3963356000000005</v>
      </c>
      <c r="D118">
        <v>-8.2566632999999996</v>
      </c>
      <c r="H118" s="6">
        <f t="shared" si="6"/>
        <v>9.2021300000000004</v>
      </c>
      <c r="I118" s="6">
        <f t="shared" si="7"/>
        <v>-8.4400338999999995</v>
      </c>
      <c r="J118" s="6">
        <f t="shared" si="8"/>
        <v>-8.1309422999999992</v>
      </c>
      <c r="L118">
        <v>8806905000</v>
      </c>
      <c r="M118">
        <v>-10.270034000000001</v>
      </c>
      <c r="N118">
        <v>-10.297510000000001</v>
      </c>
      <c r="R118" s="6">
        <f t="shared" si="9"/>
        <v>9.2021300000000004</v>
      </c>
      <c r="S118" s="6">
        <f t="shared" si="10"/>
        <v>-10.267859</v>
      </c>
      <c r="T118" s="6">
        <f t="shared" si="11"/>
        <v>-10.068254</v>
      </c>
    </row>
    <row r="119" spans="2:20" x14ac:dyDescent="0.25">
      <c r="B119">
        <v>8885950000</v>
      </c>
      <c r="C119">
        <v>-8.4080706000000003</v>
      </c>
      <c r="D119">
        <v>-8.1828517999999999</v>
      </c>
      <c r="H119" s="6">
        <f t="shared" si="6"/>
        <v>9.2811749999999993</v>
      </c>
      <c r="I119" s="6">
        <f t="shared" si="7"/>
        <v>-8.4390286999999997</v>
      </c>
      <c r="J119" s="6">
        <f t="shared" si="8"/>
        <v>-8.1803083000000001</v>
      </c>
      <c r="L119">
        <v>8885950000</v>
      </c>
      <c r="M119">
        <v>-10.280364000000001</v>
      </c>
      <c r="N119">
        <v>-10.210558000000001</v>
      </c>
      <c r="R119" s="6">
        <f t="shared" si="9"/>
        <v>9.2811749999999993</v>
      </c>
      <c r="S119" s="6">
        <f t="shared" si="10"/>
        <v>-10.254429</v>
      </c>
      <c r="T119" s="6">
        <f t="shared" si="11"/>
        <v>-10.056266000000001</v>
      </c>
    </row>
    <row r="120" spans="2:20" x14ac:dyDescent="0.25">
      <c r="B120">
        <v>8964995000</v>
      </c>
      <c r="C120">
        <v>-8.4166249999999998</v>
      </c>
      <c r="D120">
        <v>-8.1285219000000009</v>
      </c>
      <c r="H120" s="6">
        <f t="shared" si="6"/>
        <v>9.36022</v>
      </c>
      <c r="I120" s="6">
        <f t="shared" si="7"/>
        <v>-8.4387168999999993</v>
      </c>
      <c r="J120" s="6">
        <f t="shared" si="8"/>
        <v>-8.2357835999999995</v>
      </c>
      <c r="L120">
        <v>8964995000</v>
      </c>
      <c r="M120">
        <v>-10.266622999999999</v>
      </c>
      <c r="N120">
        <v>-10.164902</v>
      </c>
      <c r="R120" s="6">
        <f t="shared" si="9"/>
        <v>9.36022</v>
      </c>
      <c r="S120" s="6">
        <f t="shared" si="10"/>
        <v>-10.245931000000001</v>
      </c>
      <c r="T120" s="6">
        <f t="shared" si="11"/>
        <v>-10.063288999999999</v>
      </c>
    </row>
    <row r="121" spans="2:20" x14ac:dyDescent="0.25">
      <c r="B121">
        <v>9044040000</v>
      </c>
      <c r="C121">
        <v>-8.4255066000000003</v>
      </c>
      <c r="D121">
        <v>-8.1148310000000006</v>
      </c>
      <c r="H121" s="6">
        <f t="shared" si="6"/>
        <v>9.4392650000000007</v>
      </c>
      <c r="I121" s="6">
        <f t="shared" si="7"/>
        <v>-8.4402161000000007</v>
      </c>
      <c r="J121" s="6">
        <f t="shared" si="8"/>
        <v>-8.3017453999999997</v>
      </c>
      <c r="L121">
        <v>9044040000</v>
      </c>
      <c r="M121">
        <v>-10.286778999999999</v>
      </c>
      <c r="N121">
        <v>-10.119762</v>
      </c>
      <c r="R121" s="6">
        <f t="shared" si="9"/>
        <v>9.4392650000000007</v>
      </c>
      <c r="S121" s="6">
        <f t="shared" si="10"/>
        <v>-10.228365</v>
      </c>
      <c r="T121" s="6">
        <f t="shared" si="11"/>
        <v>-10.052272</v>
      </c>
    </row>
    <row r="122" spans="2:20" x14ac:dyDescent="0.25">
      <c r="B122">
        <v>9123085000</v>
      </c>
      <c r="C122">
        <v>-8.4364567000000008</v>
      </c>
      <c r="D122">
        <v>-8.1167087999999996</v>
      </c>
      <c r="H122" s="6">
        <f t="shared" si="6"/>
        <v>9.5183099999999996</v>
      </c>
      <c r="I122" s="6">
        <f t="shared" si="7"/>
        <v>-8.4422301999999991</v>
      </c>
      <c r="J122" s="6">
        <f t="shared" si="8"/>
        <v>-8.3965873999999996</v>
      </c>
      <c r="L122">
        <v>9123085000</v>
      </c>
      <c r="M122">
        <v>-10.272161000000001</v>
      </c>
      <c r="N122">
        <v>-10.100415999999999</v>
      </c>
      <c r="R122" s="6">
        <f t="shared" si="9"/>
        <v>9.5183099999999996</v>
      </c>
      <c r="S122" s="6">
        <f t="shared" si="10"/>
        <v>-10.217936999999999</v>
      </c>
      <c r="T122" s="6">
        <f t="shared" si="11"/>
        <v>-10.071348</v>
      </c>
    </row>
    <row r="123" spans="2:20" x14ac:dyDescent="0.25">
      <c r="B123">
        <v>9202130000</v>
      </c>
      <c r="C123">
        <v>-8.4400338999999995</v>
      </c>
      <c r="D123">
        <v>-8.1309422999999992</v>
      </c>
      <c r="H123" s="6">
        <f t="shared" si="6"/>
        <v>9.5973550000000003</v>
      </c>
      <c r="I123" s="6">
        <f t="shared" si="7"/>
        <v>-8.4491177000000004</v>
      </c>
      <c r="J123" s="6">
        <f t="shared" si="8"/>
        <v>-8.5080471000000006</v>
      </c>
      <c r="L123">
        <v>9202130000</v>
      </c>
      <c r="M123">
        <v>-10.267859</v>
      </c>
      <c r="N123">
        <v>-10.068254</v>
      </c>
      <c r="R123" s="6">
        <f t="shared" si="9"/>
        <v>9.5973550000000003</v>
      </c>
      <c r="S123" s="6">
        <f t="shared" si="10"/>
        <v>-10.211231</v>
      </c>
      <c r="T123" s="6">
        <f t="shared" si="11"/>
        <v>-10.100955000000001</v>
      </c>
    </row>
    <row r="124" spans="2:20" x14ac:dyDescent="0.25">
      <c r="B124">
        <v>9281175000</v>
      </c>
      <c r="C124">
        <v>-8.4390286999999997</v>
      </c>
      <c r="D124">
        <v>-8.1803083000000001</v>
      </c>
      <c r="H124" s="6">
        <f t="shared" si="6"/>
        <v>9.6763999999999992</v>
      </c>
      <c r="I124" s="6">
        <f t="shared" si="7"/>
        <v>-8.4473839000000002</v>
      </c>
      <c r="J124" s="6">
        <f t="shared" si="8"/>
        <v>-8.653511</v>
      </c>
      <c r="L124">
        <v>9281175000</v>
      </c>
      <c r="M124">
        <v>-10.254429</v>
      </c>
      <c r="N124">
        <v>-10.056266000000001</v>
      </c>
      <c r="R124" s="6">
        <f t="shared" si="9"/>
        <v>9.6763999999999992</v>
      </c>
      <c r="S124" s="6">
        <f t="shared" si="10"/>
        <v>-10.192437999999999</v>
      </c>
      <c r="T124" s="6">
        <f t="shared" si="11"/>
        <v>-10.124305</v>
      </c>
    </row>
    <row r="125" spans="2:20" x14ac:dyDescent="0.25">
      <c r="B125">
        <v>9360220000</v>
      </c>
      <c r="C125">
        <v>-8.4387168999999993</v>
      </c>
      <c r="D125">
        <v>-8.2357835999999995</v>
      </c>
      <c r="H125" s="6">
        <f t="shared" si="6"/>
        <v>9.7554449999999999</v>
      </c>
      <c r="I125" s="6">
        <f t="shared" si="7"/>
        <v>-8.4402342000000008</v>
      </c>
      <c r="J125" s="6">
        <f t="shared" si="8"/>
        <v>-8.8233519000000005</v>
      </c>
      <c r="L125">
        <v>9360220000</v>
      </c>
      <c r="M125">
        <v>-10.245931000000001</v>
      </c>
      <c r="N125">
        <v>-10.063288999999999</v>
      </c>
      <c r="R125" s="6">
        <f t="shared" si="9"/>
        <v>9.7554449999999999</v>
      </c>
      <c r="S125" s="6">
        <f t="shared" si="10"/>
        <v>-10.167674999999999</v>
      </c>
      <c r="T125" s="6">
        <f t="shared" si="11"/>
        <v>-10.17877</v>
      </c>
    </row>
    <row r="126" spans="2:20" x14ac:dyDescent="0.25">
      <c r="B126">
        <v>9439265000</v>
      </c>
      <c r="C126">
        <v>-8.4402161000000007</v>
      </c>
      <c r="D126">
        <v>-8.3017453999999997</v>
      </c>
      <c r="H126" s="6">
        <f t="shared" si="6"/>
        <v>9.8344900000000006</v>
      </c>
      <c r="I126" s="6">
        <f t="shared" si="7"/>
        <v>-8.4379597000000004</v>
      </c>
      <c r="J126" s="6">
        <f t="shared" si="8"/>
        <v>-9.0252236999999997</v>
      </c>
      <c r="L126">
        <v>9439265000</v>
      </c>
      <c r="M126">
        <v>-10.228365</v>
      </c>
      <c r="N126">
        <v>-10.052272</v>
      </c>
      <c r="R126" s="6">
        <f t="shared" si="9"/>
        <v>9.8344900000000006</v>
      </c>
      <c r="S126" s="6">
        <f t="shared" si="10"/>
        <v>-10.152794999999999</v>
      </c>
      <c r="T126" s="6">
        <f t="shared" si="11"/>
        <v>-10.245699</v>
      </c>
    </row>
    <row r="127" spans="2:20" x14ac:dyDescent="0.25">
      <c r="B127">
        <v>9518310000</v>
      </c>
      <c r="C127">
        <v>-8.4422301999999991</v>
      </c>
      <c r="D127">
        <v>-8.3965873999999996</v>
      </c>
      <c r="H127" s="6">
        <f t="shared" si="6"/>
        <v>9.9135349999999995</v>
      </c>
      <c r="I127" s="6">
        <f t="shared" si="7"/>
        <v>-8.4339704999999991</v>
      </c>
      <c r="J127" s="6">
        <f t="shared" si="8"/>
        <v>-9.2713604000000007</v>
      </c>
      <c r="L127">
        <v>9518310000</v>
      </c>
      <c r="M127">
        <v>-10.217936999999999</v>
      </c>
      <c r="N127">
        <v>-10.071348</v>
      </c>
      <c r="R127" s="6">
        <f t="shared" si="9"/>
        <v>9.9135349999999995</v>
      </c>
      <c r="S127" s="6">
        <f t="shared" si="10"/>
        <v>-10.136727</v>
      </c>
      <c r="T127" s="6">
        <f t="shared" si="11"/>
        <v>-10.327759</v>
      </c>
    </row>
    <row r="128" spans="2:20" x14ac:dyDescent="0.25">
      <c r="B128">
        <v>9597355000</v>
      </c>
      <c r="C128">
        <v>-8.4491177000000004</v>
      </c>
      <c r="D128">
        <v>-8.5080471000000006</v>
      </c>
      <c r="H128" s="6">
        <f t="shared" si="6"/>
        <v>9.9925800000000002</v>
      </c>
      <c r="I128" s="6">
        <f t="shared" si="7"/>
        <v>-8.4247216999999992</v>
      </c>
      <c r="J128" s="6">
        <f t="shared" si="8"/>
        <v>-9.5455284000000002</v>
      </c>
      <c r="L128">
        <v>9597355000</v>
      </c>
      <c r="M128">
        <v>-10.211231</v>
      </c>
      <c r="N128">
        <v>-10.100955000000001</v>
      </c>
      <c r="R128" s="6">
        <f t="shared" si="9"/>
        <v>9.9925800000000002</v>
      </c>
      <c r="S128" s="6">
        <f t="shared" si="10"/>
        <v>-10.10914</v>
      </c>
      <c r="T128" s="6">
        <f t="shared" si="11"/>
        <v>-10.438962</v>
      </c>
    </row>
    <row r="129" spans="2:20" x14ac:dyDescent="0.25">
      <c r="B129">
        <v>9676400000</v>
      </c>
      <c r="C129">
        <v>-8.4473839000000002</v>
      </c>
      <c r="D129">
        <v>-8.653511</v>
      </c>
      <c r="H129" s="6">
        <f t="shared" si="6"/>
        <v>10.071624999999999</v>
      </c>
      <c r="I129" s="6">
        <f t="shared" si="7"/>
        <v>-8.4064589000000005</v>
      </c>
      <c r="J129" s="6">
        <f t="shared" si="8"/>
        <v>-9.8556899999999992</v>
      </c>
      <c r="L129">
        <v>9676400000</v>
      </c>
      <c r="M129">
        <v>-10.192437999999999</v>
      </c>
      <c r="N129">
        <v>-10.124305</v>
      </c>
      <c r="R129" s="6">
        <f t="shared" si="9"/>
        <v>10.071624999999999</v>
      </c>
      <c r="S129" s="6">
        <f t="shared" si="10"/>
        <v>-10.092413000000001</v>
      </c>
      <c r="T129" s="6">
        <f t="shared" si="11"/>
        <v>-10.546887</v>
      </c>
    </row>
    <row r="130" spans="2:20" x14ac:dyDescent="0.25">
      <c r="B130">
        <v>9755445000</v>
      </c>
      <c r="C130">
        <v>-8.4402342000000008</v>
      </c>
      <c r="D130">
        <v>-8.8233519000000005</v>
      </c>
      <c r="H130" s="6">
        <f t="shared" si="6"/>
        <v>10.15067</v>
      </c>
      <c r="I130" s="6">
        <f t="shared" si="7"/>
        <v>-8.3865575999999997</v>
      </c>
      <c r="J130" s="6">
        <f t="shared" si="8"/>
        <v>-10.194836</v>
      </c>
      <c r="L130">
        <v>9755445000</v>
      </c>
      <c r="M130">
        <v>-10.167674999999999</v>
      </c>
      <c r="N130">
        <v>-10.17877</v>
      </c>
      <c r="R130" s="6">
        <f t="shared" si="9"/>
        <v>10.15067</v>
      </c>
      <c r="S130" s="6">
        <f t="shared" si="10"/>
        <v>-10.067558999999999</v>
      </c>
      <c r="T130" s="6">
        <f t="shared" si="11"/>
        <v>-10.683799</v>
      </c>
    </row>
    <row r="131" spans="2:20" x14ac:dyDescent="0.25">
      <c r="B131">
        <v>9834490000</v>
      </c>
      <c r="C131">
        <v>-8.4379597000000004</v>
      </c>
      <c r="D131">
        <v>-9.0252236999999997</v>
      </c>
      <c r="H131" s="6">
        <f t="shared" si="6"/>
        <v>10.229715000000001</v>
      </c>
      <c r="I131" s="6">
        <f t="shared" si="7"/>
        <v>-8.3659668000000007</v>
      </c>
      <c r="J131" s="6">
        <f t="shared" si="8"/>
        <v>-10.546377</v>
      </c>
      <c r="L131">
        <v>9834490000</v>
      </c>
      <c r="M131">
        <v>-10.152794999999999</v>
      </c>
      <c r="N131">
        <v>-10.245699</v>
      </c>
      <c r="R131" s="6">
        <f t="shared" si="9"/>
        <v>10.229715000000001</v>
      </c>
      <c r="S131" s="6">
        <f t="shared" si="10"/>
        <v>-10.049901999999999</v>
      </c>
      <c r="T131" s="6">
        <f t="shared" si="11"/>
        <v>-10.819575</v>
      </c>
    </row>
    <row r="132" spans="2:20" x14ac:dyDescent="0.25">
      <c r="B132">
        <v>9913535000</v>
      </c>
      <c r="C132">
        <v>-8.4339704999999991</v>
      </c>
      <c r="D132">
        <v>-9.2713604000000007</v>
      </c>
      <c r="H132" s="6">
        <f t="shared" ref="H132:H195" si="12">B137/1000000000</f>
        <v>10.308759999999999</v>
      </c>
      <c r="I132" s="6">
        <f t="shared" ref="I132:I195" si="13">C137</f>
        <v>-8.3384228</v>
      </c>
      <c r="J132" s="6">
        <f t="shared" ref="J132:J195" si="14">D137</f>
        <v>-10.923069999999999</v>
      </c>
      <c r="L132">
        <v>9913535000</v>
      </c>
      <c r="M132">
        <v>-10.136727</v>
      </c>
      <c r="N132">
        <v>-10.327759</v>
      </c>
      <c r="R132" s="6">
        <f t="shared" ref="R132:R195" si="15">L137/1000000000</f>
        <v>10.308759999999999</v>
      </c>
      <c r="S132" s="6">
        <f t="shared" ref="S132:S195" si="16">M137</f>
        <v>-10.039631</v>
      </c>
      <c r="T132" s="6">
        <f t="shared" ref="T132:T195" si="17">N137</f>
        <v>-10.959369000000001</v>
      </c>
    </row>
    <row r="133" spans="2:20" x14ac:dyDescent="0.25">
      <c r="B133">
        <v>9992580000</v>
      </c>
      <c r="C133">
        <v>-8.4247216999999992</v>
      </c>
      <c r="D133">
        <v>-9.5455284000000002</v>
      </c>
      <c r="H133" s="6">
        <f t="shared" si="12"/>
        <v>10.387805</v>
      </c>
      <c r="I133" s="6">
        <f t="shared" si="13"/>
        <v>-8.3130264</v>
      </c>
      <c r="J133" s="6">
        <f t="shared" si="14"/>
        <v>-11.329618</v>
      </c>
      <c r="L133">
        <v>9992580000</v>
      </c>
      <c r="M133">
        <v>-10.10914</v>
      </c>
      <c r="N133">
        <v>-10.438962</v>
      </c>
      <c r="R133" s="6">
        <f t="shared" si="15"/>
        <v>10.387805</v>
      </c>
      <c r="S133" s="6">
        <f t="shared" si="16"/>
        <v>-10.025295</v>
      </c>
      <c r="T133" s="6">
        <f t="shared" si="17"/>
        <v>-11.114869000000001</v>
      </c>
    </row>
    <row r="134" spans="2:20" x14ac:dyDescent="0.25">
      <c r="B134">
        <v>10071625000</v>
      </c>
      <c r="C134">
        <v>-8.4064589000000005</v>
      </c>
      <c r="D134">
        <v>-9.8556899999999992</v>
      </c>
      <c r="H134" s="6">
        <f t="shared" si="12"/>
        <v>10.466850000000001</v>
      </c>
      <c r="I134" s="6">
        <f t="shared" si="13"/>
        <v>-8.3004551000000006</v>
      </c>
      <c r="J134" s="6">
        <f t="shared" si="14"/>
        <v>-11.755335000000001</v>
      </c>
      <c r="L134">
        <v>10071625000</v>
      </c>
      <c r="M134">
        <v>-10.092413000000001</v>
      </c>
      <c r="N134">
        <v>-10.546887</v>
      </c>
      <c r="R134" s="6">
        <f t="shared" si="15"/>
        <v>10.466850000000001</v>
      </c>
      <c r="S134" s="6">
        <f t="shared" si="16"/>
        <v>-10.015356000000001</v>
      </c>
      <c r="T134" s="6">
        <f t="shared" si="17"/>
        <v>-11.248549000000001</v>
      </c>
    </row>
    <row r="135" spans="2:20" x14ac:dyDescent="0.25">
      <c r="B135">
        <v>10150670000</v>
      </c>
      <c r="C135">
        <v>-8.3865575999999997</v>
      </c>
      <c r="D135">
        <v>-10.194836</v>
      </c>
      <c r="H135" s="6">
        <f t="shared" si="12"/>
        <v>10.545895</v>
      </c>
      <c r="I135" s="6">
        <f t="shared" si="13"/>
        <v>-8.2980260999999995</v>
      </c>
      <c r="J135" s="6">
        <f t="shared" si="14"/>
        <v>-12.223004</v>
      </c>
      <c r="L135">
        <v>10150670000</v>
      </c>
      <c r="M135">
        <v>-10.067558999999999</v>
      </c>
      <c r="N135">
        <v>-10.683799</v>
      </c>
      <c r="R135" s="6">
        <f t="shared" si="15"/>
        <v>10.545895</v>
      </c>
      <c r="S135" s="6">
        <f t="shared" si="16"/>
        <v>-10.008827</v>
      </c>
      <c r="T135" s="6">
        <f t="shared" si="17"/>
        <v>-11.380438</v>
      </c>
    </row>
    <row r="136" spans="2:20" x14ac:dyDescent="0.25">
      <c r="B136">
        <v>10229715000</v>
      </c>
      <c r="C136">
        <v>-8.3659668000000007</v>
      </c>
      <c r="D136">
        <v>-10.546377</v>
      </c>
      <c r="H136" s="6">
        <f t="shared" si="12"/>
        <v>10.62494</v>
      </c>
      <c r="I136" s="6">
        <f t="shared" si="13"/>
        <v>-8.3057984999999999</v>
      </c>
      <c r="J136" s="6">
        <f t="shared" si="14"/>
        <v>-12.742037</v>
      </c>
      <c r="L136">
        <v>10229715000</v>
      </c>
      <c r="M136">
        <v>-10.049901999999999</v>
      </c>
      <c r="N136">
        <v>-10.819575</v>
      </c>
      <c r="R136" s="6">
        <f t="shared" si="15"/>
        <v>10.62494</v>
      </c>
      <c r="S136" s="6">
        <f t="shared" si="16"/>
        <v>-9.9942235999999998</v>
      </c>
      <c r="T136" s="6">
        <f t="shared" si="17"/>
        <v>-11.504678</v>
      </c>
    </row>
    <row r="137" spans="2:20" x14ac:dyDescent="0.25">
      <c r="B137">
        <v>10308760000</v>
      </c>
      <c r="C137">
        <v>-8.3384228</v>
      </c>
      <c r="D137">
        <v>-10.923069999999999</v>
      </c>
      <c r="H137" s="6">
        <f t="shared" si="12"/>
        <v>10.703984999999999</v>
      </c>
      <c r="I137" s="6">
        <f t="shared" si="13"/>
        <v>-8.3285941999999995</v>
      </c>
      <c r="J137" s="6">
        <f t="shared" si="14"/>
        <v>-13.325187</v>
      </c>
      <c r="L137">
        <v>10308760000</v>
      </c>
      <c r="M137">
        <v>-10.039631</v>
      </c>
      <c r="N137">
        <v>-10.959369000000001</v>
      </c>
      <c r="R137" s="6">
        <f t="shared" si="15"/>
        <v>10.703984999999999</v>
      </c>
      <c r="S137" s="6">
        <f t="shared" si="16"/>
        <v>-9.9861983999999993</v>
      </c>
      <c r="T137" s="6">
        <f t="shared" si="17"/>
        <v>-11.606358999999999</v>
      </c>
    </row>
    <row r="138" spans="2:20" x14ac:dyDescent="0.25">
      <c r="B138">
        <v>10387805000</v>
      </c>
      <c r="C138">
        <v>-8.3130264</v>
      </c>
      <c r="D138">
        <v>-11.329618</v>
      </c>
      <c r="H138" s="6">
        <f t="shared" si="12"/>
        <v>10.78303</v>
      </c>
      <c r="I138" s="6">
        <f t="shared" si="13"/>
        <v>-8.3662986999999998</v>
      </c>
      <c r="J138" s="6">
        <f t="shared" si="14"/>
        <v>-14.013754</v>
      </c>
      <c r="L138">
        <v>10387805000</v>
      </c>
      <c r="M138">
        <v>-10.025295</v>
      </c>
      <c r="N138">
        <v>-11.114869000000001</v>
      </c>
      <c r="R138" s="6">
        <f t="shared" si="15"/>
        <v>10.78303</v>
      </c>
      <c r="S138" s="6">
        <f t="shared" si="16"/>
        <v>-9.9810809999999996</v>
      </c>
      <c r="T138" s="6">
        <f t="shared" si="17"/>
        <v>-11.721022</v>
      </c>
    </row>
    <row r="139" spans="2:20" x14ac:dyDescent="0.25">
      <c r="B139">
        <v>10466850000</v>
      </c>
      <c r="C139">
        <v>-8.3004551000000006</v>
      </c>
      <c r="D139">
        <v>-11.755335000000001</v>
      </c>
      <c r="H139" s="6">
        <f t="shared" si="12"/>
        <v>10.862075000000001</v>
      </c>
      <c r="I139" s="6">
        <f t="shared" si="13"/>
        <v>-8.4111404000000007</v>
      </c>
      <c r="J139" s="6">
        <f t="shared" si="14"/>
        <v>-14.824576</v>
      </c>
      <c r="L139">
        <v>10466850000</v>
      </c>
      <c r="M139">
        <v>-10.015356000000001</v>
      </c>
      <c r="N139">
        <v>-11.248549000000001</v>
      </c>
      <c r="R139" s="6">
        <f t="shared" si="15"/>
        <v>10.862075000000001</v>
      </c>
      <c r="S139" s="6">
        <f t="shared" si="16"/>
        <v>-9.9771566000000007</v>
      </c>
      <c r="T139" s="6">
        <f t="shared" si="17"/>
        <v>-11.822395</v>
      </c>
    </row>
    <row r="140" spans="2:20" x14ac:dyDescent="0.25">
      <c r="B140">
        <v>10545895000</v>
      </c>
      <c r="C140">
        <v>-8.2980260999999995</v>
      </c>
      <c r="D140">
        <v>-12.223004</v>
      </c>
      <c r="H140" s="6">
        <f t="shared" si="12"/>
        <v>10.94112</v>
      </c>
      <c r="I140" s="6">
        <f t="shared" si="13"/>
        <v>-8.4571065999999995</v>
      </c>
      <c r="J140" s="6">
        <f t="shared" si="14"/>
        <v>-15.803635999999999</v>
      </c>
      <c r="L140">
        <v>10545895000</v>
      </c>
      <c r="M140">
        <v>-10.008827</v>
      </c>
      <c r="N140">
        <v>-11.380438</v>
      </c>
      <c r="R140" s="6">
        <f t="shared" si="15"/>
        <v>10.94112</v>
      </c>
      <c r="S140" s="6">
        <f t="shared" si="16"/>
        <v>-9.9711323000000007</v>
      </c>
      <c r="T140" s="6">
        <f t="shared" si="17"/>
        <v>-11.925102000000001</v>
      </c>
    </row>
    <row r="141" spans="2:20" x14ac:dyDescent="0.25">
      <c r="B141">
        <v>10624940000</v>
      </c>
      <c r="C141">
        <v>-8.3057984999999999</v>
      </c>
      <c r="D141">
        <v>-12.742037</v>
      </c>
      <c r="H141" s="6">
        <f t="shared" si="12"/>
        <v>11.020165</v>
      </c>
      <c r="I141" s="6">
        <f t="shared" si="13"/>
        <v>-8.5008725999999992</v>
      </c>
      <c r="J141" s="6">
        <f t="shared" si="14"/>
        <v>-17.071138000000001</v>
      </c>
      <c r="L141">
        <v>10624940000</v>
      </c>
      <c r="M141">
        <v>-9.9942235999999998</v>
      </c>
      <c r="N141">
        <v>-11.504678</v>
      </c>
      <c r="R141" s="6">
        <f t="shared" si="15"/>
        <v>11.020165</v>
      </c>
      <c r="S141" s="6">
        <f t="shared" si="16"/>
        <v>-9.9564065999999993</v>
      </c>
      <c r="T141" s="6">
        <f t="shared" si="17"/>
        <v>-12.045918</v>
      </c>
    </row>
    <row r="142" spans="2:20" x14ac:dyDescent="0.25">
      <c r="B142">
        <v>10703985000</v>
      </c>
      <c r="C142">
        <v>-8.3285941999999995</v>
      </c>
      <c r="D142">
        <v>-13.325187</v>
      </c>
      <c r="H142" s="6">
        <f t="shared" si="12"/>
        <v>11.099209999999999</v>
      </c>
      <c r="I142" s="6">
        <f t="shared" si="13"/>
        <v>-8.5541687</v>
      </c>
      <c r="J142" s="6">
        <f t="shared" si="14"/>
        <v>-18.758244999999999</v>
      </c>
      <c r="L142">
        <v>10703985000</v>
      </c>
      <c r="M142">
        <v>-9.9861983999999993</v>
      </c>
      <c r="N142">
        <v>-11.606358999999999</v>
      </c>
      <c r="R142" s="6">
        <f t="shared" si="15"/>
        <v>11.099209999999999</v>
      </c>
      <c r="S142" s="6">
        <f t="shared" si="16"/>
        <v>-9.9453011</v>
      </c>
      <c r="T142" s="6">
        <f t="shared" si="17"/>
        <v>-12.175182</v>
      </c>
    </row>
    <row r="143" spans="2:20" x14ac:dyDescent="0.25">
      <c r="B143">
        <v>10783030000</v>
      </c>
      <c r="C143">
        <v>-8.3662986999999998</v>
      </c>
      <c r="D143">
        <v>-14.013754</v>
      </c>
      <c r="H143" s="6">
        <f t="shared" si="12"/>
        <v>11.178255</v>
      </c>
      <c r="I143" s="6">
        <f t="shared" si="13"/>
        <v>-8.6162671999999993</v>
      </c>
      <c r="J143" s="6">
        <f t="shared" si="14"/>
        <v>-20.851186999999999</v>
      </c>
      <c r="L143">
        <v>10783030000</v>
      </c>
      <c r="M143">
        <v>-9.9810809999999996</v>
      </c>
      <c r="N143">
        <v>-11.721022</v>
      </c>
      <c r="R143" s="6">
        <f t="shared" si="15"/>
        <v>11.178255</v>
      </c>
      <c r="S143" s="6">
        <f t="shared" si="16"/>
        <v>-9.9350842999999998</v>
      </c>
      <c r="T143" s="6">
        <f t="shared" si="17"/>
        <v>-12.324767</v>
      </c>
    </row>
    <row r="144" spans="2:20" x14ac:dyDescent="0.25">
      <c r="B144">
        <v>10862075000</v>
      </c>
      <c r="C144">
        <v>-8.4111404000000007</v>
      </c>
      <c r="D144">
        <v>-14.824576</v>
      </c>
      <c r="H144" s="6">
        <f t="shared" si="12"/>
        <v>11.257300000000001</v>
      </c>
      <c r="I144" s="6">
        <f t="shared" si="13"/>
        <v>-8.6908502999999993</v>
      </c>
      <c r="J144" s="6">
        <f t="shared" si="14"/>
        <v>-22.46941</v>
      </c>
      <c r="L144">
        <v>10862075000</v>
      </c>
      <c r="M144">
        <v>-9.9771566000000007</v>
      </c>
      <c r="N144">
        <v>-11.822395</v>
      </c>
      <c r="R144" s="6">
        <f t="shared" si="15"/>
        <v>11.257300000000001</v>
      </c>
      <c r="S144" s="6">
        <f t="shared" si="16"/>
        <v>-9.9269104000000006</v>
      </c>
      <c r="T144" s="6">
        <f t="shared" si="17"/>
        <v>-12.502367</v>
      </c>
    </row>
    <row r="145" spans="2:20" x14ac:dyDescent="0.25">
      <c r="B145">
        <v>10941120000</v>
      </c>
      <c r="C145">
        <v>-8.4571065999999995</v>
      </c>
      <c r="D145">
        <v>-15.803635999999999</v>
      </c>
      <c r="H145" s="6">
        <f t="shared" si="12"/>
        <v>11.336345</v>
      </c>
      <c r="I145" s="6">
        <f t="shared" si="13"/>
        <v>-8.7747726000000004</v>
      </c>
      <c r="J145" s="6">
        <f t="shared" si="14"/>
        <v>-23.473324000000002</v>
      </c>
      <c r="L145">
        <v>10941120000</v>
      </c>
      <c r="M145">
        <v>-9.9711323000000007</v>
      </c>
      <c r="N145">
        <v>-11.925102000000001</v>
      </c>
      <c r="R145" s="6">
        <f t="shared" si="15"/>
        <v>11.336345</v>
      </c>
      <c r="S145" s="6">
        <f t="shared" si="16"/>
        <v>-9.9194069000000002</v>
      </c>
      <c r="T145" s="6">
        <f t="shared" si="17"/>
        <v>-12.703804</v>
      </c>
    </row>
    <row r="146" spans="2:20" x14ac:dyDescent="0.25">
      <c r="B146">
        <v>11020165000</v>
      </c>
      <c r="C146">
        <v>-8.5008725999999992</v>
      </c>
      <c r="D146">
        <v>-17.071138000000001</v>
      </c>
      <c r="H146" s="6">
        <f t="shared" si="12"/>
        <v>11.41539</v>
      </c>
      <c r="I146" s="6">
        <f t="shared" si="13"/>
        <v>-8.8654069999999994</v>
      </c>
      <c r="J146" s="6">
        <f t="shared" si="14"/>
        <v>-23.992364999999999</v>
      </c>
      <c r="L146">
        <v>11020165000</v>
      </c>
      <c r="M146">
        <v>-9.9564065999999993</v>
      </c>
      <c r="N146">
        <v>-12.045918</v>
      </c>
      <c r="R146" s="6">
        <f t="shared" si="15"/>
        <v>11.41539</v>
      </c>
      <c r="S146" s="6">
        <f t="shared" si="16"/>
        <v>-9.9014492000000001</v>
      </c>
      <c r="T146" s="6">
        <f t="shared" si="17"/>
        <v>-12.920464000000001</v>
      </c>
    </row>
    <row r="147" spans="2:20" x14ac:dyDescent="0.25">
      <c r="B147">
        <v>11099210000</v>
      </c>
      <c r="C147">
        <v>-8.5541687</v>
      </c>
      <c r="D147">
        <v>-18.758244999999999</v>
      </c>
      <c r="H147" s="6">
        <f t="shared" si="12"/>
        <v>11.494434999999999</v>
      </c>
      <c r="I147" s="6">
        <f t="shared" si="13"/>
        <v>-8.9737214999999999</v>
      </c>
      <c r="J147" s="6">
        <f t="shared" si="14"/>
        <v>-24.063296999999999</v>
      </c>
      <c r="L147">
        <v>11099210000</v>
      </c>
      <c r="M147">
        <v>-9.9453011</v>
      </c>
      <c r="N147">
        <v>-12.175182</v>
      </c>
      <c r="R147" s="6">
        <f t="shared" si="15"/>
        <v>11.494434999999999</v>
      </c>
      <c r="S147" s="6">
        <f t="shared" si="16"/>
        <v>-9.8817511000000007</v>
      </c>
      <c r="T147" s="6">
        <f t="shared" si="17"/>
        <v>-13.176354999999999</v>
      </c>
    </row>
    <row r="148" spans="2:20" x14ac:dyDescent="0.25">
      <c r="B148">
        <v>11178255000</v>
      </c>
      <c r="C148">
        <v>-8.6162671999999993</v>
      </c>
      <c r="D148">
        <v>-20.851186999999999</v>
      </c>
      <c r="H148" s="6">
        <f t="shared" si="12"/>
        <v>11.57348</v>
      </c>
      <c r="I148" s="6">
        <f t="shared" si="13"/>
        <v>-9.1033583</v>
      </c>
      <c r="J148" s="6">
        <f t="shared" si="14"/>
        <v>-23.752407000000002</v>
      </c>
      <c r="L148">
        <v>11178255000</v>
      </c>
      <c r="M148">
        <v>-9.9350842999999998</v>
      </c>
      <c r="N148">
        <v>-12.324767</v>
      </c>
      <c r="R148" s="6">
        <f t="shared" si="15"/>
        <v>11.57348</v>
      </c>
      <c r="S148" s="6">
        <f t="shared" si="16"/>
        <v>-9.8686913999999994</v>
      </c>
      <c r="T148" s="6">
        <f t="shared" si="17"/>
        <v>-13.470079999999999</v>
      </c>
    </row>
    <row r="149" spans="2:20" x14ac:dyDescent="0.25">
      <c r="B149">
        <v>11257300000</v>
      </c>
      <c r="C149">
        <v>-8.6908502999999993</v>
      </c>
      <c r="D149">
        <v>-22.46941</v>
      </c>
      <c r="H149" s="6">
        <f t="shared" si="12"/>
        <v>11.652525000000001</v>
      </c>
      <c r="I149" s="6">
        <f t="shared" si="13"/>
        <v>-9.2502669999999991</v>
      </c>
      <c r="J149" s="6">
        <f t="shared" si="14"/>
        <v>-23.036097999999999</v>
      </c>
      <c r="L149">
        <v>11257300000</v>
      </c>
      <c r="M149">
        <v>-9.9269104000000006</v>
      </c>
      <c r="N149">
        <v>-12.502367</v>
      </c>
      <c r="R149" s="6">
        <f t="shared" si="15"/>
        <v>11.652525000000001</v>
      </c>
      <c r="S149" s="6">
        <f t="shared" si="16"/>
        <v>-9.8489007999999991</v>
      </c>
      <c r="T149" s="6">
        <f t="shared" si="17"/>
        <v>-13.792356</v>
      </c>
    </row>
    <row r="150" spans="2:20" x14ac:dyDescent="0.25">
      <c r="B150">
        <v>11336345000</v>
      </c>
      <c r="C150">
        <v>-8.7747726000000004</v>
      </c>
      <c r="D150">
        <v>-23.473324000000002</v>
      </c>
      <c r="H150" s="6">
        <f t="shared" si="12"/>
        <v>11.73157</v>
      </c>
      <c r="I150" s="6">
        <f t="shared" si="13"/>
        <v>-9.4119101000000001</v>
      </c>
      <c r="J150" s="6">
        <f t="shared" si="14"/>
        <v>-21.832557999999999</v>
      </c>
      <c r="L150">
        <v>11336345000</v>
      </c>
      <c r="M150">
        <v>-9.9194069000000002</v>
      </c>
      <c r="N150">
        <v>-12.703804</v>
      </c>
      <c r="R150" s="6">
        <f t="shared" si="15"/>
        <v>11.73157</v>
      </c>
      <c r="S150" s="6">
        <f t="shared" si="16"/>
        <v>-9.8265390000000004</v>
      </c>
      <c r="T150" s="6">
        <f t="shared" si="17"/>
        <v>-14.136122</v>
      </c>
    </row>
    <row r="151" spans="2:20" x14ac:dyDescent="0.25">
      <c r="B151">
        <v>11415390000</v>
      </c>
      <c r="C151">
        <v>-8.8654069999999994</v>
      </c>
      <c r="D151">
        <v>-23.992364999999999</v>
      </c>
      <c r="H151" s="6">
        <f t="shared" si="12"/>
        <v>11.810615</v>
      </c>
      <c r="I151" s="6">
        <f t="shared" si="13"/>
        <v>-9.5956650000000003</v>
      </c>
      <c r="J151" s="6">
        <f t="shared" si="14"/>
        <v>-20.012271999999999</v>
      </c>
      <c r="L151">
        <v>11415390000</v>
      </c>
      <c r="M151">
        <v>-9.9014492000000001</v>
      </c>
      <c r="N151">
        <v>-12.920464000000001</v>
      </c>
      <c r="R151" s="6">
        <f t="shared" si="15"/>
        <v>11.810615</v>
      </c>
      <c r="S151" s="6">
        <f t="shared" si="16"/>
        <v>-9.8120002999999993</v>
      </c>
      <c r="T151" s="6">
        <f t="shared" si="17"/>
        <v>-14.523127000000001</v>
      </c>
    </row>
    <row r="152" spans="2:20" x14ac:dyDescent="0.25">
      <c r="B152">
        <v>11494435000</v>
      </c>
      <c r="C152">
        <v>-8.9737214999999999</v>
      </c>
      <c r="D152">
        <v>-24.063296999999999</v>
      </c>
      <c r="H152" s="6">
        <f t="shared" si="12"/>
        <v>11.889659999999999</v>
      </c>
      <c r="I152" s="6">
        <f t="shared" si="13"/>
        <v>-9.7966537000000002</v>
      </c>
      <c r="J152" s="6">
        <f t="shared" si="14"/>
        <v>-17.620408999999999</v>
      </c>
      <c r="L152">
        <v>11494435000</v>
      </c>
      <c r="M152">
        <v>-9.8817511000000007</v>
      </c>
      <c r="N152">
        <v>-13.176354999999999</v>
      </c>
      <c r="R152" s="6">
        <f t="shared" si="15"/>
        <v>11.889659999999999</v>
      </c>
      <c r="S152" s="6">
        <f t="shared" si="16"/>
        <v>-9.7980423000000005</v>
      </c>
      <c r="T152" s="6">
        <f t="shared" si="17"/>
        <v>-14.945247999999999</v>
      </c>
    </row>
    <row r="153" spans="2:20" x14ac:dyDescent="0.25">
      <c r="B153">
        <v>11573480000</v>
      </c>
      <c r="C153">
        <v>-9.1033583</v>
      </c>
      <c r="D153">
        <v>-23.752407000000002</v>
      </c>
      <c r="H153" s="6">
        <f t="shared" si="12"/>
        <v>11.968705</v>
      </c>
      <c r="I153" s="6">
        <f t="shared" si="13"/>
        <v>-10.025098</v>
      </c>
      <c r="J153" s="6">
        <f t="shared" si="14"/>
        <v>-15.524103</v>
      </c>
      <c r="L153">
        <v>11573480000</v>
      </c>
      <c r="M153">
        <v>-9.8686913999999994</v>
      </c>
      <c r="N153">
        <v>-13.470079999999999</v>
      </c>
      <c r="R153" s="6">
        <f t="shared" si="15"/>
        <v>11.968705</v>
      </c>
      <c r="S153" s="6">
        <f t="shared" si="16"/>
        <v>-9.7894544999999997</v>
      </c>
      <c r="T153" s="6">
        <f t="shared" si="17"/>
        <v>-15.41398</v>
      </c>
    </row>
    <row r="154" spans="2:20" x14ac:dyDescent="0.25">
      <c r="B154">
        <v>11652525000</v>
      </c>
      <c r="C154">
        <v>-9.2502669999999991</v>
      </c>
      <c r="D154">
        <v>-23.036097999999999</v>
      </c>
      <c r="H154" s="6">
        <f t="shared" si="12"/>
        <v>12.047750000000001</v>
      </c>
      <c r="I154" s="6">
        <f t="shared" si="13"/>
        <v>-10.273733</v>
      </c>
      <c r="J154" s="6">
        <f t="shared" si="14"/>
        <v>-13.855539</v>
      </c>
      <c r="L154">
        <v>11652525000</v>
      </c>
      <c r="M154">
        <v>-9.8489007999999991</v>
      </c>
      <c r="N154">
        <v>-13.792356</v>
      </c>
      <c r="R154" s="6">
        <f t="shared" si="15"/>
        <v>12.047750000000001</v>
      </c>
      <c r="S154" s="6">
        <f t="shared" si="16"/>
        <v>-9.7914151999999994</v>
      </c>
      <c r="T154" s="6">
        <f t="shared" si="17"/>
        <v>-15.935627</v>
      </c>
    </row>
    <row r="155" spans="2:20" x14ac:dyDescent="0.25">
      <c r="B155">
        <v>11731570000</v>
      </c>
      <c r="C155">
        <v>-9.4119101000000001</v>
      </c>
      <c r="D155">
        <v>-21.832557999999999</v>
      </c>
      <c r="H155" s="6">
        <f t="shared" si="12"/>
        <v>12.126795</v>
      </c>
      <c r="I155" s="6">
        <f t="shared" si="13"/>
        <v>-10.545123999999999</v>
      </c>
      <c r="J155" s="6">
        <f t="shared" si="14"/>
        <v>-12.487669</v>
      </c>
      <c r="L155">
        <v>11731570000</v>
      </c>
      <c r="M155">
        <v>-9.8265390000000004</v>
      </c>
      <c r="N155">
        <v>-14.136122</v>
      </c>
      <c r="R155" s="6">
        <f t="shared" si="15"/>
        <v>12.126795</v>
      </c>
      <c r="S155" s="6">
        <f t="shared" si="16"/>
        <v>-9.7990952</v>
      </c>
      <c r="T155" s="6">
        <f t="shared" si="17"/>
        <v>-16.500689999999999</v>
      </c>
    </row>
    <row r="156" spans="2:20" x14ac:dyDescent="0.25">
      <c r="B156">
        <v>11810615000</v>
      </c>
      <c r="C156">
        <v>-9.5956650000000003</v>
      </c>
      <c r="D156">
        <v>-20.012271999999999</v>
      </c>
      <c r="H156" s="6">
        <f t="shared" si="12"/>
        <v>12.20584</v>
      </c>
      <c r="I156" s="6">
        <f t="shared" si="13"/>
        <v>-10.842463</v>
      </c>
      <c r="J156" s="6">
        <f t="shared" si="14"/>
        <v>-11.348924</v>
      </c>
      <c r="L156">
        <v>11810615000</v>
      </c>
      <c r="M156">
        <v>-9.8120002999999993</v>
      </c>
      <c r="N156">
        <v>-14.523127000000001</v>
      </c>
      <c r="R156" s="6">
        <f t="shared" si="15"/>
        <v>12.20584</v>
      </c>
      <c r="S156" s="6">
        <f t="shared" si="16"/>
        <v>-9.8163567</v>
      </c>
      <c r="T156" s="6">
        <f t="shared" si="17"/>
        <v>-17.096992</v>
      </c>
    </row>
    <row r="157" spans="2:20" x14ac:dyDescent="0.25">
      <c r="B157">
        <v>11889660000</v>
      </c>
      <c r="C157">
        <v>-9.7966537000000002</v>
      </c>
      <c r="D157">
        <v>-17.620408999999999</v>
      </c>
      <c r="H157" s="6">
        <f t="shared" si="12"/>
        <v>12.284884999999999</v>
      </c>
      <c r="I157" s="6">
        <f t="shared" si="13"/>
        <v>-11.158647</v>
      </c>
      <c r="J157" s="6">
        <f t="shared" si="14"/>
        <v>-10.368402</v>
      </c>
      <c r="L157">
        <v>11889660000</v>
      </c>
      <c r="M157">
        <v>-9.7980423000000005</v>
      </c>
      <c r="N157">
        <v>-14.945247999999999</v>
      </c>
      <c r="R157" s="6">
        <f t="shared" si="15"/>
        <v>12.284884999999999</v>
      </c>
      <c r="S157" s="6">
        <f t="shared" si="16"/>
        <v>-9.8417978000000002</v>
      </c>
      <c r="T157" s="6">
        <f t="shared" si="17"/>
        <v>-17.779442</v>
      </c>
    </row>
    <row r="158" spans="2:20" x14ac:dyDescent="0.25">
      <c r="B158">
        <v>11968705000</v>
      </c>
      <c r="C158">
        <v>-10.025098</v>
      </c>
      <c r="D158">
        <v>-15.524103</v>
      </c>
      <c r="H158" s="6">
        <f t="shared" si="12"/>
        <v>12.36393</v>
      </c>
      <c r="I158" s="6">
        <f t="shared" si="13"/>
        <v>-11.493029</v>
      </c>
      <c r="J158" s="6">
        <f t="shared" si="14"/>
        <v>-9.5311851999999995</v>
      </c>
      <c r="L158">
        <v>11968705000</v>
      </c>
      <c r="M158">
        <v>-9.7894544999999997</v>
      </c>
      <c r="N158">
        <v>-15.41398</v>
      </c>
      <c r="R158" s="6">
        <f t="shared" si="15"/>
        <v>12.36393</v>
      </c>
      <c r="S158" s="6">
        <f t="shared" si="16"/>
        <v>-9.8679552000000008</v>
      </c>
      <c r="T158" s="6">
        <f t="shared" si="17"/>
        <v>-18.523230000000002</v>
      </c>
    </row>
    <row r="159" spans="2:20" x14ac:dyDescent="0.25">
      <c r="B159">
        <v>12047750000</v>
      </c>
      <c r="C159">
        <v>-10.273733</v>
      </c>
      <c r="D159">
        <v>-13.855539</v>
      </c>
      <c r="H159" s="6">
        <f t="shared" si="12"/>
        <v>12.442975000000001</v>
      </c>
      <c r="I159" s="6">
        <f t="shared" si="13"/>
        <v>-11.854941999999999</v>
      </c>
      <c r="J159" s="6">
        <f t="shared" si="14"/>
        <v>-8.7924842999999999</v>
      </c>
      <c r="L159">
        <v>12047750000</v>
      </c>
      <c r="M159">
        <v>-9.7914151999999994</v>
      </c>
      <c r="N159">
        <v>-15.935627</v>
      </c>
      <c r="R159" s="6">
        <f t="shared" si="15"/>
        <v>12.442975000000001</v>
      </c>
      <c r="S159" s="6">
        <f t="shared" si="16"/>
        <v>-9.9022626999999996</v>
      </c>
      <c r="T159" s="6">
        <f t="shared" si="17"/>
        <v>-19.318508000000001</v>
      </c>
    </row>
    <row r="160" spans="2:20" x14ac:dyDescent="0.25">
      <c r="B160">
        <v>12126795000</v>
      </c>
      <c r="C160">
        <v>-10.545123999999999</v>
      </c>
      <c r="D160">
        <v>-12.487669</v>
      </c>
      <c r="H160" s="6">
        <f t="shared" si="12"/>
        <v>12.522019999999999</v>
      </c>
      <c r="I160" s="6">
        <f t="shared" si="13"/>
        <v>-12.236451000000001</v>
      </c>
      <c r="J160" s="6">
        <f t="shared" si="14"/>
        <v>-8.1454877999999997</v>
      </c>
      <c r="L160">
        <v>12126795000</v>
      </c>
      <c r="M160">
        <v>-9.7990952</v>
      </c>
      <c r="N160">
        <v>-16.500689999999999</v>
      </c>
      <c r="R160" s="6">
        <f t="shared" si="15"/>
        <v>12.522019999999999</v>
      </c>
      <c r="S160" s="6">
        <f t="shared" si="16"/>
        <v>-9.9424952999999991</v>
      </c>
      <c r="T160" s="6">
        <f t="shared" si="17"/>
        <v>-20.172384000000001</v>
      </c>
    </row>
    <row r="161" spans="2:20" x14ac:dyDescent="0.25">
      <c r="B161">
        <v>12205840000</v>
      </c>
      <c r="C161">
        <v>-10.842463</v>
      </c>
      <c r="D161">
        <v>-11.348924</v>
      </c>
      <c r="H161" s="6">
        <f t="shared" si="12"/>
        <v>12.601065</v>
      </c>
      <c r="I161" s="6">
        <f t="shared" si="13"/>
        <v>-12.637034</v>
      </c>
      <c r="J161" s="6">
        <f t="shared" si="14"/>
        <v>-7.5684619</v>
      </c>
      <c r="L161">
        <v>12205840000</v>
      </c>
      <c r="M161">
        <v>-9.8163567</v>
      </c>
      <c r="N161">
        <v>-17.096992</v>
      </c>
      <c r="R161" s="6">
        <f t="shared" si="15"/>
        <v>12.601065</v>
      </c>
      <c r="S161" s="6">
        <f t="shared" si="16"/>
        <v>-9.9884348000000003</v>
      </c>
      <c r="T161" s="6">
        <f t="shared" si="17"/>
        <v>-21.122067999999999</v>
      </c>
    </row>
    <row r="162" spans="2:20" x14ac:dyDescent="0.25">
      <c r="B162">
        <v>12284885000</v>
      </c>
      <c r="C162">
        <v>-11.158647</v>
      </c>
      <c r="D162">
        <v>-10.368402</v>
      </c>
      <c r="H162" s="6">
        <f t="shared" si="12"/>
        <v>12.680110000000001</v>
      </c>
      <c r="I162" s="6">
        <f t="shared" si="13"/>
        <v>-13.066890000000001</v>
      </c>
      <c r="J162" s="6">
        <f t="shared" si="14"/>
        <v>-7.0536342000000003</v>
      </c>
      <c r="L162">
        <v>12284885000</v>
      </c>
      <c r="M162">
        <v>-9.8417978000000002</v>
      </c>
      <c r="N162">
        <v>-17.779442</v>
      </c>
      <c r="R162" s="6">
        <f t="shared" si="15"/>
        <v>12.680110000000001</v>
      </c>
      <c r="S162" s="6">
        <f t="shared" si="16"/>
        <v>-10.029271</v>
      </c>
      <c r="T162" s="6">
        <f t="shared" si="17"/>
        <v>-21.936171000000002</v>
      </c>
    </row>
    <row r="163" spans="2:20" x14ac:dyDescent="0.25">
      <c r="B163">
        <v>12363930000</v>
      </c>
      <c r="C163">
        <v>-11.493029</v>
      </c>
      <c r="D163">
        <v>-9.5311851999999995</v>
      </c>
      <c r="H163" s="6">
        <f t="shared" si="12"/>
        <v>12.759155</v>
      </c>
      <c r="I163" s="6">
        <f t="shared" si="13"/>
        <v>-13.520847</v>
      </c>
      <c r="J163" s="6">
        <f t="shared" si="14"/>
        <v>-6.5947164999999996</v>
      </c>
      <c r="L163">
        <v>12363930000</v>
      </c>
      <c r="M163">
        <v>-9.8679552000000008</v>
      </c>
      <c r="N163">
        <v>-18.523230000000002</v>
      </c>
      <c r="R163" s="6">
        <f t="shared" si="15"/>
        <v>12.759155</v>
      </c>
      <c r="S163" s="6">
        <f t="shared" si="16"/>
        <v>-10.074415</v>
      </c>
      <c r="T163" s="6">
        <f t="shared" si="17"/>
        <v>-22.724930000000001</v>
      </c>
    </row>
    <row r="164" spans="2:20" x14ac:dyDescent="0.25">
      <c r="B164">
        <v>12442975000</v>
      </c>
      <c r="C164">
        <v>-11.854941999999999</v>
      </c>
      <c r="D164">
        <v>-8.7924842999999999</v>
      </c>
      <c r="H164" s="6">
        <f t="shared" si="12"/>
        <v>12.838200000000001</v>
      </c>
      <c r="I164" s="6">
        <f t="shared" si="13"/>
        <v>-13.994975999999999</v>
      </c>
      <c r="J164" s="6">
        <f t="shared" si="14"/>
        <v>-6.1812139000000004</v>
      </c>
      <c r="L164">
        <v>12442975000</v>
      </c>
      <c r="M164">
        <v>-9.9022626999999996</v>
      </c>
      <c r="N164">
        <v>-19.318508000000001</v>
      </c>
      <c r="R164" s="6">
        <f t="shared" si="15"/>
        <v>12.838200000000001</v>
      </c>
      <c r="S164" s="6">
        <f t="shared" si="16"/>
        <v>-10.155449000000001</v>
      </c>
      <c r="T164" s="6">
        <f t="shared" si="17"/>
        <v>-23.588276</v>
      </c>
    </row>
    <row r="165" spans="2:20" x14ac:dyDescent="0.25">
      <c r="B165">
        <v>12522020000</v>
      </c>
      <c r="C165">
        <v>-12.236451000000001</v>
      </c>
      <c r="D165">
        <v>-8.1454877999999997</v>
      </c>
      <c r="H165" s="6">
        <f t="shared" si="12"/>
        <v>12.917244999999999</v>
      </c>
      <c r="I165" s="6">
        <f t="shared" si="13"/>
        <v>-14.498469</v>
      </c>
      <c r="J165" s="6">
        <f t="shared" si="14"/>
        <v>-5.8091717000000003</v>
      </c>
      <c r="L165">
        <v>12522020000</v>
      </c>
      <c r="M165">
        <v>-9.9424952999999991</v>
      </c>
      <c r="N165">
        <v>-20.172384000000001</v>
      </c>
      <c r="R165" s="6">
        <f t="shared" si="15"/>
        <v>12.917244999999999</v>
      </c>
      <c r="S165" s="6">
        <f t="shared" si="16"/>
        <v>-10.256607000000001</v>
      </c>
      <c r="T165" s="6">
        <f t="shared" si="17"/>
        <v>-24.260365</v>
      </c>
    </row>
    <row r="166" spans="2:20" x14ac:dyDescent="0.25">
      <c r="B166">
        <v>12601065000</v>
      </c>
      <c r="C166">
        <v>-12.637034</v>
      </c>
      <c r="D166">
        <v>-7.5684619</v>
      </c>
      <c r="H166" s="6">
        <f t="shared" si="12"/>
        <v>12.99629</v>
      </c>
      <c r="I166" s="6">
        <f t="shared" si="13"/>
        <v>-15.020232</v>
      </c>
      <c r="J166" s="6">
        <f t="shared" si="14"/>
        <v>-5.4715046999999997</v>
      </c>
      <c r="L166">
        <v>12601065000</v>
      </c>
      <c r="M166">
        <v>-9.9884348000000003</v>
      </c>
      <c r="N166">
        <v>-21.122067999999999</v>
      </c>
      <c r="R166" s="6">
        <f t="shared" si="15"/>
        <v>12.99629</v>
      </c>
      <c r="S166" s="6">
        <f t="shared" si="16"/>
        <v>-10.335145000000001</v>
      </c>
      <c r="T166" s="6">
        <f t="shared" si="17"/>
        <v>-24.625633000000001</v>
      </c>
    </row>
    <row r="167" spans="2:20" x14ac:dyDescent="0.25">
      <c r="B167">
        <v>12680110000</v>
      </c>
      <c r="C167">
        <v>-13.066890000000001</v>
      </c>
      <c r="D167">
        <v>-7.0536342000000003</v>
      </c>
      <c r="H167" s="6">
        <f t="shared" si="12"/>
        <v>13.075335000000001</v>
      </c>
      <c r="I167" s="6">
        <f t="shared" si="13"/>
        <v>-15.564422</v>
      </c>
      <c r="J167" s="6">
        <f t="shared" si="14"/>
        <v>-5.1657677</v>
      </c>
      <c r="L167">
        <v>12680110000</v>
      </c>
      <c r="M167">
        <v>-10.029271</v>
      </c>
      <c r="N167">
        <v>-21.936171000000002</v>
      </c>
      <c r="R167" s="6">
        <f t="shared" si="15"/>
        <v>13.075335000000001</v>
      </c>
      <c r="S167" s="6">
        <f t="shared" si="16"/>
        <v>-10.452714</v>
      </c>
      <c r="T167" s="6">
        <f t="shared" si="17"/>
        <v>-24.773219999999998</v>
      </c>
    </row>
    <row r="168" spans="2:20" x14ac:dyDescent="0.25">
      <c r="B168">
        <v>12759155000</v>
      </c>
      <c r="C168">
        <v>-13.520847</v>
      </c>
      <c r="D168">
        <v>-6.5947164999999996</v>
      </c>
      <c r="H168" s="6">
        <f t="shared" si="12"/>
        <v>13.15438</v>
      </c>
      <c r="I168" s="6">
        <f t="shared" si="13"/>
        <v>-16.12875</v>
      </c>
      <c r="J168" s="6">
        <f t="shared" si="14"/>
        <v>-4.8919582000000004</v>
      </c>
      <c r="L168">
        <v>12759155000</v>
      </c>
      <c r="M168">
        <v>-10.074415</v>
      </c>
      <c r="N168">
        <v>-22.724930000000001</v>
      </c>
      <c r="R168" s="6">
        <f t="shared" si="15"/>
        <v>13.15438</v>
      </c>
      <c r="S168" s="6">
        <f t="shared" si="16"/>
        <v>-10.631014</v>
      </c>
      <c r="T168" s="6">
        <f t="shared" si="17"/>
        <v>-24.580568</v>
      </c>
    </row>
    <row r="169" spans="2:20" x14ac:dyDescent="0.25">
      <c r="B169">
        <v>12838200000</v>
      </c>
      <c r="C169">
        <v>-13.994975999999999</v>
      </c>
      <c r="D169">
        <v>-6.1812139000000004</v>
      </c>
      <c r="H169" s="6">
        <f t="shared" si="12"/>
        <v>13.233425</v>
      </c>
      <c r="I169" s="6">
        <f t="shared" si="13"/>
        <v>-16.713867</v>
      </c>
      <c r="J169" s="6">
        <f t="shared" si="14"/>
        <v>-4.6451883</v>
      </c>
      <c r="L169">
        <v>12838200000</v>
      </c>
      <c r="M169">
        <v>-10.155449000000001</v>
      </c>
      <c r="N169">
        <v>-23.588276</v>
      </c>
      <c r="R169" s="6">
        <f t="shared" si="15"/>
        <v>13.233425</v>
      </c>
      <c r="S169" s="6">
        <f t="shared" si="16"/>
        <v>-10.829271</v>
      </c>
      <c r="T169" s="6">
        <f t="shared" si="17"/>
        <v>-24.105844000000001</v>
      </c>
    </row>
    <row r="170" spans="2:20" x14ac:dyDescent="0.25">
      <c r="B170">
        <v>12917245000</v>
      </c>
      <c r="C170">
        <v>-14.498469</v>
      </c>
      <c r="D170">
        <v>-5.8091717000000003</v>
      </c>
      <c r="H170" s="6">
        <f t="shared" si="12"/>
        <v>13.312469999999999</v>
      </c>
      <c r="I170" s="6">
        <f t="shared" si="13"/>
        <v>-17.313853999999999</v>
      </c>
      <c r="J170" s="6">
        <f t="shared" si="14"/>
        <v>-4.4221668000000003</v>
      </c>
      <c r="L170">
        <v>12917245000</v>
      </c>
      <c r="M170">
        <v>-10.256607000000001</v>
      </c>
      <c r="N170">
        <v>-24.260365</v>
      </c>
      <c r="R170" s="6">
        <f t="shared" si="15"/>
        <v>13.312469999999999</v>
      </c>
      <c r="S170" s="6">
        <f t="shared" si="16"/>
        <v>-11.156579000000001</v>
      </c>
      <c r="T170" s="6">
        <f t="shared" si="17"/>
        <v>-23.446940999999999</v>
      </c>
    </row>
    <row r="171" spans="2:20" x14ac:dyDescent="0.25">
      <c r="B171">
        <v>12996290000</v>
      </c>
      <c r="C171">
        <v>-15.020232</v>
      </c>
      <c r="D171">
        <v>-5.4715046999999997</v>
      </c>
      <c r="H171" s="6">
        <f t="shared" si="12"/>
        <v>13.391515</v>
      </c>
      <c r="I171" s="6">
        <f t="shared" si="13"/>
        <v>-17.930886999999998</v>
      </c>
      <c r="J171" s="6">
        <f t="shared" si="14"/>
        <v>-4.2213134999999999</v>
      </c>
      <c r="L171">
        <v>12996290000</v>
      </c>
      <c r="M171">
        <v>-10.335145000000001</v>
      </c>
      <c r="N171">
        <v>-24.625633000000001</v>
      </c>
      <c r="R171" s="6">
        <f t="shared" si="15"/>
        <v>13.391515</v>
      </c>
      <c r="S171" s="6">
        <f t="shared" si="16"/>
        <v>-11.628263</v>
      </c>
      <c r="T171" s="6">
        <f t="shared" si="17"/>
        <v>-22.667041999999999</v>
      </c>
    </row>
    <row r="172" spans="2:20" x14ac:dyDescent="0.25">
      <c r="B172">
        <v>13075335000</v>
      </c>
      <c r="C172">
        <v>-15.564422</v>
      </c>
      <c r="D172">
        <v>-5.1657677</v>
      </c>
      <c r="H172" s="6">
        <f t="shared" si="12"/>
        <v>13.470560000000001</v>
      </c>
      <c r="I172" s="6">
        <f t="shared" si="13"/>
        <v>-18.563268999999998</v>
      </c>
      <c r="J172" s="6">
        <f t="shared" si="14"/>
        <v>-4.0399203000000004</v>
      </c>
      <c r="L172">
        <v>13075335000</v>
      </c>
      <c r="M172">
        <v>-10.452714</v>
      </c>
      <c r="N172">
        <v>-24.773219999999998</v>
      </c>
      <c r="R172" s="6">
        <f t="shared" si="15"/>
        <v>13.470560000000001</v>
      </c>
      <c r="S172" s="6">
        <f t="shared" si="16"/>
        <v>-12.125648999999999</v>
      </c>
      <c r="T172" s="6">
        <f t="shared" si="17"/>
        <v>-21.691220999999999</v>
      </c>
    </row>
    <row r="173" spans="2:20" x14ac:dyDescent="0.25">
      <c r="B173">
        <v>13154380000</v>
      </c>
      <c r="C173">
        <v>-16.12875</v>
      </c>
      <c r="D173">
        <v>-4.8919582000000004</v>
      </c>
      <c r="H173" s="6">
        <f t="shared" si="12"/>
        <v>13.549605</v>
      </c>
      <c r="I173" s="6">
        <f t="shared" si="13"/>
        <v>-19.212515</v>
      </c>
      <c r="J173" s="6">
        <f t="shared" si="14"/>
        <v>-3.8767040000000001</v>
      </c>
      <c r="L173">
        <v>13154380000</v>
      </c>
      <c r="M173">
        <v>-10.631014</v>
      </c>
      <c r="N173">
        <v>-24.580568</v>
      </c>
      <c r="R173" s="6">
        <f t="shared" si="15"/>
        <v>13.549605</v>
      </c>
      <c r="S173" s="6">
        <f t="shared" si="16"/>
        <v>-12.824812</v>
      </c>
      <c r="T173" s="6">
        <f t="shared" si="17"/>
        <v>-20.530985000000001</v>
      </c>
    </row>
    <row r="174" spans="2:20" x14ac:dyDescent="0.25">
      <c r="B174">
        <v>13233425000</v>
      </c>
      <c r="C174">
        <v>-16.713867</v>
      </c>
      <c r="D174">
        <v>-4.6451883</v>
      </c>
      <c r="H174" s="6">
        <f t="shared" si="12"/>
        <v>13.62865</v>
      </c>
      <c r="I174" s="6">
        <f t="shared" si="13"/>
        <v>-19.868079999999999</v>
      </c>
      <c r="J174" s="6">
        <f t="shared" si="14"/>
        <v>-3.7318261000000001</v>
      </c>
      <c r="L174">
        <v>13233425000</v>
      </c>
      <c r="M174">
        <v>-10.829271</v>
      </c>
      <c r="N174">
        <v>-24.105844000000001</v>
      </c>
      <c r="R174" s="6">
        <f t="shared" si="15"/>
        <v>13.62865</v>
      </c>
      <c r="S174" s="6">
        <f t="shared" si="16"/>
        <v>-13.843787000000001</v>
      </c>
      <c r="T174" s="6">
        <f t="shared" si="17"/>
        <v>-19.425723999999999</v>
      </c>
    </row>
    <row r="175" spans="2:20" x14ac:dyDescent="0.25">
      <c r="B175">
        <v>13312470000</v>
      </c>
      <c r="C175">
        <v>-17.313853999999999</v>
      </c>
      <c r="D175">
        <v>-4.4221668000000003</v>
      </c>
      <c r="H175" s="6">
        <f t="shared" si="12"/>
        <v>13.707694999999999</v>
      </c>
      <c r="I175" s="6">
        <f t="shared" si="13"/>
        <v>-20.521854000000001</v>
      </c>
      <c r="J175" s="6">
        <f t="shared" si="14"/>
        <v>-3.6022569999999998</v>
      </c>
      <c r="L175">
        <v>13312470000</v>
      </c>
      <c r="M175">
        <v>-11.156579000000001</v>
      </c>
      <c r="N175">
        <v>-23.446940999999999</v>
      </c>
      <c r="R175" s="6">
        <f t="shared" si="15"/>
        <v>13.707694999999999</v>
      </c>
      <c r="S175" s="6">
        <f t="shared" si="16"/>
        <v>-15.019225</v>
      </c>
      <c r="T175" s="6">
        <f t="shared" si="17"/>
        <v>-18.4648</v>
      </c>
    </row>
    <row r="176" spans="2:20" x14ac:dyDescent="0.25">
      <c r="B176">
        <v>13391515000</v>
      </c>
      <c r="C176">
        <v>-17.930886999999998</v>
      </c>
      <c r="D176">
        <v>-4.2213134999999999</v>
      </c>
      <c r="H176" s="6">
        <f t="shared" si="12"/>
        <v>13.78674</v>
      </c>
      <c r="I176" s="6">
        <f t="shared" si="13"/>
        <v>-21.185780999999999</v>
      </c>
      <c r="J176" s="6">
        <f t="shared" si="14"/>
        <v>-3.4889101999999999</v>
      </c>
      <c r="L176">
        <v>13391515000</v>
      </c>
      <c r="M176">
        <v>-11.628263</v>
      </c>
      <c r="N176">
        <v>-22.667041999999999</v>
      </c>
      <c r="R176" s="6">
        <f t="shared" si="15"/>
        <v>13.78674</v>
      </c>
      <c r="S176" s="6">
        <f t="shared" si="16"/>
        <v>-16.405999999999999</v>
      </c>
      <c r="T176" s="6">
        <f t="shared" si="17"/>
        <v>-17.636462999999999</v>
      </c>
    </row>
    <row r="177" spans="2:20" x14ac:dyDescent="0.25">
      <c r="B177">
        <v>13470560000</v>
      </c>
      <c r="C177">
        <v>-18.563268999999998</v>
      </c>
      <c r="D177">
        <v>-4.0399203000000004</v>
      </c>
      <c r="H177" s="6">
        <f t="shared" si="12"/>
        <v>13.865785000000001</v>
      </c>
      <c r="I177" s="6">
        <f t="shared" si="13"/>
        <v>-21.828955000000001</v>
      </c>
      <c r="J177" s="6">
        <f t="shared" si="14"/>
        <v>-3.3879611000000001</v>
      </c>
      <c r="L177">
        <v>13470560000</v>
      </c>
      <c r="M177">
        <v>-12.125648999999999</v>
      </c>
      <c r="N177">
        <v>-21.691220999999999</v>
      </c>
      <c r="R177" s="6">
        <f t="shared" si="15"/>
        <v>13.865785000000001</v>
      </c>
      <c r="S177" s="6">
        <f t="shared" si="16"/>
        <v>-18.172903000000002</v>
      </c>
      <c r="T177" s="6">
        <f t="shared" si="17"/>
        <v>-17.108129999999999</v>
      </c>
    </row>
    <row r="178" spans="2:20" x14ac:dyDescent="0.25">
      <c r="B178">
        <v>13549605000</v>
      </c>
      <c r="C178">
        <v>-19.212515</v>
      </c>
      <c r="D178">
        <v>-3.8767040000000001</v>
      </c>
      <c r="H178" s="6">
        <f t="shared" si="12"/>
        <v>13.94483</v>
      </c>
      <c r="I178" s="6">
        <f t="shared" si="13"/>
        <v>-22.422481999999999</v>
      </c>
      <c r="J178" s="6">
        <f t="shared" si="14"/>
        <v>-3.3015672999999999</v>
      </c>
      <c r="L178">
        <v>13549605000</v>
      </c>
      <c r="M178">
        <v>-12.824812</v>
      </c>
      <c r="N178">
        <v>-20.530985000000001</v>
      </c>
      <c r="R178" s="6">
        <f t="shared" si="15"/>
        <v>13.94483</v>
      </c>
      <c r="S178" s="6">
        <f t="shared" si="16"/>
        <v>-19.863696999999998</v>
      </c>
      <c r="T178" s="6">
        <f t="shared" si="17"/>
        <v>-16.76981</v>
      </c>
    </row>
    <row r="179" spans="2:20" x14ac:dyDescent="0.25">
      <c r="B179">
        <v>13628650000</v>
      </c>
      <c r="C179">
        <v>-19.868079999999999</v>
      </c>
      <c r="D179">
        <v>-3.7318261000000001</v>
      </c>
      <c r="H179" s="6">
        <f t="shared" si="12"/>
        <v>14.023875</v>
      </c>
      <c r="I179" s="6">
        <f t="shared" si="13"/>
        <v>-22.94211</v>
      </c>
      <c r="J179" s="6">
        <f t="shared" si="14"/>
        <v>-3.2268344999999998</v>
      </c>
      <c r="L179">
        <v>13628650000</v>
      </c>
      <c r="M179">
        <v>-13.843787000000001</v>
      </c>
      <c r="N179">
        <v>-19.425723999999999</v>
      </c>
      <c r="R179" s="6">
        <f t="shared" si="15"/>
        <v>14.023875</v>
      </c>
      <c r="S179" s="6">
        <f t="shared" si="16"/>
        <v>-21.101334000000001</v>
      </c>
      <c r="T179" s="6">
        <f t="shared" si="17"/>
        <v>-16.415367</v>
      </c>
    </row>
    <row r="180" spans="2:20" x14ac:dyDescent="0.25">
      <c r="B180">
        <v>13707695000</v>
      </c>
      <c r="C180">
        <v>-20.521854000000001</v>
      </c>
      <c r="D180">
        <v>-3.6022569999999998</v>
      </c>
      <c r="H180" s="6">
        <f t="shared" si="12"/>
        <v>14.102919999999999</v>
      </c>
      <c r="I180" s="6">
        <f t="shared" si="13"/>
        <v>-23.349356</v>
      </c>
      <c r="J180" s="6">
        <f t="shared" si="14"/>
        <v>-3.1644933000000002</v>
      </c>
      <c r="L180">
        <v>13707695000</v>
      </c>
      <c r="M180">
        <v>-15.019225</v>
      </c>
      <c r="N180">
        <v>-18.4648</v>
      </c>
      <c r="R180" s="6">
        <f t="shared" si="15"/>
        <v>14.102919999999999</v>
      </c>
      <c r="S180" s="6">
        <f t="shared" si="16"/>
        <v>-22.500309000000001</v>
      </c>
      <c r="T180" s="6">
        <f t="shared" si="17"/>
        <v>-16.243887000000001</v>
      </c>
    </row>
    <row r="181" spans="2:20" x14ac:dyDescent="0.25">
      <c r="B181">
        <v>13786740000</v>
      </c>
      <c r="C181">
        <v>-21.185780999999999</v>
      </c>
      <c r="D181">
        <v>-3.4889101999999999</v>
      </c>
      <c r="H181" s="6">
        <f t="shared" si="12"/>
        <v>14.181965</v>
      </c>
      <c r="I181" s="6">
        <f t="shared" si="13"/>
        <v>-23.605191999999999</v>
      </c>
      <c r="J181" s="6">
        <f t="shared" si="14"/>
        <v>-3.1137567000000002</v>
      </c>
      <c r="L181">
        <v>13786740000</v>
      </c>
      <c r="M181">
        <v>-16.405999999999999</v>
      </c>
      <c r="N181">
        <v>-17.636462999999999</v>
      </c>
      <c r="R181" s="6">
        <f t="shared" si="15"/>
        <v>14.181965</v>
      </c>
      <c r="S181" s="6">
        <f t="shared" si="16"/>
        <v>-24.045517</v>
      </c>
      <c r="T181" s="6">
        <f t="shared" si="17"/>
        <v>-16.234124999999999</v>
      </c>
    </row>
    <row r="182" spans="2:20" x14ac:dyDescent="0.25">
      <c r="B182">
        <v>13865785000</v>
      </c>
      <c r="C182">
        <v>-21.828955000000001</v>
      </c>
      <c r="D182">
        <v>-3.3879611000000001</v>
      </c>
      <c r="H182" s="6">
        <f t="shared" si="12"/>
        <v>14.261010000000001</v>
      </c>
      <c r="I182" s="6">
        <f t="shared" si="13"/>
        <v>-23.697527000000001</v>
      </c>
      <c r="J182" s="6">
        <f t="shared" si="14"/>
        <v>-3.0737567000000001</v>
      </c>
      <c r="L182">
        <v>13865785000</v>
      </c>
      <c r="M182">
        <v>-18.172903000000002</v>
      </c>
      <c r="N182">
        <v>-17.108129999999999</v>
      </c>
      <c r="R182" s="6">
        <f t="shared" si="15"/>
        <v>14.261010000000001</v>
      </c>
      <c r="S182" s="6">
        <f t="shared" si="16"/>
        <v>-24.809733999999999</v>
      </c>
      <c r="T182" s="6">
        <f t="shared" si="17"/>
        <v>-16.213804</v>
      </c>
    </row>
    <row r="183" spans="2:20" x14ac:dyDescent="0.25">
      <c r="B183">
        <v>13944830000</v>
      </c>
      <c r="C183">
        <v>-22.422481999999999</v>
      </c>
      <c r="D183">
        <v>-3.3015672999999999</v>
      </c>
      <c r="H183" s="6">
        <f t="shared" si="12"/>
        <v>14.340055</v>
      </c>
      <c r="I183" s="6">
        <f t="shared" si="13"/>
        <v>-23.617691000000001</v>
      </c>
      <c r="J183" s="6">
        <f t="shared" si="14"/>
        <v>-3.047339</v>
      </c>
      <c r="L183">
        <v>13944830000</v>
      </c>
      <c r="M183">
        <v>-19.863696999999998</v>
      </c>
      <c r="N183">
        <v>-16.76981</v>
      </c>
      <c r="R183" s="6">
        <f t="shared" si="15"/>
        <v>14.340055</v>
      </c>
      <c r="S183" s="6">
        <f t="shared" si="16"/>
        <v>-25.124298</v>
      </c>
      <c r="T183" s="6">
        <f t="shared" si="17"/>
        <v>-16.301399</v>
      </c>
    </row>
    <row r="184" spans="2:20" x14ac:dyDescent="0.25">
      <c r="B184">
        <v>14023875000</v>
      </c>
      <c r="C184">
        <v>-22.94211</v>
      </c>
      <c r="D184">
        <v>-3.2268344999999998</v>
      </c>
      <c r="H184" s="6">
        <f t="shared" si="12"/>
        <v>14.4191</v>
      </c>
      <c r="I184" s="6">
        <f t="shared" si="13"/>
        <v>-23.383790999999999</v>
      </c>
      <c r="J184" s="6">
        <f t="shared" si="14"/>
        <v>-3.0319354999999999</v>
      </c>
      <c r="L184">
        <v>14023875000</v>
      </c>
      <c r="M184">
        <v>-21.101334000000001</v>
      </c>
      <c r="N184">
        <v>-16.415367</v>
      </c>
      <c r="R184" s="6">
        <f t="shared" si="15"/>
        <v>14.4191</v>
      </c>
      <c r="S184" s="6">
        <f t="shared" si="16"/>
        <v>-25.670891000000001</v>
      </c>
      <c r="T184" s="6">
        <f t="shared" si="17"/>
        <v>-16.534949999999998</v>
      </c>
    </row>
    <row r="185" spans="2:20" x14ac:dyDescent="0.25">
      <c r="B185">
        <v>14102920000</v>
      </c>
      <c r="C185">
        <v>-23.349356</v>
      </c>
      <c r="D185">
        <v>-3.1644933000000002</v>
      </c>
      <c r="H185" s="6">
        <f t="shared" si="12"/>
        <v>14.498144999999999</v>
      </c>
      <c r="I185" s="6">
        <f t="shared" si="13"/>
        <v>-23.022026</v>
      </c>
      <c r="J185" s="6">
        <f t="shared" si="14"/>
        <v>-3.0289214000000002</v>
      </c>
      <c r="L185">
        <v>14102920000</v>
      </c>
      <c r="M185">
        <v>-22.500309000000001</v>
      </c>
      <c r="N185">
        <v>-16.243887000000001</v>
      </c>
      <c r="R185" s="6">
        <f t="shared" si="15"/>
        <v>14.498144999999999</v>
      </c>
      <c r="S185" s="6">
        <f t="shared" si="16"/>
        <v>-25.587952000000001</v>
      </c>
      <c r="T185" s="6">
        <f t="shared" si="17"/>
        <v>-16.860614999999999</v>
      </c>
    </row>
    <row r="186" spans="2:20" x14ac:dyDescent="0.25">
      <c r="B186">
        <v>14181965000</v>
      </c>
      <c r="C186">
        <v>-23.605191999999999</v>
      </c>
      <c r="D186">
        <v>-3.1137567000000002</v>
      </c>
      <c r="H186" s="6">
        <f t="shared" si="12"/>
        <v>14.57719</v>
      </c>
      <c r="I186" s="6">
        <f t="shared" si="13"/>
        <v>-22.552424999999999</v>
      </c>
      <c r="J186" s="6">
        <f t="shared" si="14"/>
        <v>-3.0371084000000002</v>
      </c>
      <c r="L186">
        <v>14181965000</v>
      </c>
      <c r="M186">
        <v>-24.045517</v>
      </c>
      <c r="N186">
        <v>-16.234124999999999</v>
      </c>
      <c r="R186" s="6">
        <f t="shared" si="15"/>
        <v>14.57719</v>
      </c>
      <c r="S186" s="6">
        <f t="shared" si="16"/>
        <v>-24.758652000000001</v>
      </c>
      <c r="T186" s="6">
        <f t="shared" si="17"/>
        <v>-17.363878</v>
      </c>
    </row>
    <row r="187" spans="2:20" x14ac:dyDescent="0.25">
      <c r="B187">
        <v>14261010000</v>
      </c>
      <c r="C187">
        <v>-23.697527000000001</v>
      </c>
      <c r="D187">
        <v>-3.0737567000000001</v>
      </c>
      <c r="H187" s="6">
        <f t="shared" si="12"/>
        <v>14.656235000000001</v>
      </c>
      <c r="I187" s="6">
        <f t="shared" si="13"/>
        <v>-21.984822999999999</v>
      </c>
      <c r="J187" s="6">
        <f t="shared" si="14"/>
        <v>-3.0580623</v>
      </c>
      <c r="L187">
        <v>14261010000</v>
      </c>
      <c r="M187">
        <v>-24.809733999999999</v>
      </c>
      <c r="N187">
        <v>-16.213804</v>
      </c>
      <c r="R187" s="6">
        <f t="shared" si="15"/>
        <v>14.656235000000001</v>
      </c>
      <c r="S187" s="6">
        <f t="shared" si="16"/>
        <v>-23.969082</v>
      </c>
      <c r="T187" s="6">
        <f t="shared" si="17"/>
        <v>-18.107894999999999</v>
      </c>
    </row>
    <row r="188" spans="2:20" x14ac:dyDescent="0.25">
      <c r="B188">
        <v>14340055000</v>
      </c>
      <c r="C188">
        <v>-23.617691000000001</v>
      </c>
      <c r="D188">
        <v>-3.047339</v>
      </c>
      <c r="H188" s="6">
        <f t="shared" si="12"/>
        <v>14.735279999999999</v>
      </c>
      <c r="I188" s="6">
        <f t="shared" si="13"/>
        <v>-21.372468999999999</v>
      </c>
      <c r="J188" s="6">
        <f t="shared" si="14"/>
        <v>-3.0918694000000002</v>
      </c>
      <c r="L188">
        <v>14340055000</v>
      </c>
      <c r="M188">
        <v>-25.124298</v>
      </c>
      <c r="N188">
        <v>-16.301399</v>
      </c>
      <c r="R188" s="6">
        <f t="shared" si="15"/>
        <v>14.735279999999999</v>
      </c>
      <c r="S188" s="6">
        <f t="shared" si="16"/>
        <v>-22.950324999999999</v>
      </c>
      <c r="T188" s="6">
        <f t="shared" si="17"/>
        <v>-18.988444999999999</v>
      </c>
    </row>
    <row r="189" spans="2:20" x14ac:dyDescent="0.25">
      <c r="B189">
        <v>14419100000</v>
      </c>
      <c r="C189">
        <v>-23.383790999999999</v>
      </c>
      <c r="D189">
        <v>-3.0319354999999999</v>
      </c>
      <c r="H189" s="6">
        <f t="shared" si="12"/>
        <v>14.814325</v>
      </c>
      <c r="I189" s="6">
        <f t="shared" si="13"/>
        <v>-20.721706000000001</v>
      </c>
      <c r="J189" s="6">
        <f t="shared" si="14"/>
        <v>-3.1408643999999999</v>
      </c>
      <c r="L189">
        <v>14419100000</v>
      </c>
      <c r="M189">
        <v>-25.670891000000001</v>
      </c>
      <c r="N189">
        <v>-16.534949999999998</v>
      </c>
      <c r="R189" s="6">
        <f t="shared" si="15"/>
        <v>14.814325</v>
      </c>
      <c r="S189" s="6">
        <f t="shared" si="16"/>
        <v>-21.516749999999998</v>
      </c>
      <c r="T189" s="6">
        <f t="shared" si="17"/>
        <v>-19.561356</v>
      </c>
    </row>
    <row r="190" spans="2:20" x14ac:dyDescent="0.25">
      <c r="B190">
        <v>14498145000</v>
      </c>
      <c r="C190">
        <v>-23.022026</v>
      </c>
      <c r="D190">
        <v>-3.0289214000000002</v>
      </c>
      <c r="H190" s="6">
        <f t="shared" si="12"/>
        <v>14.893370000000001</v>
      </c>
      <c r="I190" s="6">
        <f t="shared" si="13"/>
        <v>-20.052129999999998</v>
      </c>
      <c r="J190" s="6">
        <f t="shared" si="14"/>
        <v>-3.2053983000000001</v>
      </c>
      <c r="L190">
        <v>14498145000</v>
      </c>
      <c r="M190">
        <v>-25.587952000000001</v>
      </c>
      <c r="N190">
        <v>-16.860614999999999</v>
      </c>
      <c r="R190" s="6">
        <f t="shared" si="15"/>
        <v>14.893370000000001</v>
      </c>
      <c r="S190" s="6">
        <f t="shared" si="16"/>
        <v>-20.174645999999999</v>
      </c>
      <c r="T190" s="6">
        <f t="shared" si="17"/>
        <v>-19.689212999999999</v>
      </c>
    </row>
    <row r="191" spans="2:20" x14ac:dyDescent="0.25">
      <c r="B191">
        <v>14577190000</v>
      </c>
      <c r="C191">
        <v>-22.552424999999999</v>
      </c>
      <c r="D191">
        <v>-3.0371084000000002</v>
      </c>
      <c r="H191" s="6">
        <f t="shared" si="12"/>
        <v>14.972415</v>
      </c>
      <c r="I191" s="6">
        <f t="shared" si="13"/>
        <v>-19.388351</v>
      </c>
      <c r="J191" s="6">
        <f t="shared" si="14"/>
        <v>-3.2866849999999999</v>
      </c>
      <c r="L191">
        <v>14577190000</v>
      </c>
      <c r="M191">
        <v>-24.758652000000001</v>
      </c>
      <c r="N191">
        <v>-17.363878</v>
      </c>
      <c r="R191" s="6">
        <f t="shared" si="15"/>
        <v>14.972415</v>
      </c>
      <c r="S191" s="6">
        <f t="shared" si="16"/>
        <v>-18.907661000000001</v>
      </c>
      <c r="T191" s="6">
        <f t="shared" si="17"/>
        <v>-19.599411</v>
      </c>
    </row>
    <row r="192" spans="2:20" x14ac:dyDescent="0.25">
      <c r="B192">
        <v>14656235000</v>
      </c>
      <c r="C192">
        <v>-21.984822999999999</v>
      </c>
      <c r="D192">
        <v>-3.0580623</v>
      </c>
      <c r="H192" s="6">
        <f t="shared" si="12"/>
        <v>15.051460000000001</v>
      </c>
      <c r="I192" s="6">
        <f t="shared" si="13"/>
        <v>-18.757643000000002</v>
      </c>
      <c r="J192" s="6">
        <f t="shared" si="14"/>
        <v>-3.3874494999999998</v>
      </c>
      <c r="L192">
        <v>14656235000</v>
      </c>
      <c r="M192">
        <v>-23.969082</v>
      </c>
      <c r="N192">
        <v>-18.107894999999999</v>
      </c>
      <c r="R192" s="6">
        <f t="shared" si="15"/>
        <v>15.051460000000001</v>
      </c>
      <c r="S192" s="6">
        <f t="shared" si="16"/>
        <v>-17.734853999999999</v>
      </c>
      <c r="T192" s="6">
        <f t="shared" si="17"/>
        <v>-19.257007999999999</v>
      </c>
    </row>
    <row r="193" spans="2:20" x14ac:dyDescent="0.25">
      <c r="B193">
        <v>14735280000</v>
      </c>
      <c r="C193">
        <v>-21.372468999999999</v>
      </c>
      <c r="D193">
        <v>-3.0918694000000002</v>
      </c>
      <c r="H193" s="6">
        <f t="shared" si="12"/>
        <v>15.130504999999999</v>
      </c>
      <c r="I193" s="6">
        <f t="shared" si="13"/>
        <v>-18.137547000000001</v>
      </c>
      <c r="J193" s="6">
        <f t="shared" si="14"/>
        <v>-3.5062140999999998</v>
      </c>
      <c r="L193">
        <v>14735280000</v>
      </c>
      <c r="M193">
        <v>-22.950324999999999</v>
      </c>
      <c r="N193">
        <v>-18.988444999999999</v>
      </c>
      <c r="R193" s="6">
        <f t="shared" si="15"/>
        <v>15.130504999999999</v>
      </c>
      <c r="S193" s="6">
        <f t="shared" si="16"/>
        <v>-17.035983999999999</v>
      </c>
      <c r="T193" s="6">
        <f t="shared" si="17"/>
        <v>-18.618637</v>
      </c>
    </row>
    <row r="194" spans="2:20" x14ac:dyDescent="0.25">
      <c r="B194">
        <v>14814325000</v>
      </c>
      <c r="C194">
        <v>-20.721706000000001</v>
      </c>
      <c r="D194">
        <v>-3.1408643999999999</v>
      </c>
      <c r="H194" s="6">
        <f t="shared" si="12"/>
        <v>15.20955</v>
      </c>
      <c r="I194" s="6">
        <f t="shared" si="13"/>
        <v>-17.551994000000001</v>
      </c>
      <c r="J194" s="6">
        <f t="shared" si="14"/>
        <v>-3.6453745</v>
      </c>
      <c r="L194">
        <v>14814325000</v>
      </c>
      <c r="M194">
        <v>-21.516749999999998</v>
      </c>
      <c r="N194">
        <v>-19.561356</v>
      </c>
      <c r="R194" s="6">
        <f t="shared" si="15"/>
        <v>15.20955</v>
      </c>
      <c r="S194" s="6">
        <f t="shared" si="16"/>
        <v>-16.672428</v>
      </c>
      <c r="T194" s="6">
        <f t="shared" si="17"/>
        <v>-17.731235999999999</v>
      </c>
    </row>
    <row r="195" spans="2:20" x14ac:dyDescent="0.25">
      <c r="B195">
        <v>14893370000</v>
      </c>
      <c r="C195">
        <v>-20.052129999999998</v>
      </c>
      <c r="D195">
        <v>-3.2053983000000001</v>
      </c>
      <c r="H195" s="6">
        <f t="shared" si="12"/>
        <v>15.288595000000001</v>
      </c>
      <c r="I195" s="6">
        <f t="shared" si="13"/>
        <v>-17.008925999999999</v>
      </c>
      <c r="J195" s="6">
        <f t="shared" si="14"/>
        <v>-3.8066487000000002</v>
      </c>
      <c r="L195">
        <v>14893370000</v>
      </c>
      <c r="M195">
        <v>-20.174645999999999</v>
      </c>
      <c r="N195">
        <v>-19.689212999999999</v>
      </c>
      <c r="R195" s="6">
        <f t="shared" si="15"/>
        <v>15.288595000000001</v>
      </c>
      <c r="S195" s="6">
        <f t="shared" si="16"/>
        <v>-16.387335</v>
      </c>
      <c r="T195" s="6">
        <f t="shared" si="17"/>
        <v>-16.492546000000001</v>
      </c>
    </row>
    <row r="196" spans="2:20" x14ac:dyDescent="0.25">
      <c r="B196">
        <v>14972415000</v>
      </c>
      <c r="C196">
        <v>-19.388351</v>
      </c>
      <c r="D196">
        <v>-3.2866849999999999</v>
      </c>
      <c r="H196" s="6">
        <f t="shared" ref="H196:H204" si="18">B201/1000000000</f>
        <v>15.36764</v>
      </c>
      <c r="I196" s="6">
        <f t="shared" ref="I196:I204" si="19">C201</f>
        <v>-16.49823</v>
      </c>
      <c r="J196" s="6">
        <f t="shared" ref="J196:J204" si="20">D201</f>
        <v>-3.9879034</v>
      </c>
      <c r="L196">
        <v>14972415000</v>
      </c>
      <c r="M196">
        <v>-18.907661000000001</v>
      </c>
      <c r="N196">
        <v>-19.599411</v>
      </c>
      <c r="R196" s="6">
        <f t="shared" ref="R196:R204" si="21">L201/1000000000</f>
        <v>15.36764</v>
      </c>
      <c r="S196" s="6">
        <f t="shared" ref="S196:S204" si="22">M201</f>
        <v>-16.359504999999999</v>
      </c>
      <c r="T196" s="6">
        <f t="shared" ref="T196:T204" si="23">N201</f>
        <v>-14.890788000000001</v>
      </c>
    </row>
    <row r="197" spans="2:20" x14ac:dyDescent="0.25">
      <c r="B197">
        <v>15051460000</v>
      </c>
      <c r="C197">
        <v>-18.757643000000002</v>
      </c>
      <c r="D197">
        <v>-3.3874494999999998</v>
      </c>
      <c r="H197" s="6">
        <f t="shared" si="18"/>
        <v>15.446685</v>
      </c>
      <c r="I197" s="6">
        <f t="shared" si="19"/>
        <v>-16.034587999999999</v>
      </c>
      <c r="J197" s="6">
        <f t="shared" si="20"/>
        <v>-4.1882967999999998</v>
      </c>
      <c r="L197">
        <v>15051460000</v>
      </c>
      <c r="M197">
        <v>-17.734853999999999</v>
      </c>
      <c r="N197">
        <v>-19.257007999999999</v>
      </c>
      <c r="R197" s="6">
        <f t="shared" si="21"/>
        <v>15.446685</v>
      </c>
      <c r="S197" s="6">
        <f t="shared" si="22"/>
        <v>-16.684802999999999</v>
      </c>
      <c r="T197" s="6">
        <f t="shared" si="23"/>
        <v>-13.12311</v>
      </c>
    </row>
    <row r="198" spans="2:20" x14ac:dyDescent="0.25">
      <c r="B198">
        <v>15130505000</v>
      </c>
      <c r="C198">
        <v>-18.137547000000001</v>
      </c>
      <c r="D198">
        <v>-3.5062140999999998</v>
      </c>
      <c r="H198" s="6">
        <f t="shared" si="18"/>
        <v>15.525729999999999</v>
      </c>
      <c r="I198" s="6">
        <f t="shared" si="19"/>
        <v>-15.651541</v>
      </c>
      <c r="J198" s="6">
        <f t="shared" si="20"/>
        <v>-4.4072298999999999</v>
      </c>
      <c r="L198">
        <v>15130505000</v>
      </c>
      <c r="M198">
        <v>-17.035983999999999</v>
      </c>
      <c r="N198">
        <v>-18.618637</v>
      </c>
      <c r="R198" s="6">
        <f t="shared" si="21"/>
        <v>15.525729999999999</v>
      </c>
      <c r="S198" s="6">
        <f t="shared" si="22"/>
        <v>-17.145018</v>
      </c>
      <c r="T198" s="6">
        <f t="shared" si="23"/>
        <v>-11.598048</v>
      </c>
    </row>
    <row r="199" spans="2:20" x14ac:dyDescent="0.25">
      <c r="B199">
        <v>15209550000</v>
      </c>
      <c r="C199">
        <v>-17.551994000000001</v>
      </c>
      <c r="D199">
        <v>-3.6453745</v>
      </c>
      <c r="H199" s="6">
        <f t="shared" si="18"/>
        <v>15.604775</v>
      </c>
      <c r="I199" s="6">
        <f t="shared" si="19"/>
        <v>-15.35422</v>
      </c>
      <c r="J199" s="6">
        <f t="shared" si="20"/>
        <v>-4.6438912999999999</v>
      </c>
      <c r="L199">
        <v>15209550000</v>
      </c>
      <c r="M199">
        <v>-16.672428</v>
      </c>
      <c r="N199">
        <v>-17.731235999999999</v>
      </c>
      <c r="R199" s="6">
        <f t="shared" si="21"/>
        <v>15.604775</v>
      </c>
      <c r="S199" s="6">
        <f t="shared" si="22"/>
        <v>-17.661942</v>
      </c>
      <c r="T199" s="6">
        <f t="shared" si="23"/>
        <v>-10.445893</v>
      </c>
    </row>
    <row r="200" spans="2:20" x14ac:dyDescent="0.25">
      <c r="B200">
        <v>15288595000</v>
      </c>
      <c r="C200">
        <v>-17.008925999999999</v>
      </c>
      <c r="D200">
        <v>-3.8066487000000002</v>
      </c>
      <c r="H200" s="6">
        <f t="shared" si="18"/>
        <v>15.683820000000001</v>
      </c>
      <c r="I200" s="6">
        <f t="shared" si="19"/>
        <v>-15.154731</v>
      </c>
      <c r="J200" s="6">
        <f t="shared" si="20"/>
        <v>-4.8988418999999999</v>
      </c>
      <c r="L200">
        <v>15288595000</v>
      </c>
      <c r="M200">
        <v>-16.387335</v>
      </c>
      <c r="N200">
        <v>-16.492546000000001</v>
      </c>
      <c r="R200" s="6">
        <f t="shared" si="21"/>
        <v>15.683820000000001</v>
      </c>
      <c r="S200" s="6">
        <f t="shared" si="22"/>
        <v>-18.361305000000002</v>
      </c>
      <c r="T200" s="6">
        <f t="shared" si="23"/>
        <v>-9.5339536999999996</v>
      </c>
    </row>
    <row r="201" spans="2:20" x14ac:dyDescent="0.25">
      <c r="B201">
        <v>15367640000</v>
      </c>
      <c r="C201">
        <v>-16.49823</v>
      </c>
      <c r="D201">
        <v>-3.9879034</v>
      </c>
      <c r="H201" s="6">
        <f t="shared" si="18"/>
        <v>15.762865</v>
      </c>
      <c r="I201" s="6">
        <f t="shared" si="19"/>
        <v>-15.150391000000001</v>
      </c>
      <c r="J201" s="6">
        <f t="shared" si="20"/>
        <v>-5.1308756000000004</v>
      </c>
      <c r="L201">
        <v>15367640000</v>
      </c>
      <c r="M201">
        <v>-16.359504999999999</v>
      </c>
      <c r="N201">
        <v>-14.890788000000001</v>
      </c>
      <c r="R201" s="6">
        <f t="shared" si="21"/>
        <v>15.762865</v>
      </c>
      <c r="S201" s="6">
        <f t="shared" si="22"/>
        <v>-19.182414999999999</v>
      </c>
      <c r="T201" s="6">
        <f t="shared" si="23"/>
        <v>-8.8128214000000007</v>
      </c>
    </row>
    <row r="202" spans="2:20" x14ac:dyDescent="0.25">
      <c r="B202">
        <v>15446685000</v>
      </c>
      <c r="C202">
        <v>-16.034587999999999</v>
      </c>
      <c r="D202">
        <v>-4.1882967999999998</v>
      </c>
      <c r="H202" s="6">
        <f t="shared" si="18"/>
        <v>15.84191</v>
      </c>
      <c r="I202" s="6">
        <f t="shared" si="19"/>
        <v>-15.374885000000001</v>
      </c>
      <c r="J202" s="6">
        <f t="shared" si="20"/>
        <v>-5.3419851999999999</v>
      </c>
      <c r="L202">
        <v>15446685000</v>
      </c>
      <c r="M202">
        <v>-16.684802999999999</v>
      </c>
      <c r="N202">
        <v>-13.12311</v>
      </c>
      <c r="R202" s="6">
        <f t="shared" si="21"/>
        <v>15.84191</v>
      </c>
      <c r="S202" s="6">
        <f t="shared" si="22"/>
        <v>-20.055921999999999</v>
      </c>
      <c r="T202" s="6">
        <f t="shared" si="23"/>
        <v>-8.2743453999999996</v>
      </c>
    </row>
    <row r="203" spans="2:20" x14ac:dyDescent="0.25">
      <c r="B203">
        <v>15525730000</v>
      </c>
      <c r="C203">
        <v>-15.651541</v>
      </c>
      <c r="D203">
        <v>-4.4072298999999999</v>
      </c>
      <c r="H203" s="6">
        <f t="shared" si="18"/>
        <v>15.920954999999999</v>
      </c>
      <c r="I203" s="6">
        <f t="shared" si="19"/>
        <v>-15.635384</v>
      </c>
      <c r="J203" s="6">
        <f t="shared" si="20"/>
        <v>-5.5269155999999997</v>
      </c>
      <c r="L203">
        <v>15525730000</v>
      </c>
      <c r="M203">
        <v>-17.145018</v>
      </c>
      <c r="N203">
        <v>-11.598048</v>
      </c>
      <c r="R203" s="6">
        <f t="shared" si="21"/>
        <v>15.920954999999999</v>
      </c>
      <c r="S203" s="6">
        <f t="shared" si="22"/>
        <v>-20.800180000000001</v>
      </c>
      <c r="T203" s="6">
        <f t="shared" si="23"/>
        <v>-7.8712286999999996</v>
      </c>
    </row>
    <row r="204" spans="2:20" x14ac:dyDescent="0.25">
      <c r="B204">
        <v>15604775000</v>
      </c>
      <c r="C204">
        <v>-15.35422</v>
      </c>
      <c r="D204">
        <v>-4.6438912999999999</v>
      </c>
      <c r="H204" s="6">
        <f t="shared" si="18"/>
        <v>16</v>
      </c>
      <c r="I204" s="6">
        <f t="shared" si="19"/>
        <v>-15.909519</v>
      </c>
      <c r="J204" s="6">
        <f t="shared" si="20"/>
        <v>-5.6846246999999996</v>
      </c>
      <c r="L204">
        <v>15604775000</v>
      </c>
      <c r="M204">
        <v>-17.661942</v>
      </c>
      <c r="N204">
        <v>-10.445893</v>
      </c>
      <c r="R204" s="6">
        <f t="shared" si="21"/>
        <v>16</v>
      </c>
      <c r="S204" s="6">
        <f t="shared" si="22"/>
        <v>-21.399698000000001</v>
      </c>
      <c r="T204" s="6">
        <f t="shared" si="23"/>
        <v>-7.5792494000000001</v>
      </c>
    </row>
    <row r="205" spans="2:20" x14ac:dyDescent="0.25">
      <c r="B205">
        <v>15683820000</v>
      </c>
      <c r="C205">
        <v>-15.154731</v>
      </c>
      <c r="D205">
        <v>-4.8988418999999999</v>
      </c>
      <c r="L205">
        <v>15683820000</v>
      </c>
      <c r="M205">
        <v>-18.361305000000002</v>
      </c>
      <c r="N205">
        <v>-9.5339536999999996</v>
      </c>
    </row>
    <row r="206" spans="2:20" x14ac:dyDescent="0.25">
      <c r="B206">
        <v>15762865000</v>
      </c>
      <c r="C206">
        <v>-15.150391000000001</v>
      </c>
      <c r="D206">
        <v>-5.1308756000000004</v>
      </c>
      <c r="L206">
        <v>15762865000</v>
      </c>
      <c r="M206">
        <v>-19.182414999999999</v>
      </c>
      <c r="N206">
        <v>-8.8128214000000007</v>
      </c>
    </row>
    <row r="207" spans="2:20" x14ac:dyDescent="0.25">
      <c r="B207">
        <v>15841910000</v>
      </c>
      <c r="C207">
        <v>-15.374885000000001</v>
      </c>
      <c r="D207">
        <v>-5.3419851999999999</v>
      </c>
      <c r="L207">
        <v>15841910000</v>
      </c>
      <c r="M207">
        <v>-20.055921999999999</v>
      </c>
      <c r="N207">
        <v>-8.2743453999999996</v>
      </c>
    </row>
    <row r="208" spans="2:20" x14ac:dyDescent="0.25">
      <c r="B208">
        <v>15920955000</v>
      </c>
      <c r="C208">
        <v>-15.635384</v>
      </c>
      <c r="D208">
        <v>-5.5269155999999997</v>
      </c>
      <c r="L208">
        <v>15920955000</v>
      </c>
      <c r="M208">
        <v>-20.800180000000001</v>
      </c>
      <c r="N208">
        <v>-7.8712286999999996</v>
      </c>
    </row>
    <row r="209" spans="2:14" x14ac:dyDescent="0.25">
      <c r="B209">
        <v>16000000000</v>
      </c>
      <c r="C209">
        <v>-15.909519</v>
      </c>
      <c r="D209">
        <v>-5.6846246999999996</v>
      </c>
      <c r="L209">
        <v>16000000000</v>
      </c>
      <c r="M209">
        <v>-21.399698000000001</v>
      </c>
      <c r="N209">
        <v>-7.5792494000000001</v>
      </c>
    </row>
    <row r="210" spans="2:14" x14ac:dyDescent="0.25">
      <c r="B210" t="s">
        <v>21</v>
      </c>
      <c r="L210" t="s">
        <v>21</v>
      </c>
    </row>
    <row r="213" spans="2:14" x14ac:dyDescent="0.25">
      <c r="B213" t="s">
        <v>18</v>
      </c>
      <c r="L213" t="s">
        <v>18</v>
      </c>
    </row>
    <row r="214" spans="2:14" x14ac:dyDescent="0.25">
      <c r="B214" t="s">
        <v>19</v>
      </c>
      <c r="C214" t="s">
        <v>270</v>
      </c>
      <c r="D214" t="s">
        <v>271</v>
      </c>
      <c r="L214" t="s">
        <v>19</v>
      </c>
      <c r="M214" t="s">
        <v>270</v>
      </c>
      <c r="N214" t="s">
        <v>271</v>
      </c>
    </row>
    <row r="215" spans="2:14" x14ac:dyDescent="0.25">
      <c r="B215">
        <v>10000000</v>
      </c>
      <c r="C215">
        <v>-7.4004139999999996</v>
      </c>
      <c r="D215">
        <v>-18.854859999999999</v>
      </c>
      <c r="L215">
        <v>10000000</v>
      </c>
      <c r="M215">
        <v>-8.0898456999999997</v>
      </c>
      <c r="N215">
        <v>-17.599499000000002</v>
      </c>
    </row>
    <row r="216" spans="2:14" x14ac:dyDescent="0.25">
      <c r="B216">
        <v>69900000</v>
      </c>
      <c r="C216">
        <v>-7.3962393000000004</v>
      </c>
      <c r="D216">
        <v>-19.227603999999999</v>
      </c>
      <c r="L216">
        <v>69900000</v>
      </c>
      <c r="M216">
        <v>-8.0812588000000005</v>
      </c>
      <c r="N216">
        <v>-17.713546999999998</v>
      </c>
    </row>
    <row r="217" spans="2:14" x14ac:dyDescent="0.25">
      <c r="B217">
        <v>129800000</v>
      </c>
      <c r="C217">
        <v>-7.3886241999999998</v>
      </c>
      <c r="D217">
        <v>-19.689854</v>
      </c>
      <c r="L217">
        <v>129800000</v>
      </c>
      <c r="M217">
        <v>-8.1246471000000007</v>
      </c>
      <c r="N217">
        <v>-17.981428000000001</v>
      </c>
    </row>
    <row r="218" spans="2:14" x14ac:dyDescent="0.25">
      <c r="B218">
        <v>189700000</v>
      </c>
      <c r="C218">
        <v>-7.3959187999999996</v>
      </c>
      <c r="D218">
        <v>-20.240797000000001</v>
      </c>
      <c r="L218">
        <v>189700000</v>
      </c>
      <c r="M218">
        <v>-8.1598004999999993</v>
      </c>
      <c r="N218">
        <v>-18.217535000000002</v>
      </c>
    </row>
    <row r="219" spans="2:14" x14ac:dyDescent="0.25">
      <c r="B219">
        <v>249600000</v>
      </c>
      <c r="C219">
        <v>-7.4139543000000003</v>
      </c>
      <c r="D219">
        <v>-21.141211999999999</v>
      </c>
      <c r="L219">
        <v>249600000</v>
      </c>
      <c r="M219">
        <v>-8.2157145000000007</v>
      </c>
      <c r="N219">
        <v>-18.291885000000001</v>
      </c>
    </row>
    <row r="220" spans="2:14" x14ac:dyDescent="0.25">
      <c r="B220">
        <v>309500000</v>
      </c>
      <c r="C220">
        <v>-7.4152908000000002</v>
      </c>
      <c r="D220">
        <v>-21.94257</v>
      </c>
      <c r="L220">
        <v>309500000</v>
      </c>
      <c r="M220">
        <v>-8.2306337000000003</v>
      </c>
      <c r="N220">
        <v>-18.473825000000001</v>
      </c>
    </row>
    <row r="221" spans="2:14" x14ac:dyDescent="0.25">
      <c r="B221">
        <v>369400000</v>
      </c>
      <c r="C221">
        <v>-7.4285363999999996</v>
      </c>
      <c r="D221">
        <v>-22.043337000000001</v>
      </c>
      <c r="L221">
        <v>369400000</v>
      </c>
      <c r="M221">
        <v>-8.2453213000000005</v>
      </c>
      <c r="N221">
        <v>-18.836369999999999</v>
      </c>
    </row>
    <row r="222" spans="2:14" x14ac:dyDescent="0.25">
      <c r="B222">
        <v>429300000</v>
      </c>
      <c r="C222">
        <v>-7.4196166999999997</v>
      </c>
      <c r="D222">
        <v>-22.59873</v>
      </c>
      <c r="L222">
        <v>429300000</v>
      </c>
      <c r="M222">
        <v>-8.2693566999999994</v>
      </c>
      <c r="N222">
        <v>-18.846439</v>
      </c>
    </row>
    <row r="223" spans="2:14" x14ac:dyDescent="0.25">
      <c r="B223">
        <v>489200000</v>
      </c>
      <c r="C223">
        <v>-7.4211286999999997</v>
      </c>
      <c r="D223">
        <v>-22.988911000000002</v>
      </c>
      <c r="L223">
        <v>489200000</v>
      </c>
      <c r="M223">
        <v>-8.2994947000000003</v>
      </c>
      <c r="N223">
        <v>-18.814938000000001</v>
      </c>
    </row>
    <row r="224" spans="2:14" x14ac:dyDescent="0.25">
      <c r="B224">
        <v>549100000</v>
      </c>
      <c r="C224">
        <v>-7.4246011000000003</v>
      </c>
      <c r="D224">
        <v>-22.821256999999999</v>
      </c>
      <c r="L224">
        <v>549100000</v>
      </c>
      <c r="M224">
        <v>-8.2998600000000007</v>
      </c>
      <c r="N224">
        <v>-18.965837000000001</v>
      </c>
    </row>
    <row r="225" spans="2:14" x14ac:dyDescent="0.25">
      <c r="B225">
        <v>609000000</v>
      </c>
      <c r="C225">
        <v>-7.4335699000000002</v>
      </c>
      <c r="D225">
        <v>-22.051596</v>
      </c>
      <c r="L225">
        <v>609000000</v>
      </c>
      <c r="M225">
        <v>-8.2885857000000005</v>
      </c>
      <c r="N225">
        <v>-19.325834</v>
      </c>
    </row>
    <row r="226" spans="2:14" x14ac:dyDescent="0.25">
      <c r="B226">
        <v>668900000</v>
      </c>
      <c r="C226">
        <v>-7.4509768000000003</v>
      </c>
      <c r="D226">
        <v>-22.035751000000001</v>
      </c>
      <c r="L226">
        <v>668900000</v>
      </c>
      <c r="M226">
        <v>-8.2751321999999998</v>
      </c>
      <c r="N226">
        <v>-19.322382000000001</v>
      </c>
    </row>
    <row r="227" spans="2:14" x14ac:dyDescent="0.25">
      <c r="B227">
        <v>728800000</v>
      </c>
      <c r="C227">
        <v>-7.4671263999999997</v>
      </c>
      <c r="D227">
        <v>-21.677391</v>
      </c>
      <c r="L227">
        <v>728800000</v>
      </c>
      <c r="M227">
        <v>-8.2557715999999992</v>
      </c>
      <c r="N227">
        <v>-19.372553</v>
      </c>
    </row>
    <row r="228" spans="2:14" x14ac:dyDescent="0.25">
      <c r="B228">
        <v>788700000</v>
      </c>
      <c r="C228">
        <v>-7.4775461999999999</v>
      </c>
      <c r="D228">
        <v>-20.847866</v>
      </c>
      <c r="L228">
        <v>788700000</v>
      </c>
      <c r="M228">
        <v>-8.2301140000000004</v>
      </c>
      <c r="N228">
        <v>-19.803021999999999</v>
      </c>
    </row>
    <row r="229" spans="2:14" x14ac:dyDescent="0.25">
      <c r="B229">
        <v>848600000</v>
      </c>
      <c r="C229">
        <v>-7.4928698999999996</v>
      </c>
      <c r="D229">
        <v>-20.237964999999999</v>
      </c>
      <c r="L229">
        <v>848600000</v>
      </c>
      <c r="M229">
        <v>-8.1606283000000008</v>
      </c>
      <c r="N229">
        <v>-20.132128000000002</v>
      </c>
    </row>
    <row r="230" spans="2:14" x14ac:dyDescent="0.25">
      <c r="B230">
        <v>908500000</v>
      </c>
      <c r="C230">
        <v>-7.5042133</v>
      </c>
      <c r="D230">
        <v>-20.025326</v>
      </c>
      <c r="L230">
        <v>908500000</v>
      </c>
      <c r="M230">
        <v>-8.1069917999999994</v>
      </c>
      <c r="N230">
        <v>-20.125388999999998</v>
      </c>
    </row>
    <row r="231" spans="2:14" x14ac:dyDescent="0.25">
      <c r="B231">
        <v>968400000</v>
      </c>
      <c r="C231">
        <v>-7.5418906000000003</v>
      </c>
      <c r="D231">
        <v>-20.242270000000001</v>
      </c>
      <c r="L231">
        <v>968400000</v>
      </c>
      <c r="M231">
        <v>-8.0590439000000007</v>
      </c>
      <c r="N231">
        <v>-20.367882000000002</v>
      </c>
    </row>
    <row r="232" spans="2:14" x14ac:dyDescent="0.25">
      <c r="B232">
        <v>1028300000</v>
      </c>
      <c r="C232">
        <v>-7.5955009000000002</v>
      </c>
      <c r="D232">
        <v>-20.153227000000001</v>
      </c>
      <c r="L232">
        <v>1028300000</v>
      </c>
      <c r="M232">
        <v>-8.0288381999999991</v>
      </c>
      <c r="N232">
        <v>-21.277135999999999</v>
      </c>
    </row>
    <row r="233" spans="2:14" x14ac:dyDescent="0.25">
      <c r="B233">
        <v>1088200000</v>
      </c>
      <c r="C233">
        <v>-7.6650299999999998</v>
      </c>
      <c r="D233">
        <v>-20.244574</v>
      </c>
      <c r="L233">
        <v>1088200000</v>
      </c>
      <c r="M233">
        <v>-7.9975705000000001</v>
      </c>
      <c r="N233">
        <v>-21.988419</v>
      </c>
    </row>
    <row r="234" spans="2:14" x14ac:dyDescent="0.25">
      <c r="B234">
        <v>1148100000</v>
      </c>
      <c r="C234">
        <v>-7.7150749999999997</v>
      </c>
      <c r="D234">
        <v>-20.754332999999999</v>
      </c>
      <c r="L234">
        <v>1148100000</v>
      </c>
      <c r="M234">
        <v>-8.0002975000000003</v>
      </c>
      <c r="N234">
        <v>-22.056889000000002</v>
      </c>
    </row>
    <row r="235" spans="2:14" x14ac:dyDescent="0.25">
      <c r="B235">
        <v>1208000000</v>
      </c>
      <c r="C235">
        <v>-7.7553086000000002</v>
      </c>
      <c r="D235">
        <v>-21.509701</v>
      </c>
      <c r="L235">
        <v>1208000000</v>
      </c>
      <c r="M235">
        <v>-8.0017566999999996</v>
      </c>
      <c r="N235">
        <v>-22.610894999999999</v>
      </c>
    </row>
    <row r="236" spans="2:14" x14ac:dyDescent="0.25">
      <c r="B236">
        <v>1267900000</v>
      </c>
      <c r="C236">
        <v>-7.7801356000000004</v>
      </c>
      <c r="D236">
        <v>-21.511824000000001</v>
      </c>
      <c r="L236">
        <v>1267900000</v>
      </c>
      <c r="M236">
        <v>-8.0265198000000009</v>
      </c>
      <c r="N236">
        <v>-23.199068</v>
      </c>
    </row>
    <row r="237" spans="2:14" x14ac:dyDescent="0.25">
      <c r="B237">
        <v>1327800000</v>
      </c>
      <c r="C237">
        <v>-7.8030094999999999</v>
      </c>
      <c r="D237">
        <v>-21.083594999999999</v>
      </c>
      <c r="L237">
        <v>1327800000</v>
      </c>
      <c r="M237">
        <v>-8.0183859000000002</v>
      </c>
      <c r="N237">
        <v>-22.922955999999999</v>
      </c>
    </row>
    <row r="238" spans="2:14" x14ac:dyDescent="0.25">
      <c r="B238">
        <v>1387700000</v>
      </c>
      <c r="C238">
        <v>-7.8255290999999998</v>
      </c>
      <c r="D238">
        <v>-21.051817</v>
      </c>
      <c r="L238">
        <v>1387700000</v>
      </c>
      <c r="M238">
        <v>-8.0278320000000001</v>
      </c>
      <c r="N238">
        <v>-22.111618</v>
      </c>
    </row>
    <row r="239" spans="2:14" x14ac:dyDescent="0.25">
      <c r="B239">
        <v>1447600000</v>
      </c>
      <c r="C239">
        <v>-7.8400517000000001</v>
      </c>
      <c r="D239">
        <v>-21.167566000000001</v>
      </c>
      <c r="L239">
        <v>1447600000</v>
      </c>
      <c r="M239">
        <v>-8.0465479000000002</v>
      </c>
      <c r="N239">
        <v>-21.994007</v>
      </c>
    </row>
    <row r="240" spans="2:14" x14ac:dyDescent="0.25">
      <c r="B240">
        <v>1507500000</v>
      </c>
      <c r="C240">
        <v>-7.8502798</v>
      </c>
      <c r="D240">
        <v>-20.706192000000001</v>
      </c>
      <c r="L240">
        <v>1507500000</v>
      </c>
      <c r="M240">
        <v>-8.0683135999999998</v>
      </c>
      <c r="N240">
        <v>-21.827143</v>
      </c>
    </row>
    <row r="241" spans="2:14" x14ac:dyDescent="0.25">
      <c r="B241">
        <v>1567400000</v>
      </c>
      <c r="C241">
        <v>-7.8662447999999996</v>
      </c>
      <c r="D241">
        <v>-20.002457</v>
      </c>
      <c r="L241">
        <v>1567400000</v>
      </c>
      <c r="M241">
        <v>-8.076333</v>
      </c>
      <c r="N241">
        <v>-21.007829999999998</v>
      </c>
    </row>
    <row r="242" spans="2:14" x14ac:dyDescent="0.25">
      <c r="B242">
        <v>1627300000</v>
      </c>
      <c r="C242">
        <v>-7.9002042000000001</v>
      </c>
      <c r="D242">
        <v>-19.855644000000002</v>
      </c>
      <c r="L242">
        <v>1627300000</v>
      </c>
      <c r="M242">
        <v>-8.0949726000000002</v>
      </c>
      <c r="N242">
        <v>-20.240794999999999</v>
      </c>
    </row>
    <row r="243" spans="2:14" x14ac:dyDescent="0.25">
      <c r="B243">
        <v>1687200000</v>
      </c>
      <c r="C243">
        <v>-7.9418974000000002</v>
      </c>
      <c r="D243">
        <v>-20.049944</v>
      </c>
      <c r="L243">
        <v>1687200000</v>
      </c>
      <c r="M243">
        <v>-8.1262150000000002</v>
      </c>
      <c r="N243">
        <v>-19.928045000000001</v>
      </c>
    </row>
    <row r="244" spans="2:14" x14ac:dyDescent="0.25">
      <c r="B244">
        <v>1747100000</v>
      </c>
      <c r="C244">
        <v>-7.9527387999999997</v>
      </c>
      <c r="D244">
        <v>-19.607498</v>
      </c>
      <c r="L244">
        <v>1747100000</v>
      </c>
      <c r="M244">
        <v>-8.1698637000000005</v>
      </c>
      <c r="N244">
        <v>-19.548870000000001</v>
      </c>
    </row>
    <row r="245" spans="2:14" x14ac:dyDescent="0.25">
      <c r="B245">
        <v>1807000000</v>
      </c>
      <c r="C245">
        <v>-7.9305782000000002</v>
      </c>
      <c r="D245">
        <v>-18.787528999999999</v>
      </c>
      <c r="L245">
        <v>1807000000</v>
      </c>
      <c r="M245">
        <v>-8.2081671000000007</v>
      </c>
      <c r="N245">
        <v>-18.570988</v>
      </c>
    </row>
    <row r="246" spans="2:14" x14ac:dyDescent="0.25">
      <c r="B246">
        <v>1866900000</v>
      </c>
      <c r="C246">
        <v>-7.8878206999999998</v>
      </c>
      <c r="D246">
        <v>-18.215540000000001</v>
      </c>
      <c r="L246">
        <v>1866900000</v>
      </c>
      <c r="M246">
        <v>-8.2444038000000006</v>
      </c>
      <c r="N246">
        <v>-17.694313000000001</v>
      </c>
    </row>
    <row r="247" spans="2:14" x14ac:dyDescent="0.25">
      <c r="B247">
        <v>1926800000</v>
      </c>
      <c r="C247">
        <v>-7.8687848999999996</v>
      </c>
      <c r="D247">
        <v>-17.759429999999998</v>
      </c>
      <c r="L247">
        <v>1926800000</v>
      </c>
      <c r="M247">
        <v>-8.3196496999999994</v>
      </c>
      <c r="N247">
        <v>-17.112176999999999</v>
      </c>
    </row>
    <row r="248" spans="2:14" x14ac:dyDescent="0.25">
      <c r="B248">
        <v>1986700000</v>
      </c>
      <c r="C248">
        <v>-7.8397059000000002</v>
      </c>
      <c r="D248">
        <v>-16.863434000000002</v>
      </c>
      <c r="L248">
        <v>1986700000</v>
      </c>
      <c r="M248">
        <v>-8.3986892999999991</v>
      </c>
      <c r="N248">
        <v>-16.429099999999998</v>
      </c>
    </row>
    <row r="249" spans="2:14" x14ac:dyDescent="0.25">
      <c r="B249">
        <v>2046600000</v>
      </c>
      <c r="C249">
        <v>-7.8155292999999997</v>
      </c>
      <c r="D249">
        <v>-15.79856</v>
      </c>
      <c r="L249">
        <v>2046600000</v>
      </c>
      <c r="M249">
        <v>-8.4786681999999995</v>
      </c>
      <c r="N249">
        <v>-15.494349</v>
      </c>
    </row>
    <row r="250" spans="2:14" x14ac:dyDescent="0.25">
      <c r="B250">
        <v>2106500000</v>
      </c>
      <c r="C250">
        <v>-7.8135427999999996</v>
      </c>
      <c r="D250">
        <v>-14.995811</v>
      </c>
      <c r="L250">
        <v>2106500000</v>
      </c>
      <c r="M250">
        <v>-8.5609044999999995</v>
      </c>
      <c r="N250">
        <v>-14.656395</v>
      </c>
    </row>
    <row r="251" spans="2:14" x14ac:dyDescent="0.25">
      <c r="B251">
        <v>2166400000</v>
      </c>
      <c r="C251">
        <v>-7.8917279000000002</v>
      </c>
      <c r="D251">
        <v>-14.549761</v>
      </c>
      <c r="L251">
        <v>2166400000</v>
      </c>
      <c r="M251">
        <v>-8.6702986000000006</v>
      </c>
      <c r="N251">
        <v>-14.109718000000001</v>
      </c>
    </row>
    <row r="252" spans="2:14" x14ac:dyDescent="0.25">
      <c r="B252">
        <v>2226300000</v>
      </c>
      <c r="C252">
        <v>-7.9958967999999997</v>
      </c>
      <c r="D252">
        <v>-13.942075000000001</v>
      </c>
      <c r="L252">
        <v>2226300000</v>
      </c>
      <c r="M252">
        <v>-8.7954539999999994</v>
      </c>
      <c r="N252">
        <v>-13.536749</v>
      </c>
    </row>
    <row r="253" spans="2:14" x14ac:dyDescent="0.25">
      <c r="B253">
        <v>2286200000</v>
      </c>
      <c r="C253">
        <v>-8.0819530000000004</v>
      </c>
      <c r="D253">
        <v>-13.196298000000001</v>
      </c>
      <c r="L253">
        <v>2286200000</v>
      </c>
      <c r="M253">
        <v>-8.8971213999999996</v>
      </c>
      <c r="N253">
        <v>-12.866614999999999</v>
      </c>
    </row>
    <row r="254" spans="2:14" x14ac:dyDescent="0.25">
      <c r="B254">
        <v>2346100000</v>
      </c>
      <c r="C254">
        <v>-8.1677513000000008</v>
      </c>
      <c r="D254">
        <v>-12.484596</v>
      </c>
      <c r="L254">
        <v>2346100000</v>
      </c>
      <c r="M254">
        <v>-8.9942398000000008</v>
      </c>
      <c r="N254">
        <v>-12.214919</v>
      </c>
    </row>
    <row r="255" spans="2:14" x14ac:dyDescent="0.25">
      <c r="B255">
        <v>2406000000</v>
      </c>
      <c r="C255">
        <v>-8.3106688999999996</v>
      </c>
      <c r="D255">
        <v>-12.008528999999999</v>
      </c>
      <c r="L255">
        <v>2406000000</v>
      </c>
      <c r="M255">
        <v>-9.1220531000000005</v>
      </c>
      <c r="N255">
        <v>-11.740183</v>
      </c>
    </row>
    <row r="256" spans="2:14" x14ac:dyDescent="0.25">
      <c r="B256">
        <v>2465900000</v>
      </c>
      <c r="C256">
        <v>-8.4860419999999994</v>
      </c>
      <c r="D256">
        <v>-11.502526</v>
      </c>
      <c r="L256">
        <v>2465900000</v>
      </c>
      <c r="M256">
        <v>-9.2765064000000006</v>
      </c>
      <c r="N256">
        <v>-11.258006999999999</v>
      </c>
    </row>
    <row r="257" spans="2:14" x14ac:dyDescent="0.25">
      <c r="B257">
        <v>2525800000</v>
      </c>
      <c r="C257">
        <v>-8.6347445999999994</v>
      </c>
      <c r="D257">
        <v>-10.869812</v>
      </c>
      <c r="L257">
        <v>2525800000</v>
      </c>
      <c r="M257">
        <v>-9.4208794000000005</v>
      </c>
      <c r="N257">
        <v>-10.670101000000001</v>
      </c>
    </row>
    <row r="258" spans="2:14" x14ac:dyDescent="0.25">
      <c r="B258">
        <v>2585700000</v>
      </c>
      <c r="C258">
        <v>-8.7737560000000006</v>
      </c>
      <c r="D258">
        <v>-10.283621</v>
      </c>
      <c r="L258">
        <v>2585700000</v>
      </c>
      <c r="M258">
        <v>-9.5702218999999999</v>
      </c>
      <c r="N258">
        <v>-10.112576000000001</v>
      </c>
    </row>
    <row r="259" spans="2:14" x14ac:dyDescent="0.25">
      <c r="B259">
        <v>2645600000</v>
      </c>
      <c r="C259">
        <v>-8.9465456000000003</v>
      </c>
      <c r="D259">
        <v>-9.8448896000000001</v>
      </c>
      <c r="L259">
        <v>2645600000</v>
      </c>
      <c r="M259">
        <v>-9.7425680000000003</v>
      </c>
      <c r="N259">
        <v>-9.6867970999999997</v>
      </c>
    </row>
    <row r="260" spans="2:14" x14ac:dyDescent="0.25">
      <c r="B260">
        <v>2705500000</v>
      </c>
      <c r="C260">
        <v>-9.1406355000000001</v>
      </c>
      <c r="D260">
        <v>-9.4042577999999999</v>
      </c>
      <c r="L260">
        <v>2705500000</v>
      </c>
      <c r="M260">
        <v>-9.9316521000000009</v>
      </c>
      <c r="N260">
        <v>-9.2479715000000002</v>
      </c>
    </row>
    <row r="261" spans="2:14" x14ac:dyDescent="0.25">
      <c r="B261">
        <v>2765400000</v>
      </c>
      <c r="C261">
        <v>-9.3264417999999996</v>
      </c>
      <c r="D261">
        <v>-8.8666382000000006</v>
      </c>
      <c r="L261">
        <v>2765400000</v>
      </c>
      <c r="M261">
        <v>-10.111853</v>
      </c>
      <c r="N261">
        <v>-8.7501879000000002</v>
      </c>
    </row>
    <row r="262" spans="2:14" x14ac:dyDescent="0.25">
      <c r="B262">
        <v>2825300000</v>
      </c>
      <c r="C262">
        <v>-9.5179852999999994</v>
      </c>
      <c r="D262">
        <v>-8.3530779000000006</v>
      </c>
      <c r="L262">
        <v>2825300000</v>
      </c>
      <c r="M262">
        <v>-10.304738</v>
      </c>
      <c r="N262">
        <v>-8.2774467000000005</v>
      </c>
    </row>
    <row r="263" spans="2:14" x14ac:dyDescent="0.25">
      <c r="B263">
        <v>2885200000</v>
      </c>
      <c r="C263">
        <v>-9.7566451999999995</v>
      </c>
      <c r="D263">
        <v>-7.9118237000000002</v>
      </c>
      <c r="L263">
        <v>2885200000</v>
      </c>
      <c r="M263">
        <v>-10.536829000000001</v>
      </c>
      <c r="N263">
        <v>-7.8834615000000001</v>
      </c>
    </row>
    <row r="264" spans="2:14" x14ac:dyDescent="0.25">
      <c r="B264">
        <v>2945100000</v>
      </c>
      <c r="C264">
        <v>-10.043888000000001</v>
      </c>
      <c r="D264">
        <v>-7.5081148000000004</v>
      </c>
      <c r="L264">
        <v>2945100000</v>
      </c>
      <c r="M264">
        <v>-10.785627</v>
      </c>
      <c r="N264">
        <v>-7.4918446999999997</v>
      </c>
    </row>
    <row r="265" spans="2:14" x14ac:dyDescent="0.25">
      <c r="B265">
        <v>3005000000</v>
      </c>
      <c r="C265">
        <v>-10.320333</v>
      </c>
      <c r="D265">
        <v>-7.0975995000000003</v>
      </c>
      <c r="L265">
        <v>3005000000</v>
      </c>
      <c r="M265">
        <v>-11.040183000000001</v>
      </c>
      <c r="N265">
        <v>-7.1077681000000004</v>
      </c>
    </row>
    <row r="266" spans="2:14" x14ac:dyDescent="0.25">
      <c r="B266">
        <v>3064900000</v>
      </c>
      <c r="C266">
        <v>-10.596662999999999</v>
      </c>
      <c r="D266">
        <v>-6.7042130999999996</v>
      </c>
      <c r="L266">
        <v>3064900000</v>
      </c>
      <c r="M266">
        <v>-11.308711000000001</v>
      </c>
      <c r="N266">
        <v>-6.7472677000000001</v>
      </c>
    </row>
    <row r="267" spans="2:14" x14ac:dyDescent="0.25">
      <c r="B267">
        <v>3124800000</v>
      </c>
      <c r="C267">
        <v>-10.909886</v>
      </c>
      <c r="D267">
        <v>-6.3672937999999997</v>
      </c>
      <c r="L267">
        <v>3124800000</v>
      </c>
      <c r="M267">
        <v>-11.643701999999999</v>
      </c>
      <c r="N267">
        <v>-6.4259066999999996</v>
      </c>
    </row>
    <row r="268" spans="2:14" x14ac:dyDescent="0.25">
      <c r="B268">
        <v>3184700000</v>
      </c>
      <c r="C268">
        <v>-11.266745</v>
      </c>
      <c r="D268">
        <v>-6.0640806999999999</v>
      </c>
      <c r="L268">
        <v>3184700000</v>
      </c>
      <c r="M268">
        <v>-12.014099999999999</v>
      </c>
      <c r="N268">
        <v>-6.1162891000000004</v>
      </c>
    </row>
    <row r="269" spans="2:14" x14ac:dyDescent="0.25">
      <c r="B269">
        <v>3244600000</v>
      </c>
      <c r="C269">
        <v>-11.641683</v>
      </c>
      <c r="D269">
        <v>-5.7536658999999997</v>
      </c>
      <c r="L269">
        <v>3244600000</v>
      </c>
      <c r="M269">
        <v>-12.384295</v>
      </c>
      <c r="N269">
        <v>-5.7963018000000002</v>
      </c>
    </row>
    <row r="270" spans="2:14" x14ac:dyDescent="0.25">
      <c r="B270">
        <v>3304500000</v>
      </c>
      <c r="C270">
        <v>-12.014139999999999</v>
      </c>
      <c r="D270">
        <v>-5.4352387999999996</v>
      </c>
      <c r="L270">
        <v>3304500000</v>
      </c>
      <c r="M270">
        <v>-12.772131</v>
      </c>
      <c r="N270">
        <v>-5.4868207</v>
      </c>
    </row>
    <row r="271" spans="2:14" x14ac:dyDescent="0.25">
      <c r="B271">
        <v>3364400000</v>
      </c>
      <c r="C271">
        <v>-12.436636999999999</v>
      </c>
      <c r="D271">
        <v>-5.1451488000000003</v>
      </c>
      <c r="L271">
        <v>3364400000</v>
      </c>
      <c r="M271">
        <v>-13.189992999999999</v>
      </c>
      <c r="N271">
        <v>-5.2019862999999997</v>
      </c>
    </row>
    <row r="272" spans="2:14" x14ac:dyDescent="0.25">
      <c r="B272">
        <v>3424300000</v>
      </c>
      <c r="C272">
        <v>-12.899872</v>
      </c>
      <c r="D272">
        <v>-4.8909988000000002</v>
      </c>
      <c r="L272">
        <v>3424300000</v>
      </c>
      <c r="M272">
        <v>-13.671872</v>
      </c>
      <c r="N272">
        <v>-4.9408975000000002</v>
      </c>
    </row>
    <row r="273" spans="2:14" x14ac:dyDescent="0.25">
      <c r="B273">
        <v>3484200000</v>
      </c>
      <c r="C273">
        <v>-13.346199</v>
      </c>
      <c r="D273">
        <v>-4.6501412000000002</v>
      </c>
      <c r="L273">
        <v>3484200000</v>
      </c>
      <c r="M273">
        <v>-14.131283</v>
      </c>
      <c r="N273">
        <v>-4.6841540000000004</v>
      </c>
    </row>
    <row r="274" spans="2:14" x14ac:dyDescent="0.25">
      <c r="B274">
        <v>3544100000</v>
      </c>
      <c r="C274">
        <v>-13.766852</v>
      </c>
      <c r="D274">
        <v>-4.4137019999999998</v>
      </c>
      <c r="L274">
        <v>3544100000</v>
      </c>
      <c r="M274">
        <v>-14.60289</v>
      </c>
      <c r="N274">
        <v>-4.4426718000000003</v>
      </c>
    </row>
    <row r="275" spans="2:14" x14ac:dyDescent="0.25">
      <c r="B275">
        <v>3604000000</v>
      </c>
      <c r="C275">
        <v>-14.206068</v>
      </c>
      <c r="D275">
        <v>-4.1914220000000002</v>
      </c>
      <c r="L275">
        <v>3604000000</v>
      </c>
      <c r="M275">
        <v>-15.114932</v>
      </c>
      <c r="N275">
        <v>-4.2136754999999999</v>
      </c>
    </row>
    <row r="276" spans="2:14" x14ac:dyDescent="0.25">
      <c r="B276">
        <v>3663900000</v>
      </c>
      <c r="C276">
        <v>-14.735211</v>
      </c>
      <c r="D276">
        <v>-3.9923226999999999</v>
      </c>
      <c r="L276">
        <v>3663900000</v>
      </c>
      <c r="M276">
        <v>-15.68033</v>
      </c>
      <c r="N276">
        <v>-4.0046663000000002</v>
      </c>
    </row>
    <row r="277" spans="2:14" x14ac:dyDescent="0.25">
      <c r="B277">
        <v>3723800000</v>
      </c>
      <c r="C277">
        <v>-15.29659</v>
      </c>
      <c r="D277">
        <v>-3.7966034</v>
      </c>
      <c r="L277">
        <v>3723800000</v>
      </c>
      <c r="M277">
        <v>-16.269618999999999</v>
      </c>
      <c r="N277">
        <v>-3.8031321</v>
      </c>
    </row>
    <row r="278" spans="2:14" x14ac:dyDescent="0.25">
      <c r="B278">
        <v>3783700000</v>
      </c>
      <c r="C278">
        <v>-15.860859</v>
      </c>
      <c r="D278">
        <v>-3.6095058999999998</v>
      </c>
      <c r="L278">
        <v>3783700000</v>
      </c>
      <c r="M278">
        <v>-16.849278999999999</v>
      </c>
      <c r="N278">
        <v>-3.6117965999999999</v>
      </c>
    </row>
    <row r="279" spans="2:14" x14ac:dyDescent="0.25">
      <c r="B279">
        <v>3843600000</v>
      </c>
      <c r="C279">
        <v>-16.428944000000001</v>
      </c>
      <c r="D279">
        <v>-3.4329681000000001</v>
      </c>
      <c r="L279">
        <v>3843600000</v>
      </c>
      <c r="M279">
        <v>-17.486592999999999</v>
      </c>
      <c r="N279">
        <v>-3.4400577999999999</v>
      </c>
    </row>
    <row r="280" spans="2:14" x14ac:dyDescent="0.25">
      <c r="B280">
        <v>3903500000</v>
      </c>
      <c r="C280">
        <v>-17.092113000000001</v>
      </c>
      <c r="D280">
        <v>-3.27772</v>
      </c>
      <c r="L280">
        <v>3903500000</v>
      </c>
      <c r="M280">
        <v>-18.179852</v>
      </c>
      <c r="N280">
        <v>-3.2820361</v>
      </c>
    </row>
    <row r="281" spans="2:14" x14ac:dyDescent="0.25">
      <c r="B281">
        <v>3963400000</v>
      </c>
      <c r="C281">
        <v>-17.795767000000001</v>
      </c>
      <c r="D281">
        <v>-3.1272310999999999</v>
      </c>
      <c r="L281">
        <v>3963400000</v>
      </c>
      <c r="M281">
        <v>-18.865933999999999</v>
      </c>
      <c r="N281">
        <v>-3.136368</v>
      </c>
    </row>
    <row r="282" spans="2:14" x14ac:dyDescent="0.25">
      <c r="B282">
        <v>4023300000</v>
      </c>
      <c r="C282">
        <v>-18.540835999999999</v>
      </c>
      <c r="D282">
        <v>-2.9888370000000002</v>
      </c>
      <c r="L282">
        <v>4023300000</v>
      </c>
      <c r="M282">
        <v>-19.565382</v>
      </c>
      <c r="N282">
        <v>-2.9979417000000002</v>
      </c>
    </row>
    <row r="283" spans="2:14" x14ac:dyDescent="0.25">
      <c r="B283">
        <v>4083200000</v>
      </c>
      <c r="C283">
        <v>-19.308797999999999</v>
      </c>
      <c r="D283">
        <v>-2.8561543999999999</v>
      </c>
      <c r="L283">
        <v>4083200000</v>
      </c>
      <c r="M283">
        <v>-20.310977999999999</v>
      </c>
      <c r="N283">
        <v>-2.873605</v>
      </c>
    </row>
    <row r="284" spans="2:14" x14ac:dyDescent="0.25">
      <c r="B284">
        <v>4143100000</v>
      </c>
      <c r="C284">
        <v>-20.132124000000001</v>
      </c>
      <c r="D284">
        <v>-2.7409978000000002</v>
      </c>
      <c r="L284">
        <v>4143100000</v>
      </c>
      <c r="M284">
        <v>-21.075334999999999</v>
      </c>
      <c r="N284">
        <v>-2.7606489999999999</v>
      </c>
    </row>
    <row r="285" spans="2:14" x14ac:dyDescent="0.25">
      <c r="B285">
        <v>4203000000</v>
      </c>
      <c r="C285">
        <v>-21.022279999999999</v>
      </c>
      <c r="D285">
        <v>-2.6323192</v>
      </c>
      <c r="L285">
        <v>4203000000</v>
      </c>
      <c r="M285">
        <v>-21.862988000000001</v>
      </c>
      <c r="N285">
        <v>-2.6577044000000001</v>
      </c>
    </row>
    <row r="286" spans="2:14" x14ac:dyDescent="0.25">
      <c r="B286">
        <v>4262900000</v>
      </c>
      <c r="C286">
        <v>-21.915614999999999</v>
      </c>
      <c r="D286">
        <v>-2.5350446999999998</v>
      </c>
      <c r="L286">
        <v>4262900000</v>
      </c>
      <c r="M286">
        <v>-22.600066999999999</v>
      </c>
      <c r="N286">
        <v>-2.5590693999999998</v>
      </c>
    </row>
    <row r="287" spans="2:14" x14ac:dyDescent="0.25">
      <c r="B287">
        <v>4322800000</v>
      </c>
      <c r="C287">
        <v>-22.899338</v>
      </c>
      <c r="D287">
        <v>-2.4447486</v>
      </c>
      <c r="L287">
        <v>4322800000</v>
      </c>
      <c r="M287">
        <v>-23.463592999999999</v>
      </c>
      <c r="N287">
        <v>-2.4712212</v>
      </c>
    </row>
    <row r="288" spans="2:14" x14ac:dyDescent="0.25">
      <c r="B288">
        <v>4382700000</v>
      </c>
      <c r="C288">
        <v>-23.936475999999999</v>
      </c>
      <c r="D288">
        <v>-2.3644178</v>
      </c>
      <c r="L288">
        <v>4382700000</v>
      </c>
      <c r="M288">
        <v>-24.382709999999999</v>
      </c>
      <c r="N288">
        <v>-2.3878214</v>
      </c>
    </row>
    <row r="289" spans="2:14" x14ac:dyDescent="0.25">
      <c r="B289">
        <v>4442600000</v>
      </c>
      <c r="C289">
        <v>-25.043098000000001</v>
      </c>
      <c r="D289">
        <v>-2.2912948000000002</v>
      </c>
      <c r="L289">
        <v>4442600000</v>
      </c>
      <c r="M289">
        <v>-25.346401</v>
      </c>
      <c r="N289">
        <v>-2.3130636</v>
      </c>
    </row>
    <row r="290" spans="2:14" x14ac:dyDescent="0.25">
      <c r="B290">
        <v>4502500000</v>
      </c>
      <c r="C290">
        <v>-26.184294000000001</v>
      </c>
      <c r="D290">
        <v>-2.2258835000000001</v>
      </c>
      <c r="L290">
        <v>4502500000</v>
      </c>
      <c r="M290">
        <v>-26.313566000000002</v>
      </c>
      <c r="N290">
        <v>-2.2419877000000001</v>
      </c>
    </row>
    <row r="291" spans="2:14" x14ac:dyDescent="0.25">
      <c r="B291">
        <v>4562400000</v>
      </c>
      <c r="C291">
        <v>-27.361977</v>
      </c>
      <c r="D291">
        <v>-2.1656208000000001</v>
      </c>
      <c r="L291">
        <v>4562400000</v>
      </c>
      <c r="M291">
        <v>-27.331925999999999</v>
      </c>
      <c r="N291">
        <v>-2.1786382</v>
      </c>
    </row>
    <row r="292" spans="2:14" x14ac:dyDescent="0.25">
      <c r="B292">
        <v>4622300000</v>
      </c>
      <c r="C292">
        <v>-28.611329999999999</v>
      </c>
      <c r="D292">
        <v>-2.1105176999999999</v>
      </c>
      <c r="L292">
        <v>4622300000</v>
      </c>
      <c r="M292">
        <v>-28.509215999999999</v>
      </c>
      <c r="N292">
        <v>-2.1207025000000002</v>
      </c>
    </row>
    <row r="293" spans="2:14" x14ac:dyDescent="0.25">
      <c r="B293">
        <v>4682200000</v>
      </c>
      <c r="C293">
        <v>-29.943273999999999</v>
      </c>
      <c r="D293">
        <v>-2.0654124999999999</v>
      </c>
      <c r="L293">
        <v>4682200000</v>
      </c>
      <c r="M293">
        <v>-29.727688000000001</v>
      </c>
      <c r="N293">
        <v>-2.0671382</v>
      </c>
    </row>
    <row r="294" spans="2:14" x14ac:dyDescent="0.25">
      <c r="B294">
        <v>4742100000</v>
      </c>
      <c r="C294">
        <v>-31.458791999999999</v>
      </c>
      <c r="D294">
        <v>-2.0231512</v>
      </c>
      <c r="L294">
        <v>4742100000</v>
      </c>
      <c r="M294">
        <v>-30.962332</v>
      </c>
      <c r="N294">
        <v>-2.0186639</v>
      </c>
    </row>
    <row r="295" spans="2:14" x14ac:dyDescent="0.25">
      <c r="B295">
        <v>4802000000</v>
      </c>
      <c r="C295">
        <v>-33.064548000000002</v>
      </c>
      <c r="D295">
        <v>-1.9810125999999999</v>
      </c>
      <c r="L295">
        <v>4802000000</v>
      </c>
      <c r="M295">
        <v>-32.264235999999997</v>
      </c>
      <c r="N295">
        <v>-1.9722949000000001</v>
      </c>
    </row>
    <row r="296" spans="2:14" x14ac:dyDescent="0.25">
      <c r="B296">
        <v>4861900000</v>
      </c>
      <c r="C296">
        <v>-34.864944000000001</v>
      </c>
      <c r="D296">
        <v>-1.9515387</v>
      </c>
      <c r="L296">
        <v>4861900000</v>
      </c>
      <c r="M296">
        <v>-33.754879000000003</v>
      </c>
      <c r="N296">
        <v>-1.9303068999999999</v>
      </c>
    </row>
    <row r="297" spans="2:14" x14ac:dyDescent="0.25">
      <c r="B297">
        <v>4921800000</v>
      </c>
      <c r="C297">
        <v>-36.924702000000003</v>
      </c>
      <c r="D297">
        <v>-1.9144878000000001</v>
      </c>
      <c r="L297">
        <v>4921800000</v>
      </c>
      <c r="M297">
        <v>-35.478881999999999</v>
      </c>
      <c r="N297">
        <v>-1.8910549999999999</v>
      </c>
    </row>
    <row r="298" spans="2:14" x14ac:dyDescent="0.25">
      <c r="B298">
        <v>4981700000</v>
      </c>
      <c r="C298">
        <v>-39.148701000000003</v>
      </c>
      <c r="D298">
        <v>-1.8862106999999999</v>
      </c>
      <c r="L298">
        <v>4981700000</v>
      </c>
      <c r="M298">
        <v>-37.383285999999998</v>
      </c>
      <c r="N298">
        <v>-1.8586358999999999</v>
      </c>
    </row>
    <row r="299" spans="2:14" x14ac:dyDescent="0.25">
      <c r="B299">
        <v>5041600000</v>
      </c>
      <c r="C299">
        <v>-42.192248999999997</v>
      </c>
      <c r="D299">
        <v>-1.8599985999999999</v>
      </c>
      <c r="L299">
        <v>5041600000</v>
      </c>
      <c r="M299">
        <v>-39.657927999999998</v>
      </c>
      <c r="N299">
        <v>-1.8259726000000001</v>
      </c>
    </row>
    <row r="300" spans="2:14" x14ac:dyDescent="0.25">
      <c r="B300">
        <v>5101500000</v>
      </c>
      <c r="C300">
        <v>-45.993282000000001</v>
      </c>
      <c r="D300">
        <v>-1.8370677</v>
      </c>
      <c r="L300">
        <v>5101500000</v>
      </c>
      <c r="M300">
        <v>-42.337707999999999</v>
      </c>
      <c r="N300">
        <v>-1.7989571</v>
      </c>
    </row>
    <row r="301" spans="2:14" x14ac:dyDescent="0.25">
      <c r="B301">
        <v>5161400000</v>
      </c>
      <c r="C301">
        <v>-51.231833999999999</v>
      </c>
      <c r="D301">
        <v>-1.8157122000000001</v>
      </c>
      <c r="L301">
        <v>5161400000</v>
      </c>
      <c r="M301">
        <v>-45.043987000000001</v>
      </c>
      <c r="N301">
        <v>-1.7737482</v>
      </c>
    </row>
    <row r="302" spans="2:14" x14ac:dyDescent="0.25">
      <c r="B302">
        <v>5221300000</v>
      </c>
      <c r="C302">
        <v>-53.735886000000001</v>
      </c>
      <c r="D302">
        <v>-1.8020297999999999</v>
      </c>
      <c r="L302">
        <v>5221300000</v>
      </c>
      <c r="M302">
        <v>-46.543807999999999</v>
      </c>
      <c r="N302">
        <v>-1.7513728</v>
      </c>
    </row>
    <row r="303" spans="2:14" x14ac:dyDescent="0.25">
      <c r="B303">
        <v>5281200000</v>
      </c>
      <c r="C303">
        <v>-53.052211999999997</v>
      </c>
      <c r="D303">
        <v>-1.7832828999999999</v>
      </c>
      <c r="L303">
        <v>5281200000</v>
      </c>
      <c r="M303">
        <v>-46.368267000000003</v>
      </c>
      <c r="N303">
        <v>-1.7308165</v>
      </c>
    </row>
    <row r="304" spans="2:14" x14ac:dyDescent="0.25">
      <c r="B304">
        <v>5341100000</v>
      </c>
      <c r="C304">
        <v>-49.263289999999998</v>
      </c>
      <c r="D304">
        <v>-1.7714474</v>
      </c>
      <c r="L304">
        <v>5341100000</v>
      </c>
      <c r="M304">
        <v>-44.985371000000001</v>
      </c>
      <c r="N304">
        <v>-1.7143223999999999</v>
      </c>
    </row>
    <row r="305" spans="2:14" x14ac:dyDescent="0.25">
      <c r="B305">
        <v>5401000000</v>
      </c>
      <c r="C305">
        <v>-45.693817000000003</v>
      </c>
      <c r="D305">
        <v>-1.7596166</v>
      </c>
      <c r="L305">
        <v>5401000000</v>
      </c>
      <c r="M305">
        <v>-43.494720000000001</v>
      </c>
      <c r="N305">
        <v>-1.6999044000000001</v>
      </c>
    </row>
    <row r="306" spans="2:14" x14ac:dyDescent="0.25">
      <c r="B306">
        <v>5460900000</v>
      </c>
      <c r="C306">
        <v>-43.297882000000001</v>
      </c>
      <c r="D306">
        <v>-1.7454121</v>
      </c>
      <c r="L306">
        <v>5460900000</v>
      </c>
      <c r="M306">
        <v>-42.194896999999997</v>
      </c>
      <c r="N306">
        <v>-1.6890061999999999</v>
      </c>
    </row>
    <row r="307" spans="2:14" x14ac:dyDescent="0.25">
      <c r="B307">
        <v>5520800000</v>
      </c>
      <c r="C307">
        <v>-41.461075000000001</v>
      </c>
      <c r="D307">
        <v>-1.7428406000000001</v>
      </c>
      <c r="L307">
        <v>5520800000</v>
      </c>
      <c r="M307">
        <v>-41.227215000000001</v>
      </c>
      <c r="N307">
        <v>-1.6800797000000001</v>
      </c>
    </row>
    <row r="308" spans="2:14" x14ac:dyDescent="0.25">
      <c r="B308">
        <v>5580700000</v>
      </c>
      <c r="C308">
        <v>-40.095184000000003</v>
      </c>
      <c r="D308">
        <v>-1.7390218</v>
      </c>
      <c r="L308">
        <v>5580700000</v>
      </c>
      <c r="M308">
        <v>-40.532477999999998</v>
      </c>
      <c r="N308">
        <v>-1.6738157</v>
      </c>
    </row>
    <row r="309" spans="2:14" x14ac:dyDescent="0.25">
      <c r="B309">
        <v>5640600000</v>
      </c>
      <c r="C309">
        <v>-39.031371999999998</v>
      </c>
      <c r="D309">
        <v>-1.7324339</v>
      </c>
      <c r="L309">
        <v>5640600000</v>
      </c>
      <c r="M309">
        <v>-40.110835999999999</v>
      </c>
      <c r="N309">
        <v>-1.6684791999999999</v>
      </c>
    </row>
    <row r="310" spans="2:14" x14ac:dyDescent="0.25">
      <c r="B310">
        <v>5700500000</v>
      </c>
      <c r="C310">
        <v>-38.058064000000002</v>
      </c>
      <c r="D310">
        <v>-1.7392566</v>
      </c>
      <c r="L310">
        <v>5700500000</v>
      </c>
      <c r="M310">
        <v>-39.910400000000003</v>
      </c>
      <c r="N310">
        <v>-1.6673925000000001</v>
      </c>
    </row>
    <row r="311" spans="2:14" x14ac:dyDescent="0.25">
      <c r="B311">
        <v>5760400000</v>
      </c>
      <c r="C311">
        <v>-37.385807</v>
      </c>
      <c r="D311">
        <v>-1.7378346</v>
      </c>
      <c r="L311">
        <v>5760400000</v>
      </c>
      <c r="M311">
        <v>-39.668297000000003</v>
      </c>
      <c r="N311">
        <v>-1.6673479</v>
      </c>
    </row>
    <row r="312" spans="2:14" x14ac:dyDescent="0.25">
      <c r="B312">
        <v>5820300000</v>
      </c>
      <c r="C312">
        <v>-36.766472</v>
      </c>
      <c r="D312">
        <v>-1.7406279</v>
      </c>
      <c r="L312">
        <v>5820300000</v>
      </c>
      <c r="M312">
        <v>-39.683898999999997</v>
      </c>
      <c r="N312">
        <v>-1.6703886999999999</v>
      </c>
    </row>
    <row r="313" spans="2:14" x14ac:dyDescent="0.25">
      <c r="B313">
        <v>5880200000</v>
      </c>
      <c r="C313">
        <v>-36.275173000000002</v>
      </c>
      <c r="D313">
        <v>-1.7466723</v>
      </c>
      <c r="L313">
        <v>5880200000</v>
      </c>
      <c r="M313">
        <v>-39.727795</v>
      </c>
      <c r="N313">
        <v>-1.6755236</v>
      </c>
    </row>
    <row r="314" spans="2:14" x14ac:dyDescent="0.25">
      <c r="B314">
        <v>5940100000</v>
      </c>
      <c r="C314">
        <v>-36.038531999999996</v>
      </c>
      <c r="D314">
        <v>-1.7535578999999999</v>
      </c>
      <c r="L314">
        <v>5940100000</v>
      </c>
      <c r="M314">
        <v>-39.892921000000001</v>
      </c>
      <c r="N314">
        <v>-1.6808493</v>
      </c>
    </row>
    <row r="315" spans="2:14" x14ac:dyDescent="0.25">
      <c r="B315">
        <v>6000000000</v>
      </c>
      <c r="C315">
        <v>-35.848663000000002</v>
      </c>
      <c r="D315">
        <v>-1.7526032</v>
      </c>
      <c r="L315">
        <v>6000000000</v>
      </c>
      <c r="M315">
        <v>-39.967261999999998</v>
      </c>
      <c r="N315">
        <v>-1.6841784</v>
      </c>
    </row>
    <row r="316" spans="2:14" x14ac:dyDescent="0.25">
      <c r="B316" t="s">
        <v>21</v>
      </c>
      <c r="L316" t="s">
        <v>21</v>
      </c>
    </row>
    <row r="319" spans="2:14" x14ac:dyDescent="0.25">
      <c r="B319" t="s">
        <v>22</v>
      </c>
      <c r="L319" t="s">
        <v>22</v>
      </c>
    </row>
    <row r="320" spans="2:14" x14ac:dyDescent="0.25">
      <c r="B320" t="s">
        <v>19</v>
      </c>
      <c r="C320" t="s">
        <v>272</v>
      </c>
      <c r="D320" t="s">
        <v>273</v>
      </c>
      <c r="L320" t="s">
        <v>19</v>
      </c>
      <c r="M320" t="s">
        <v>272</v>
      </c>
      <c r="N320" t="s">
        <v>273</v>
      </c>
    </row>
    <row r="321" spans="2:14" x14ac:dyDescent="0.25">
      <c r="B321">
        <v>10000000</v>
      </c>
      <c r="C321">
        <v>-10.016759</v>
      </c>
      <c r="D321">
        <v>-29.199045000000002</v>
      </c>
      <c r="L321">
        <v>10000000</v>
      </c>
      <c r="M321">
        <v>-9.7786521999999998</v>
      </c>
      <c r="N321">
        <v>-27.000865999999998</v>
      </c>
    </row>
    <row r="322" spans="2:14" x14ac:dyDescent="0.25">
      <c r="B322">
        <v>69900000</v>
      </c>
      <c r="C322">
        <v>-10.072084</v>
      </c>
      <c r="D322">
        <v>-29.732616</v>
      </c>
      <c r="L322">
        <v>69900000</v>
      </c>
      <c r="M322">
        <v>-9.7840319000000004</v>
      </c>
      <c r="N322">
        <v>-26.099696999999999</v>
      </c>
    </row>
    <row r="323" spans="2:14" x14ac:dyDescent="0.25">
      <c r="B323">
        <v>129800000</v>
      </c>
      <c r="C323">
        <v>-10.134433</v>
      </c>
      <c r="D323">
        <v>-29.896376</v>
      </c>
      <c r="L323">
        <v>129800000</v>
      </c>
      <c r="M323">
        <v>-9.8052691999999997</v>
      </c>
      <c r="N323">
        <v>-25.062408000000001</v>
      </c>
    </row>
    <row r="324" spans="2:14" x14ac:dyDescent="0.25">
      <c r="B324">
        <v>189700000</v>
      </c>
      <c r="C324">
        <v>-10.151953000000001</v>
      </c>
      <c r="D324">
        <v>-29.702047</v>
      </c>
      <c r="L324">
        <v>189700000</v>
      </c>
      <c r="M324">
        <v>-9.7910128000000007</v>
      </c>
      <c r="N324">
        <v>-24.111433000000002</v>
      </c>
    </row>
    <row r="325" spans="2:14" x14ac:dyDescent="0.25">
      <c r="B325">
        <v>249600000</v>
      </c>
      <c r="C325">
        <v>-10.180338000000001</v>
      </c>
      <c r="D325">
        <v>-30.285464999999999</v>
      </c>
      <c r="L325">
        <v>249600000</v>
      </c>
      <c r="M325">
        <v>-9.8087949999999999</v>
      </c>
      <c r="N325">
        <v>-22.893646</v>
      </c>
    </row>
    <row r="326" spans="2:14" x14ac:dyDescent="0.25">
      <c r="B326">
        <v>309500000</v>
      </c>
      <c r="C326">
        <v>-10.190695</v>
      </c>
      <c r="D326">
        <v>-30.978059999999999</v>
      </c>
      <c r="L326">
        <v>309500000</v>
      </c>
      <c r="M326">
        <v>-9.8128252000000007</v>
      </c>
      <c r="N326">
        <v>-21.838505000000001</v>
      </c>
    </row>
    <row r="327" spans="2:14" x14ac:dyDescent="0.25">
      <c r="B327">
        <v>369400000</v>
      </c>
      <c r="C327">
        <v>-10.217848</v>
      </c>
      <c r="D327">
        <v>-31.615162000000002</v>
      </c>
      <c r="L327">
        <v>369400000</v>
      </c>
      <c r="M327">
        <v>-9.8344983999999993</v>
      </c>
      <c r="N327">
        <v>-20.918621000000002</v>
      </c>
    </row>
    <row r="328" spans="2:14" x14ac:dyDescent="0.25">
      <c r="B328">
        <v>429300000</v>
      </c>
      <c r="C328">
        <v>-10.220964</v>
      </c>
      <c r="D328">
        <v>-32.805370000000003</v>
      </c>
      <c r="L328">
        <v>429300000</v>
      </c>
      <c r="M328">
        <v>-9.8446312000000002</v>
      </c>
      <c r="N328">
        <v>-20.132845</v>
      </c>
    </row>
    <row r="329" spans="2:14" x14ac:dyDescent="0.25">
      <c r="B329">
        <v>489200000</v>
      </c>
      <c r="C329">
        <v>-10.232253</v>
      </c>
      <c r="D329">
        <v>-36.000579999999999</v>
      </c>
      <c r="L329">
        <v>489200000</v>
      </c>
      <c r="M329">
        <v>-9.8576373999999998</v>
      </c>
      <c r="N329">
        <v>-19.112431999999998</v>
      </c>
    </row>
    <row r="330" spans="2:14" x14ac:dyDescent="0.25">
      <c r="B330">
        <v>549100000</v>
      </c>
      <c r="C330">
        <v>-10.239815999999999</v>
      </c>
      <c r="D330">
        <v>-37.932495000000003</v>
      </c>
      <c r="L330">
        <v>549100000</v>
      </c>
      <c r="M330">
        <v>-9.8700743000000006</v>
      </c>
      <c r="N330">
        <v>-18.268664999999999</v>
      </c>
    </row>
    <row r="331" spans="2:14" x14ac:dyDescent="0.25">
      <c r="B331">
        <v>609000000</v>
      </c>
      <c r="C331">
        <v>-10.251018999999999</v>
      </c>
      <c r="D331">
        <v>-38.602325</v>
      </c>
      <c r="L331">
        <v>609000000</v>
      </c>
      <c r="M331">
        <v>-9.8845787000000005</v>
      </c>
      <c r="N331">
        <v>-17.613012000000001</v>
      </c>
    </row>
    <row r="332" spans="2:14" x14ac:dyDescent="0.25">
      <c r="B332">
        <v>668900000</v>
      </c>
      <c r="C332">
        <v>-10.25315</v>
      </c>
      <c r="D332">
        <v>-39.576839</v>
      </c>
      <c r="L332">
        <v>668900000</v>
      </c>
      <c r="M332">
        <v>-9.8851414000000002</v>
      </c>
      <c r="N332">
        <v>-17.174522</v>
      </c>
    </row>
    <row r="333" spans="2:14" x14ac:dyDescent="0.25">
      <c r="B333">
        <v>728800000</v>
      </c>
      <c r="C333">
        <v>-10.268786</v>
      </c>
      <c r="D333">
        <v>-39.408585000000002</v>
      </c>
      <c r="L333">
        <v>728800000</v>
      </c>
      <c r="M333">
        <v>-9.8892298000000007</v>
      </c>
      <c r="N333">
        <v>-16.615376999999999</v>
      </c>
    </row>
    <row r="334" spans="2:14" x14ac:dyDescent="0.25">
      <c r="B334">
        <v>788700000</v>
      </c>
      <c r="C334">
        <v>-10.277265</v>
      </c>
      <c r="D334">
        <v>-36.016739000000001</v>
      </c>
      <c r="L334">
        <v>788700000</v>
      </c>
      <c r="M334">
        <v>-9.8930396999999992</v>
      </c>
      <c r="N334">
        <v>-16.000526000000001</v>
      </c>
    </row>
    <row r="335" spans="2:14" x14ac:dyDescent="0.25">
      <c r="B335">
        <v>848600000</v>
      </c>
      <c r="C335">
        <v>-10.292842</v>
      </c>
      <c r="D335">
        <v>-32.531162000000002</v>
      </c>
      <c r="L335">
        <v>848600000</v>
      </c>
      <c r="M335">
        <v>-9.9033680000000004</v>
      </c>
      <c r="N335">
        <v>-15.453474999999999</v>
      </c>
    </row>
    <row r="336" spans="2:14" x14ac:dyDescent="0.25">
      <c r="B336">
        <v>908500000</v>
      </c>
      <c r="C336">
        <v>-10.305946</v>
      </c>
      <c r="D336">
        <v>-30.398862999999999</v>
      </c>
      <c r="L336">
        <v>908500000</v>
      </c>
      <c r="M336">
        <v>-9.9230889999999992</v>
      </c>
      <c r="N336">
        <v>-14.984699000000001</v>
      </c>
    </row>
    <row r="337" spans="2:14" x14ac:dyDescent="0.25">
      <c r="B337">
        <v>968400000</v>
      </c>
      <c r="C337">
        <v>-10.316425000000001</v>
      </c>
      <c r="D337">
        <v>-27.862347</v>
      </c>
      <c r="L337">
        <v>968400000</v>
      </c>
      <c r="M337">
        <v>-9.9234103999999999</v>
      </c>
      <c r="N337">
        <v>-14.538174</v>
      </c>
    </row>
    <row r="338" spans="2:14" x14ac:dyDescent="0.25">
      <c r="B338">
        <v>1028300000</v>
      </c>
      <c r="C338">
        <v>-10.337165000000001</v>
      </c>
      <c r="D338">
        <v>-25.801988999999999</v>
      </c>
      <c r="L338">
        <v>1028300000</v>
      </c>
      <c r="M338">
        <v>-9.9257345000000008</v>
      </c>
      <c r="N338">
        <v>-14.093776999999999</v>
      </c>
    </row>
    <row r="339" spans="2:14" x14ac:dyDescent="0.25">
      <c r="B339">
        <v>1088200000</v>
      </c>
      <c r="C339">
        <v>-10.351769000000001</v>
      </c>
      <c r="D339">
        <v>-24.978232999999999</v>
      </c>
      <c r="L339">
        <v>1088200000</v>
      </c>
      <c r="M339">
        <v>-9.9279633</v>
      </c>
      <c r="N339">
        <v>-13.780123</v>
      </c>
    </row>
    <row r="340" spans="2:14" x14ac:dyDescent="0.25">
      <c r="B340">
        <v>1148100000</v>
      </c>
      <c r="C340">
        <v>-10.355267</v>
      </c>
      <c r="D340">
        <v>-24.506062</v>
      </c>
      <c r="L340">
        <v>1148100000</v>
      </c>
      <c r="M340">
        <v>-9.9353751999999993</v>
      </c>
      <c r="N340">
        <v>-13.574292</v>
      </c>
    </row>
    <row r="341" spans="2:14" x14ac:dyDescent="0.25">
      <c r="B341">
        <v>1208000000</v>
      </c>
      <c r="C341">
        <v>-10.340052999999999</v>
      </c>
      <c r="D341">
        <v>-24.171534999999999</v>
      </c>
      <c r="L341">
        <v>1208000000</v>
      </c>
      <c r="M341">
        <v>-9.9272594000000005</v>
      </c>
      <c r="N341">
        <v>-13.376389</v>
      </c>
    </row>
    <row r="342" spans="2:14" x14ac:dyDescent="0.25">
      <c r="B342">
        <v>1267900000</v>
      </c>
      <c r="C342">
        <v>-10.333869999999999</v>
      </c>
      <c r="D342">
        <v>-23.373177999999999</v>
      </c>
      <c r="L342">
        <v>1267900000</v>
      </c>
      <c r="M342">
        <v>-9.9350451999999994</v>
      </c>
      <c r="N342">
        <v>-13.080349999999999</v>
      </c>
    </row>
    <row r="343" spans="2:14" x14ac:dyDescent="0.25">
      <c r="B343">
        <v>1327800000</v>
      </c>
      <c r="C343">
        <v>-10.32793</v>
      </c>
      <c r="D343">
        <v>-22.580662</v>
      </c>
      <c r="L343">
        <v>1327800000</v>
      </c>
      <c r="M343">
        <v>-9.9444684999999993</v>
      </c>
      <c r="N343">
        <v>-12.81457</v>
      </c>
    </row>
    <row r="344" spans="2:14" x14ac:dyDescent="0.25">
      <c r="B344">
        <v>1387700000</v>
      </c>
      <c r="C344">
        <v>-10.330518</v>
      </c>
      <c r="D344">
        <v>-21.962275000000002</v>
      </c>
      <c r="L344">
        <v>1387700000</v>
      </c>
      <c r="M344">
        <v>-9.9609909000000005</v>
      </c>
      <c r="N344">
        <v>-12.610885</v>
      </c>
    </row>
    <row r="345" spans="2:14" x14ac:dyDescent="0.25">
      <c r="B345">
        <v>1447600000</v>
      </c>
      <c r="C345">
        <v>-10.317067</v>
      </c>
      <c r="D345">
        <v>-21.727053000000002</v>
      </c>
      <c r="L345">
        <v>1447600000</v>
      </c>
      <c r="M345">
        <v>-9.9747638999999992</v>
      </c>
      <c r="N345">
        <v>-12.494669</v>
      </c>
    </row>
    <row r="346" spans="2:14" x14ac:dyDescent="0.25">
      <c r="B346">
        <v>1507500000</v>
      </c>
      <c r="C346">
        <v>-10.323254</v>
      </c>
      <c r="D346">
        <v>-21.005648000000001</v>
      </c>
      <c r="L346">
        <v>1507500000</v>
      </c>
      <c r="M346">
        <v>-9.9845514000000009</v>
      </c>
      <c r="N346">
        <v>-12.25797</v>
      </c>
    </row>
    <row r="347" spans="2:14" x14ac:dyDescent="0.25">
      <c r="B347">
        <v>1567400000</v>
      </c>
      <c r="C347">
        <v>-10.331911</v>
      </c>
      <c r="D347">
        <v>-20.125864</v>
      </c>
      <c r="L347">
        <v>1567400000</v>
      </c>
      <c r="M347">
        <v>-10.008948</v>
      </c>
      <c r="N347">
        <v>-12.043376</v>
      </c>
    </row>
    <row r="348" spans="2:14" x14ac:dyDescent="0.25">
      <c r="B348">
        <v>1627300000</v>
      </c>
      <c r="C348">
        <v>-10.34069</v>
      </c>
      <c r="D348">
        <v>-19.453057999999999</v>
      </c>
      <c r="L348">
        <v>1627300000</v>
      </c>
      <c r="M348">
        <v>-10.029464000000001</v>
      </c>
      <c r="N348">
        <v>-11.912445999999999</v>
      </c>
    </row>
    <row r="349" spans="2:14" x14ac:dyDescent="0.25">
      <c r="B349">
        <v>1687200000</v>
      </c>
      <c r="C349">
        <v>-10.349306</v>
      </c>
      <c r="D349">
        <v>-19.075348000000002</v>
      </c>
      <c r="L349">
        <v>1687200000</v>
      </c>
      <c r="M349">
        <v>-10.054781</v>
      </c>
      <c r="N349">
        <v>-11.878781999999999</v>
      </c>
    </row>
    <row r="350" spans="2:14" x14ac:dyDescent="0.25">
      <c r="B350">
        <v>1747100000</v>
      </c>
      <c r="C350">
        <v>-10.367248999999999</v>
      </c>
      <c r="D350">
        <v>-18.506062</v>
      </c>
      <c r="L350">
        <v>1747100000</v>
      </c>
      <c r="M350">
        <v>-10.094735999999999</v>
      </c>
      <c r="N350">
        <v>-11.714839</v>
      </c>
    </row>
    <row r="351" spans="2:14" x14ac:dyDescent="0.25">
      <c r="B351">
        <v>1807000000</v>
      </c>
      <c r="C351">
        <v>-10.385885999999999</v>
      </c>
      <c r="D351">
        <v>-17.671728000000002</v>
      </c>
      <c r="L351">
        <v>1807000000</v>
      </c>
      <c r="M351">
        <v>-10.132315999999999</v>
      </c>
      <c r="N351">
        <v>-11.512831</v>
      </c>
    </row>
    <row r="352" spans="2:14" x14ac:dyDescent="0.25">
      <c r="B352">
        <v>1866900000</v>
      </c>
      <c r="C352">
        <v>-10.397705</v>
      </c>
      <c r="D352">
        <v>-17.014223000000001</v>
      </c>
      <c r="L352">
        <v>1866900000</v>
      </c>
      <c r="M352">
        <v>-10.178902000000001</v>
      </c>
      <c r="N352">
        <v>-11.373631</v>
      </c>
    </row>
    <row r="353" spans="2:14" x14ac:dyDescent="0.25">
      <c r="B353">
        <v>1926800000</v>
      </c>
      <c r="C353">
        <v>-10.417325</v>
      </c>
      <c r="D353">
        <v>-16.688604000000002</v>
      </c>
      <c r="L353">
        <v>1926800000</v>
      </c>
      <c r="M353">
        <v>-10.230501</v>
      </c>
      <c r="N353">
        <v>-11.347718</v>
      </c>
    </row>
    <row r="354" spans="2:14" x14ac:dyDescent="0.25">
      <c r="B354">
        <v>1986700000</v>
      </c>
      <c r="C354">
        <v>-10.450258</v>
      </c>
      <c r="D354">
        <v>-16.309588999999999</v>
      </c>
      <c r="L354">
        <v>1986700000</v>
      </c>
      <c r="M354">
        <v>-10.297221</v>
      </c>
      <c r="N354">
        <v>-11.220548000000001</v>
      </c>
    </row>
    <row r="355" spans="2:14" x14ac:dyDescent="0.25">
      <c r="B355">
        <v>2046600000</v>
      </c>
      <c r="C355">
        <v>-10.489493</v>
      </c>
      <c r="D355">
        <v>-15.669763</v>
      </c>
      <c r="L355">
        <v>2046600000</v>
      </c>
      <c r="M355">
        <v>-10.364000000000001</v>
      </c>
      <c r="N355">
        <v>-10.995637</v>
      </c>
    </row>
    <row r="356" spans="2:14" x14ac:dyDescent="0.25">
      <c r="B356">
        <v>2106500000</v>
      </c>
      <c r="C356">
        <v>-10.536508</v>
      </c>
      <c r="D356">
        <v>-15.007633</v>
      </c>
      <c r="L356">
        <v>2106500000</v>
      </c>
      <c r="M356">
        <v>-10.440984</v>
      </c>
      <c r="N356">
        <v>-10.806969</v>
      </c>
    </row>
    <row r="357" spans="2:14" x14ac:dyDescent="0.25">
      <c r="B357">
        <v>2166400000</v>
      </c>
      <c r="C357">
        <v>-10.608788000000001</v>
      </c>
      <c r="D357">
        <v>-14.520678</v>
      </c>
      <c r="L357">
        <v>2166400000</v>
      </c>
      <c r="M357">
        <v>-10.529655</v>
      </c>
      <c r="N357">
        <v>-10.700642</v>
      </c>
    </row>
    <row r="358" spans="2:14" x14ac:dyDescent="0.25">
      <c r="B358">
        <v>2226300000</v>
      </c>
      <c r="C358">
        <v>-10.711123000000001</v>
      </c>
      <c r="D358">
        <v>-14.063715999999999</v>
      </c>
      <c r="L358">
        <v>2226300000</v>
      </c>
      <c r="M358">
        <v>-10.644764</v>
      </c>
      <c r="N358">
        <v>-10.485944</v>
      </c>
    </row>
    <row r="359" spans="2:14" x14ac:dyDescent="0.25">
      <c r="B359">
        <v>2286200000</v>
      </c>
      <c r="C359">
        <v>-10.811445000000001</v>
      </c>
      <c r="D359">
        <v>-13.468031</v>
      </c>
      <c r="L359">
        <v>2286200000</v>
      </c>
      <c r="M359">
        <v>-10.758495999999999</v>
      </c>
      <c r="N359">
        <v>-10.115622999999999</v>
      </c>
    </row>
    <row r="360" spans="2:14" x14ac:dyDescent="0.25">
      <c r="B360">
        <v>2346100000</v>
      </c>
      <c r="C360">
        <v>-10.907423</v>
      </c>
      <c r="D360">
        <v>-12.734339</v>
      </c>
      <c r="L360">
        <v>2346100000</v>
      </c>
      <c r="M360">
        <v>-10.880065</v>
      </c>
      <c r="N360">
        <v>-9.7955655999999998</v>
      </c>
    </row>
    <row r="361" spans="2:14" x14ac:dyDescent="0.25">
      <c r="B361">
        <v>2406000000</v>
      </c>
      <c r="C361">
        <v>-11.057313000000001</v>
      </c>
      <c r="D361">
        <v>-12.186009</v>
      </c>
      <c r="L361">
        <v>2406000000</v>
      </c>
      <c r="M361">
        <v>-11.032693</v>
      </c>
      <c r="N361">
        <v>-9.5386247999999991</v>
      </c>
    </row>
    <row r="362" spans="2:14" x14ac:dyDescent="0.25">
      <c r="B362">
        <v>2465900000</v>
      </c>
      <c r="C362">
        <v>-11.243793</v>
      </c>
      <c r="D362">
        <v>-11.759458</v>
      </c>
      <c r="L362">
        <v>2465900000</v>
      </c>
      <c r="M362">
        <v>-11.206879000000001</v>
      </c>
      <c r="N362">
        <v>-9.2461804999999995</v>
      </c>
    </row>
    <row r="363" spans="2:14" x14ac:dyDescent="0.25">
      <c r="B363">
        <v>2525800000</v>
      </c>
      <c r="C363">
        <v>-11.416448000000001</v>
      </c>
      <c r="D363">
        <v>-11.164337</v>
      </c>
      <c r="L363">
        <v>2525800000</v>
      </c>
      <c r="M363">
        <v>-11.370011</v>
      </c>
      <c r="N363">
        <v>-8.8293637999999994</v>
      </c>
    </row>
    <row r="364" spans="2:14" x14ac:dyDescent="0.25">
      <c r="B364">
        <v>2585700000</v>
      </c>
      <c r="C364">
        <v>-11.549170999999999</v>
      </c>
      <c r="D364">
        <v>-10.448778000000001</v>
      </c>
      <c r="L364">
        <v>2585700000</v>
      </c>
      <c r="M364">
        <v>-11.545279000000001</v>
      </c>
      <c r="N364">
        <v>-8.4860629999999997</v>
      </c>
    </row>
    <row r="365" spans="2:14" x14ac:dyDescent="0.25">
      <c r="B365">
        <v>2645600000</v>
      </c>
      <c r="C365">
        <v>-11.728278</v>
      </c>
      <c r="D365">
        <v>-9.9101925000000008</v>
      </c>
      <c r="L365">
        <v>2645600000</v>
      </c>
      <c r="M365">
        <v>-11.733541000000001</v>
      </c>
      <c r="N365">
        <v>-8.2111882999999999</v>
      </c>
    </row>
    <row r="366" spans="2:14" x14ac:dyDescent="0.25">
      <c r="B366">
        <v>2705500000</v>
      </c>
      <c r="C366">
        <v>-11.948884</v>
      </c>
      <c r="D366">
        <v>-9.5326375999999993</v>
      </c>
      <c r="L366">
        <v>2705500000</v>
      </c>
      <c r="M366">
        <v>-11.931789</v>
      </c>
      <c r="N366">
        <v>-7.9472284000000002</v>
      </c>
    </row>
    <row r="367" spans="2:14" x14ac:dyDescent="0.25">
      <c r="B367">
        <v>2765400000</v>
      </c>
      <c r="C367">
        <v>-12.144482</v>
      </c>
      <c r="D367">
        <v>-9.0735311999999997</v>
      </c>
      <c r="L367">
        <v>2765400000</v>
      </c>
      <c r="M367">
        <v>-12.110703000000001</v>
      </c>
      <c r="N367">
        <v>-7.5962376999999996</v>
      </c>
    </row>
    <row r="368" spans="2:14" x14ac:dyDescent="0.25">
      <c r="B368">
        <v>2825300000</v>
      </c>
      <c r="C368">
        <v>-12.307864</v>
      </c>
      <c r="D368">
        <v>-8.5631628000000006</v>
      </c>
      <c r="L368">
        <v>2825300000</v>
      </c>
      <c r="M368">
        <v>-12.298869</v>
      </c>
      <c r="N368">
        <v>-7.2965584000000003</v>
      </c>
    </row>
    <row r="369" spans="2:14" x14ac:dyDescent="0.25">
      <c r="B369">
        <v>2885200000</v>
      </c>
      <c r="C369">
        <v>-12.499757000000001</v>
      </c>
      <c r="D369">
        <v>-8.1396732000000007</v>
      </c>
      <c r="L369">
        <v>2885200000</v>
      </c>
      <c r="M369">
        <v>-12.527186</v>
      </c>
      <c r="N369">
        <v>-7.0740518999999997</v>
      </c>
    </row>
    <row r="370" spans="2:14" x14ac:dyDescent="0.25">
      <c r="B370">
        <v>2945100000</v>
      </c>
      <c r="C370">
        <v>-12.75024</v>
      </c>
      <c r="D370">
        <v>-7.8012566999999997</v>
      </c>
      <c r="L370">
        <v>2945100000</v>
      </c>
      <c r="M370">
        <v>-12.741391999999999</v>
      </c>
      <c r="N370">
        <v>-6.8259205999999999</v>
      </c>
    </row>
    <row r="371" spans="2:14" x14ac:dyDescent="0.25">
      <c r="B371">
        <v>3005000000</v>
      </c>
      <c r="C371">
        <v>-13.010737000000001</v>
      </c>
      <c r="D371">
        <v>-7.4228848999999997</v>
      </c>
      <c r="L371">
        <v>3005000000</v>
      </c>
      <c r="M371">
        <v>-12.959963999999999</v>
      </c>
      <c r="N371">
        <v>-6.5126232999999996</v>
      </c>
    </row>
    <row r="372" spans="2:14" x14ac:dyDescent="0.25">
      <c r="B372">
        <v>3064900000</v>
      </c>
      <c r="C372">
        <v>-13.240879</v>
      </c>
      <c r="D372">
        <v>-6.9926529000000004</v>
      </c>
      <c r="L372">
        <v>3064900000</v>
      </c>
      <c r="M372">
        <v>-13.213051</v>
      </c>
      <c r="N372">
        <v>-6.2323947000000004</v>
      </c>
    </row>
    <row r="373" spans="2:14" x14ac:dyDescent="0.25">
      <c r="B373">
        <v>3124800000</v>
      </c>
      <c r="C373">
        <v>-13.530801</v>
      </c>
      <c r="D373">
        <v>-6.6108383999999996</v>
      </c>
      <c r="L373">
        <v>3124800000</v>
      </c>
      <c r="M373">
        <v>-13.546379</v>
      </c>
      <c r="N373">
        <v>-5.9830408000000004</v>
      </c>
    </row>
    <row r="374" spans="2:14" x14ac:dyDescent="0.25">
      <c r="B374">
        <v>3184700000</v>
      </c>
      <c r="C374">
        <v>-13.859677</v>
      </c>
      <c r="D374">
        <v>-6.2739463000000004</v>
      </c>
      <c r="L374">
        <v>3184700000</v>
      </c>
      <c r="M374">
        <v>-13.879365</v>
      </c>
      <c r="N374">
        <v>-5.7059255000000002</v>
      </c>
    </row>
    <row r="375" spans="2:14" x14ac:dyDescent="0.25">
      <c r="B375">
        <v>3244600000</v>
      </c>
      <c r="C375">
        <v>-14.233014000000001</v>
      </c>
      <c r="D375">
        <v>-5.9654240999999999</v>
      </c>
      <c r="L375">
        <v>3244600000</v>
      </c>
      <c r="M375">
        <v>-14.238955000000001</v>
      </c>
      <c r="N375">
        <v>-5.4187187999999997</v>
      </c>
    </row>
    <row r="376" spans="2:14" x14ac:dyDescent="0.25">
      <c r="B376">
        <v>3304500000</v>
      </c>
      <c r="C376">
        <v>-14.565384999999999</v>
      </c>
      <c r="D376">
        <v>-5.6156177999999999</v>
      </c>
      <c r="L376">
        <v>3304500000</v>
      </c>
      <c r="M376">
        <v>-14.621638000000001</v>
      </c>
      <c r="N376">
        <v>-5.1685061000000001</v>
      </c>
    </row>
    <row r="377" spans="2:14" x14ac:dyDescent="0.25">
      <c r="B377">
        <v>3364400000</v>
      </c>
      <c r="C377">
        <v>-14.941641000000001</v>
      </c>
      <c r="D377">
        <v>-5.2995472000000001</v>
      </c>
      <c r="L377">
        <v>3364400000</v>
      </c>
      <c r="M377">
        <v>-15.067069</v>
      </c>
      <c r="N377">
        <v>-4.9366082999999996</v>
      </c>
    </row>
    <row r="378" spans="2:14" x14ac:dyDescent="0.25">
      <c r="B378">
        <v>3424300000</v>
      </c>
      <c r="C378">
        <v>-15.410707</v>
      </c>
      <c r="D378">
        <v>-5.0266199</v>
      </c>
      <c r="L378">
        <v>3424300000</v>
      </c>
      <c r="M378">
        <v>-15.488455</v>
      </c>
      <c r="N378">
        <v>-4.7076178000000004</v>
      </c>
    </row>
    <row r="379" spans="2:14" x14ac:dyDescent="0.25">
      <c r="B379">
        <v>3484200000</v>
      </c>
      <c r="C379">
        <v>-15.871638000000001</v>
      </c>
      <c r="D379">
        <v>-4.7591986999999998</v>
      </c>
      <c r="L379">
        <v>3484200000</v>
      </c>
      <c r="M379">
        <v>-15.922658</v>
      </c>
      <c r="N379">
        <v>-4.4822616999999996</v>
      </c>
    </row>
    <row r="380" spans="2:14" x14ac:dyDescent="0.25">
      <c r="B380">
        <v>3544100000</v>
      </c>
      <c r="C380">
        <v>-16.374914</v>
      </c>
      <c r="D380">
        <v>-4.4774894999999999</v>
      </c>
      <c r="L380">
        <v>3544100000</v>
      </c>
      <c r="M380">
        <v>-16.401050999999999</v>
      </c>
      <c r="N380">
        <v>-4.2844328999999997</v>
      </c>
    </row>
    <row r="381" spans="2:14" x14ac:dyDescent="0.25">
      <c r="B381">
        <v>3604000000</v>
      </c>
      <c r="C381">
        <v>-16.882152999999999</v>
      </c>
      <c r="D381">
        <v>-4.2195425000000002</v>
      </c>
      <c r="L381">
        <v>3604000000</v>
      </c>
      <c r="M381">
        <v>-16.938402</v>
      </c>
      <c r="N381">
        <v>-4.0918713000000002</v>
      </c>
    </row>
    <row r="382" spans="2:14" x14ac:dyDescent="0.25">
      <c r="B382">
        <v>3663900000</v>
      </c>
      <c r="C382">
        <v>-17.499043</v>
      </c>
      <c r="D382">
        <v>-4.0008420999999998</v>
      </c>
      <c r="L382">
        <v>3663900000</v>
      </c>
      <c r="M382">
        <v>-17.432483999999999</v>
      </c>
      <c r="N382">
        <v>-3.9044471000000001</v>
      </c>
    </row>
    <row r="383" spans="2:14" x14ac:dyDescent="0.25">
      <c r="B383">
        <v>3723800000</v>
      </c>
      <c r="C383">
        <v>-18.077164</v>
      </c>
      <c r="D383">
        <v>-3.7859156</v>
      </c>
      <c r="L383">
        <v>3723800000</v>
      </c>
      <c r="M383">
        <v>-17.970700999999998</v>
      </c>
      <c r="N383">
        <v>-3.7295392000000001</v>
      </c>
    </row>
    <row r="384" spans="2:14" x14ac:dyDescent="0.25">
      <c r="B384">
        <v>3783700000</v>
      </c>
      <c r="C384">
        <v>-18.66</v>
      </c>
      <c r="D384">
        <v>-3.5844901</v>
      </c>
      <c r="L384">
        <v>3783700000</v>
      </c>
      <c r="M384">
        <v>-18.498358</v>
      </c>
      <c r="N384">
        <v>-3.564851</v>
      </c>
    </row>
    <row r="385" spans="2:14" x14ac:dyDescent="0.25">
      <c r="B385">
        <v>3843600000</v>
      </c>
      <c r="C385">
        <v>-19.276503000000002</v>
      </c>
      <c r="D385">
        <v>-3.4058008000000002</v>
      </c>
      <c r="L385">
        <v>3843600000</v>
      </c>
      <c r="M385">
        <v>-19.127787000000001</v>
      </c>
      <c r="N385">
        <v>-3.4150239999999998</v>
      </c>
    </row>
    <row r="386" spans="2:14" x14ac:dyDescent="0.25">
      <c r="B386">
        <v>3903500000</v>
      </c>
      <c r="C386">
        <v>-19.923811000000001</v>
      </c>
      <c r="D386">
        <v>-3.2506816000000001</v>
      </c>
      <c r="L386">
        <v>3903500000</v>
      </c>
      <c r="M386">
        <v>-19.704301999999998</v>
      </c>
      <c r="N386">
        <v>-3.2664141999999998</v>
      </c>
    </row>
    <row r="387" spans="2:14" x14ac:dyDescent="0.25">
      <c r="B387">
        <v>3963400000</v>
      </c>
      <c r="C387">
        <v>-20.607949999999999</v>
      </c>
      <c r="D387">
        <v>-3.1066050999999999</v>
      </c>
      <c r="L387">
        <v>3963400000</v>
      </c>
      <c r="M387">
        <v>-20.327439999999999</v>
      </c>
      <c r="N387">
        <v>-3.1320039999999998</v>
      </c>
    </row>
    <row r="388" spans="2:14" x14ac:dyDescent="0.25">
      <c r="B388">
        <v>4023300000</v>
      </c>
      <c r="C388">
        <v>-21.212392999999999</v>
      </c>
      <c r="D388">
        <v>-2.9770656</v>
      </c>
      <c r="L388">
        <v>4023300000</v>
      </c>
      <c r="M388">
        <v>-20.983937999999998</v>
      </c>
      <c r="N388">
        <v>-3.0036038999999999</v>
      </c>
    </row>
    <row r="389" spans="2:14" x14ac:dyDescent="0.25">
      <c r="B389">
        <v>4083200000</v>
      </c>
      <c r="C389">
        <v>-21.839233</v>
      </c>
      <c r="D389">
        <v>-2.8528978999999999</v>
      </c>
      <c r="L389">
        <v>4083200000</v>
      </c>
      <c r="M389">
        <v>-21.733564000000001</v>
      </c>
      <c r="N389">
        <v>-2.8869047000000001</v>
      </c>
    </row>
    <row r="390" spans="2:14" x14ac:dyDescent="0.25">
      <c r="B390">
        <v>4143100000</v>
      </c>
      <c r="C390">
        <v>-22.492092</v>
      </c>
      <c r="D390">
        <v>-2.7471901999999999</v>
      </c>
      <c r="L390">
        <v>4143100000</v>
      </c>
      <c r="M390">
        <v>-22.479562999999999</v>
      </c>
      <c r="N390">
        <v>-2.7712302000000002</v>
      </c>
    </row>
    <row r="391" spans="2:14" x14ac:dyDescent="0.25">
      <c r="B391">
        <v>4203000000</v>
      </c>
      <c r="C391">
        <v>-23.227879000000001</v>
      </c>
      <c r="D391">
        <v>-2.6484404000000001</v>
      </c>
      <c r="L391">
        <v>4203000000</v>
      </c>
      <c r="M391">
        <v>-23.267643</v>
      </c>
      <c r="N391">
        <v>-2.6629299999999998</v>
      </c>
    </row>
    <row r="392" spans="2:14" x14ac:dyDescent="0.25">
      <c r="B392">
        <v>4262900000</v>
      </c>
      <c r="C392">
        <v>-24.025627</v>
      </c>
      <c r="D392">
        <v>-2.5545409000000001</v>
      </c>
      <c r="L392">
        <v>4262900000</v>
      </c>
      <c r="M392">
        <v>-24.081209000000001</v>
      </c>
      <c r="N392">
        <v>-2.5623201999999998</v>
      </c>
    </row>
    <row r="393" spans="2:14" x14ac:dyDescent="0.25">
      <c r="B393">
        <v>4322800000</v>
      </c>
      <c r="C393">
        <v>-24.814675999999999</v>
      </c>
      <c r="D393">
        <v>-2.4675684000000002</v>
      </c>
      <c r="L393">
        <v>4322800000</v>
      </c>
      <c r="M393">
        <v>-25.022622999999999</v>
      </c>
      <c r="N393">
        <v>-2.4684439</v>
      </c>
    </row>
    <row r="394" spans="2:14" x14ac:dyDescent="0.25">
      <c r="B394">
        <v>4382700000</v>
      </c>
      <c r="C394">
        <v>-25.626823000000002</v>
      </c>
      <c r="D394">
        <v>-2.3921146000000002</v>
      </c>
      <c r="L394">
        <v>4382700000</v>
      </c>
      <c r="M394">
        <v>-26.047419000000001</v>
      </c>
      <c r="N394">
        <v>-2.3809282999999999</v>
      </c>
    </row>
    <row r="395" spans="2:14" x14ac:dyDescent="0.25">
      <c r="B395">
        <v>4442600000</v>
      </c>
      <c r="C395">
        <v>-26.437721</v>
      </c>
      <c r="D395">
        <v>-2.3178557999999998</v>
      </c>
      <c r="L395">
        <v>4442600000</v>
      </c>
      <c r="M395">
        <v>-27.190187000000002</v>
      </c>
      <c r="N395">
        <v>-2.3015590000000001</v>
      </c>
    </row>
    <row r="396" spans="2:14" x14ac:dyDescent="0.25">
      <c r="B396">
        <v>4502500000</v>
      </c>
      <c r="C396">
        <v>-27.307247</v>
      </c>
      <c r="D396">
        <v>-2.251719</v>
      </c>
      <c r="L396">
        <v>4502500000</v>
      </c>
      <c r="M396">
        <v>-28.424187</v>
      </c>
      <c r="N396">
        <v>-2.2292681000000001</v>
      </c>
    </row>
    <row r="397" spans="2:14" x14ac:dyDescent="0.25">
      <c r="B397">
        <v>4562400000</v>
      </c>
      <c r="C397">
        <v>-28.305665999999999</v>
      </c>
      <c r="D397">
        <v>-2.1879624999999998</v>
      </c>
      <c r="L397">
        <v>4562400000</v>
      </c>
      <c r="M397">
        <v>-29.669222000000001</v>
      </c>
      <c r="N397">
        <v>-2.1630893000000002</v>
      </c>
    </row>
    <row r="398" spans="2:14" x14ac:dyDescent="0.25">
      <c r="B398">
        <v>4622300000</v>
      </c>
      <c r="C398">
        <v>-29.398005999999999</v>
      </c>
      <c r="D398">
        <v>-2.1316133000000002</v>
      </c>
      <c r="L398">
        <v>4622300000</v>
      </c>
      <c r="M398">
        <v>-31.049557</v>
      </c>
      <c r="N398">
        <v>-2.1041496</v>
      </c>
    </row>
    <row r="399" spans="2:14" x14ac:dyDescent="0.25">
      <c r="B399">
        <v>4682200000</v>
      </c>
      <c r="C399">
        <v>-30.647568</v>
      </c>
      <c r="D399">
        <v>-2.079885</v>
      </c>
      <c r="L399">
        <v>4682200000</v>
      </c>
      <c r="M399">
        <v>-32.499828000000001</v>
      </c>
      <c r="N399">
        <v>-2.0504153000000001</v>
      </c>
    </row>
    <row r="400" spans="2:14" x14ac:dyDescent="0.25">
      <c r="B400">
        <v>4742100000</v>
      </c>
      <c r="C400">
        <v>-32.097866000000003</v>
      </c>
      <c r="D400">
        <v>-2.0353267000000002</v>
      </c>
      <c r="L400">
        <v>4742100000</v>
      </c>
      <c r="M400">
        <v>-34.149715</v>
      </c>
      <c r="N400">
        <v>-2.0029454000000002</v>
      </c>
    </row>
    <row r="401" spans="2:14" x14ac:dyDescent="0.25">
      <c r="B401">
        <v>4802000000</v>
      </c>
      <c r="C401">
        <v>-33.789172999999998</v>
      </c>
      <c r="D401">
        <v>-1.9885025000000001</v>
      </c>
      <c r="L401">
        <v>4802000000</v>
      </c>
      <c r="M401">
        <v>-36.014831999999998</v>
      </c>
      <c r="N401">
        <v>-1.9588622</v>
      </c>
    </row>
    <row r="402" spans="2:14" x14ac:dyDescent="0.25">
      <c r="B402">
        <v>4861900000</v>
      </c>
      <c r="C402">
        <v>-35.695621000000003</v>
      </c>
      <c r="D402">
        <v>-1.9584984999999999</v>
      </c>
      <c r="L402">
        <v>4861900000</v>
      </c>
      <c r="M402">
        <v>-38.119965000000001</v>
      </c>
      <c r="N402">
        <v>-1.9193119999999999</v>
      </c>
    </row>
    <row r="403" spans="2:14" x14ac:dyDescent="0.25">
      <c r="B403">
        <v>4921800000</v>
      </c>
      <c r="C403">
        <v>-37.789786999999997</v>
      </c>
      <c r="D403">
        <v>-1.9169797</v>
      </c>
      <c r="L403">
        <v>4921800000</v>
      </c>
      <c r="M403">
        <v>-40.320380999999998</v>
      </c>
      <c r="N403">
        <v>-1.8832203000000001</v>
      </c>
    </row>
    <row r="404" spans="2:14" x14ac:dyDescent="0.25">
      <c r="B404">
        <v>4981700000</v>
      </c>
      <c r="C404">
        <v>-40.149963</v>
      </c>
      <c r="D404">
        <v>-1.88981</v>
      </c>
      <c r="L404">
        <v>4981700000</v>
      </c>
      <c r="M404">
        <v>-42.799042</v>
      </c>
      <c r="N404">
        <v>-1.8523384000000001</v>
      </c>
    </row>
    <row r="405" spans="2:14" x14ac:dyDescent="0.25">
      <c r="B405">
        <v>5041600000</v>
      </c>
      <c r="C405">
        <v>-42.775123999999998</v>
      </c>
      <c r="D405">
        <v>-1.8595332</v>
      </c>
      <c r="L405">
        <v>5041600000</v>
      </c>
      <c r="M405">
        <v>-45.417220999999998</v>
      </c>
      <c r="N405">
        <v>-1.8234878999999999</v>
      </c>
    </row>
    <row r="406" spans="2:14" x14ac:dyDescent="0.25">
      <c r="B406">
        <v>5101500000</v>
      </c>
      <c r="C406">
        <v>-45.728816999999999</v>
      </c>
      <c r="D406">
        <v>-1.8379322</v>
      </c>
      <c r="L406">
        <v>5101500000</v>
      </c>
      <c r="M406">
        <v>-47.776989</v>
      </c>
      <c r="N406">
        <v>-1.7986544</v>
      </c>
    </row>
    <row r="407" spans="2:14" x14ac:dyDescent="0.25">
      <c r="B407">
        <v>5161400000</v>
      </c>
      <c r="C407">
        <v>-48.875850999999997</v>
      </c>
      <c r="D407">
        <v>-1.8136711999999999</v>
      </c>
      <c r="L407">
        <v>5161400000</v>
      </c>
      <c r="M407">
        <v>-48.888466000000001</v>
      </c>
      <c r="N407">
        <v>-1.7752315000000001</v>
      </c>
    </row>
    <row r="408" spans="2:14" x14ac:dyDescent="0.25">
      <c r="B408">
        <v>5221300000</v>
      </c>
      <c r="C408">
        <v>-51.853687000000001</v>
      </c>
      <c r="D408">
        <v>-1.8012938000000001</v>
      </c>
      <c r="L408">
        <v>5221300000</v>
      </c>
      <c r="M408">
        <v>-48.570805</v>
      </c>
      <c r="N408">
        <v>-1.7548379000000001</v>
      </c>
    </row>
    <row r="409" spans="2:14" x14ac:dyDescent="0.25">
      <c r="B409">
        <v>5281200000</v>
      </c>
      <c r="C409">
        <v>-53.851761000000003</v>
      </c>
      <c r="D409">
        <v>-1.7791113999999999</v>
      </c>
      <c r="L409">
        <v>5281200000</v>
      </c>
      <c r="M409">
        <v>-47.299084000000001</v>
      </c>
      <c r="N409">
        <v>-1.7369578999999999</v>
      </c>
    </row>
    <row r="410" spans="2:14" x14ac:dyDescent="0.25">
      <c r="B410">
        <v>5341100000</v>
      </c>
      <c r="C410">
        <v>-54.086086000000002</v>
      </c>
      <c r="D410">
        <v>-1.7712148000000001</v>
      </c>
      <c r="L410">
        <v>5341100000</v>
      </c>
      <c r="M410">
        <v>-45.856991000000001</v>
      </c>
      <c r="N410">
        <v>-1.7201455999999999</v>
      </c>
    </row>
    <row r="411" spans="2:14" x14ac:dyDescent="0.25">
      <c r="B411">
        <v>5401000000</v>
      </c>
      <c r="C411">
        <v>-52.538184999999999</v>
      </c>
      <c r="D411">
        <v>-1.7572169</v>
      </c>
      <c r="L411">
        <v>5401000000</v>
      </c>
      <c r="M411">
        <v>-44.636139</v>
      </c>
      <c r="N411">
        <v>-1.7053337</v>
      </c>
    </row>
    <row r="412" spans="2:14" x14ac:dyDescent="0.25">
      <c r="B412">
        <v>5460900000</v>
      </c>
      <c r="C412">
        <v>-50.245575000000002</v>
      </c>
      <c r="D412">
        <v>-1.7455852999999999</v>
      </c>
      <c r="L412">
        <v>5460900000</v>
      </c>
      <c r="M412">
        <v>-43.630341000000001</v>
      </c>
      <c r="N412">
        <v>-1.6957002000000001</v>
      </c>
    </row>
    <row r="413" spans="2:14" x14ac:dyDescent="0.25">
      <c r="B413">
        <v>5520800000</v>
      </c>
      <c r="C413">
        <v>-48.187159999999999</v>
      </c>
      <c r="D413">
        <v>-1.7412494000000001</v>
      </c>
      <c r="L413">
        <v>5520800000</v>
      </c>
      <c r="M413">
        <v>-42.637936000000003</v>
      </c>
      <c r="N413">
        <v>-1.6869666999999999</v>
      </c>
    </row>
    <row r="414" spans="2:14" x14ac:dyDescent="0.25">
      <c r="B414">
        <v>5580700000</v>
      </c>
      <c r="C414">
        <v>-46.855206000000003</v>
      </c>
      <c r="D414">
        <v>-1.7402713999999999</v>
      </c>
      <c r="L414">
        <v>5580700000</v>
      </c>
      <c r="M414">
        <v>-41.847672000000003</v>
      </c>
      <c r="N414">
        <v>-1.6785306</v>
      </c>
    </row>
    <row r="415" spans="2:14" x14ac:dyDescent="0.25">
      <c r="B415">
        <v>5640600000</v>
      </c>
      <c r="C415">
        <v>-45.771518999999998</v>
      </c>
      <c r="D415">
        <v>-1.7315461999999999</v>
      </c>
      <c r="L415">
        <v>5640600000</v>
      </c>
      <c r="M415">
        <v>-41.216217</v>
      </c>
      <c r="N415">
        <v>-1.6742102999999999</v>
      </c>
    </row>
    <row r="416" spans="2:14" x14ac:dyDescent="0.25">
      <c r="B416">
        <v>5700500000</v>
      </c>
      <c r="C416">
        <v>-44.835194000000001</v>
      </c>
      <c r="D416">
        <v>-1.7400172</v>
      </c>
      <c r="L416">
        <v>5700500000</v>
      </c>
      <c r="M416">
        <v>-40.838379000000003</v>
      </c>
      <c r="N416">
        <v>-1.677006</v>
      </c>
    </row>
    <row r="417" spans="2:16" x14ac:dyDescent="0.25">
      <c r="B417">
        <v>5760400000</v>
      </c>
      <c r="C417">
        <v>-44.047043000000002</v>
      </c>
      <c r="D417">
        <v>-1.7370471999999999</v>
      </c>
      <c r="L417">
        <v>5760400000</v>
      </c>
      <c r="M417">
        <v>-40.380898000000002</v>
      </c>
      <c r="N417">
        <v>-1.6759177000000001</v>
      </c>
    </row>
    <row r="418" spans="2:16" x14ac:dyDescent="0.25">
      <c r="B418">
        <v>5820300000</v>
      </c>
      <c r="C418">
        <v>-43.417701999999998</v>
      </c>
      <c r="D418">
        <v>-1.7413297000000001</v>
      </c>
      <c r="L418">
        <v>5820300000</v>
      </c>
      <c r="M418">
        <v>-40.125762999999999</v>
      </c>
      <c r="N418">
        <v>-1.6784112</v>
      </c>
    </row>
    <row r="419" spans="2:16" x14ac:dyDescent="0.25">
      <c r="B419">
        <v>5880200000</v>
      </c>
      <c r="C419">
        <v>-42.998013</v>
      </c>
      <c r="D419">
        <v>-2.1919285999999998</v>
      </c>
      <c r="L419">
        <v>5880200000</v>
      </c>
      <c r="M419">
        <v>-39.877811000000001</v>
      </c>
      <c r="N419">
        <v>-1.6105487000000001</v>
      </c>
    </row>
    <row r="420" spans="2:16" x14ac:dyDescent="0.25">
      <c r="B420">
        <v>5940100000</v>
      </c>
      <c r="C420">
        <v>-27.517489999999999</v>
      </c>
      <c r="D420">
        <v>-2.6449234000000001</v>
      </c>
      <c r="L420">
        <v>5940100000</v>
      </c>
      <c r="M420">
        <v>-35.365070000000003</v>
      </c>
      <c r="N420">
        <v>-1.54114</v>
      </c>
    </row>
    <row r="421" spans="2:16" x14ac:dyDescent="0.25">
      <c r="B421">
        <v>6000000000</v>
      </c>
      <c r="C421">
        <v>-12.240662</v>
      </c>
      <c r="D421">
        <v>-3.0885744000000002</v>
      </c>
      <c r="L421">
        <v>6000000000</v>
      </c>
      <c r="M421">
        <v>-30.799009000000002</v>
      </c>
      <c r="N421">
        <v>-1.4670312000000001</v>
      </c>
    </row>
    <row r="422" spans="2:16" x14ac:dyDescent="0.25">
      <c r="B422" t="s">
        <v>21</v>
      </c>
      <c r="L422" t="s">
        <v>21</v>
      </c>
    </row>
    <row r="425" spans="2:16" x14ac:dyDescent="0.25">
      <c r="B425" t="s">
        <v>23</v>
      </c>
      <c r="L425" t="s">
        <v>23</v>
      </c>
    </row>
    <row r="426" spans="2:16" x14ac:dyDescent="0.25">
      <c r="B426" t="s">
        <v>19</v>
      </c>
      <c r="C426" t="s">
        <v>101</v>
      </c>
      <c r="D426" t="s">
        <v>102</v>
      </c>
      <c r="E426" t="s">
        <v>103</v>
      </c>
      <c r="F426" t="s">
        <v>104</v>
      </c>
      <c r="L426" t="s">
        <v>19</v>
      </c>
      <c r="M426" t="s">
        <v>101</v>
      </c>
      <c r="N426" t="s">
        <v>102</v>
      </c>
      <c r="O426" t="s">
        <v>103</v>
      </c>
      <c r="P426" t="s">
        <v>104</v>
      </c>
    </row>
    <row r="427" spans="2:16" x14ac:dyDescent="0.25">
      <c r="B427">
        <v>10000000</v>
      </c>
      <c r="C427">
        <v>-2.947695</v>
      </c>
      <c r="D427">
        <v>-83.090912000000003</v>
      </c>
      <c r="E427">
        <v>-64.866637999999995</v>
      </c>
      <c r="F427">
        <v>-75.191924999999998</v>
      </c>
      <c r="L427">
        <v>10000000</v>
      </c>
      <c r="M427">
        <v>2.5572244000000001E-2</v>
      </c>
      <c r="N427">
        <v>-78.494713000000004</v>
      </c>
      <c r="O427">
        <v>-75.635131999999999</v>
      </c>
      <c r="P427">
        <v>-65.312820000000002</v>
      </c>
    </row>
    <row r="428" spans="2:16" x14ac:dyDescent="0.25">
      <c r="B428">
        <v>89950000</v>
      </c>
      <c r="C428">
        <v>-3.0924548999999999</v>
      </c>
      <c r="D428">
        <v>-85.748795000000001</v>
      </c>
      <c r="E428">
        <v>-57.562491999999999</v>
      </c>
      <c r="F428">
        <v>-76.640366</v>
      </c>
      <c r="L428">
        <v>89950000</v>
      </c>
      <c r="M428">
        <v>1.5822038E-2</v>
      </c>
      <c r="N428">
        <v>-82.049339000000003</v>
      </c>
      <c r="O428">
        <v>-75.894774999999996</v>
      </c>
      <c r="P428">
        <v>-58.412658999999998</v>
      </c>
    </row>
    <row r="429" spans="2:16" x14ac:dyDescent="0.25">
      <c r="B429">
        <v>169900000</v>
      </c>
      <c r="C429">
        <v>-3.2429800000000002</v>
      </c>
      <c r="D429">
        <v>-87.385200999999995</v>
      </c>
      <c r="E429">
        <v>-49.682518000000002</v>
      </c>
      <c r="F429">
        <v>-77.009231999999997</v>
      </c>
      <c r="L429">
        <v>169900000</v>
      </c>
      <c r="M429">
        <v>2.2496074E-3</v>
      </c>
      <c r="N429">
        <v>-84.999724999999998</v>
      </c>
      <c r="O429">
        <v>-75.248535000000004</v>
      </c>
      <c r="P429">
        <v>-50.601211999999997</v>
      </c>
    </row>
    <row r="430" spans="2:16" x14ac:dyDescent="0.25">
      <c r="B430">
        <v>249850000</v>
      </c>
      <c r="C430">
        <v>-3.3978920000000001</v>
      </c>
      <c r="D430">
        <v>-90.389977000000002</v>
      </c>
      <c r="E430">
        <v>-41.692207000000003</v>
      </c>
      <c r="F430">
        <v>-77.416106999999997</v>
      </c>
      <c r="L430">
        <v>249850000</v>
      </c>
      <c r="M430">
        <v>-7.4228458000000002E-3</v>
      </c>
      <c r="N430">
        <v>-87.974250999999995</v>
      </c>
      <c r="O430">
        <v>-74.437209999999993</v>
      </c>
      <c r="P430">
        <v>-42.590964999999997</v>
      </c>
    </row>
    <row r="431" spans="2:16" x14ac:dyDescent="0.25">
      <c r="B431">
        <v>329800000</v>
      </c>
      <c r="C431">
        <v>-3.4957278000000001</v>
      </c>
      <c r="D431">
        <v>-89.772696999999994</v>
      </c>
      <c r="E431">
        <v>-37.465651999999999</v>
      </c>
      <c r="F431">
        <v>-71.951035000000005</v>
      </c>
      <c r="L431">
        <v>329800000</v>
      </c>
      <c r="M431">
        <v>-9.7456816999999998E-3</v>
      </c>
      <c r="N431">
        <v>-88.092772999999994</v>
      </c>
      <c r="O431">
        <v>-70.201049999999995</v>
      </c>
      <c r="P431">
        <v>-38.571959999999997</v>
      </c>
    </row>
    <row r="432" spans="2:16" x14ac:dyDescent="0.25">
      <c r="B432">
        <v>409750000</v>
      </c>
      <c r="C432">
        <v>-3.5333323000000001</v>
      </c>
      <c r="D432">
        <v>-88.067443999999995</v>
      </c>
      <c r="E432">
        <v>-35.362709000000002</v>
      </c>
      <c r="F432">
        <v>-68.554916000000006</v>
      </c>
      <c r="L432">
        <v>409750000</v>
      </c>
      <c r="M432">
        <v>-1.9352452999999999E-2</v>
      </c>
      <c r="N432">
        <v>-87.964561000000003</v>
      </c>
      <c r="O432">
        <v>-68.168114000000003</v>
      </c>
      <c r="P432">
        <v>-36.456840999999997</v>
      </c>
    </row>
    <row r="433" spans="2:16" x14ac:dyDescent="0.25">
      <c r="B433">
        <v>489700000</v>
      </c>
      <c r="C433">
        <v>-3.5205907999999999</v>
      </c>
      <c r="D433">
        <v>-86.530754000000002</v>
      </c>
      <c r="E433">
        <v>-35.031792000000003</v>
      </c>
      <c r="F433">
        <v>-67.301688999999996</v>
      </c>
      <c r="L433">
        <v>489700000</v>
      </c>
      <c r="M433">
        <v>-2.5858506999999999E-2</v>
      </c>
      <c r="N433">
        <v>-86.816513</v>
      </c>
      <c r="O433">
        <v>-66.842369000000005</v>
      </c>
      <c r="P433">
        <v>-35.822823</v>
      </c>
    </row>
    <row r="434" spans="2:16" x14ac:dyDescent="0.25">
      <c r="B434">
        <v>569650000</v>
      </c>
      <c r="C434">
        <v>-3.4964490000000001</v>
      </c>
      <c r="D434">
        <v>-85.413856999999993</v>
      </c>
      <c r="E434">
        <v>-35.223891999999999</v>
      </c>
      <c r="F434">
        <v>-66.164589000000007</v>
      </c>
      <c r="L434">
        <v>569650000</v>
      </c>
      <c r="M434">
        <v>-2.484861E-2</v>
      </c>
      <c r="N434">
        <v>-85.083350999999993</v>
      </c>
      <c r="O434">
        <v>-65.656723</v>
      </c>
      <c r="P434">
        <v>-36.081496999999999</v>
      </c>
    </row>
    <row r="435" spans="2:16" x14ac:dyDescent="0.25">
      <c r="B435">
        <v>649600000</v>
      </c>
      <c r="C435">
        <v>-3.4612761000000001</v>
      </c>
      <c r="D435">
        <v>-81.917609999999996</v>
      </c>
      <c r="E435">
        <v>-35.634399000000002</v>
      </c>
      <c r="F435">
        <v>-63.962420999999999</v>
      </c>
      <c r="L435">
        <v>649600000</v>
      </c>
      <c r="M435">
        <v>-4.2681426000000001E-2</v>
      </c>
      <c r="N435">
        <v>-82.661720000000003</v>
      </c>
      <c r="O435">
        <v>-63.531089999999999</v>
      </c>
      <c r="P435">
        <v>-36.433028999999998</v>
      </c>
    </row>
    <row r="436" spans="2:16" x14ac:dyDescent="0.25">
      <c r="B436">
        <v>729550000</v>
      </c>
      <c r="C436">
        <v>-3.4019181999999999</v>
      </c>
      <c r="D436">
        <v>-78.878838000000002</v>
      </c>
      <c r="E436">
        <v>-36.190196999999998</v>
      </c>
      <c r="F436">
        <v>-61.297530999999999</v>
      </c>
      <c r="L436">
        <v>729550000</v>
      </c>
      <c r="M436">
        <v>-6.7522101000000001E-2</v>
      </c>
      <c r="N436">
        <v>-79.640456999999998</v>
      </c>
      <c r="O436">
        <v>-60.790619</v>
      </c>
      <c r="P436">
        <v>-36.756324999999997</v>
      </c>
    </row>
    <row r="437" spans="2:16" x14ac:dyDescent="0.25">
      <c r="B437">
        <v>809500000</v>
      </c>
      <c r="C437">
        <v>-3.3617792</v>
      </c>
      <c r="D437">
        <v>-76.874320999999995</v>
      </c>
      <c r="E437">
        <v>-36.607543999999997</v>
      </c>
      <c r="F437">
        <v>-58.340584</v>
      </c>
      <c r="L437">
        <v>809500000</v>
      </c>
      <c r="M437">
        <v>-7.8890352999999996E-2</v>
      </c>
      <c r="N437">
        <v>-76.674369999999996</v>
      </c>
      <c r="O437">
        <v>-57.530563000000001</v>
      </c>
      <c r="P437">
        <v>-37.004196</v>
      </c>
    </row>
    <row r="438" spans="2:16" x14ac:dyDescent="0.25">
      <c r="B438">
        <v>889450000</v>
      </c>
      <c r="C438">
        <v>-3.3454814000000002</v>
      </c>
      <c r="D438">
        <v>-74.997840999999994</v>
      </c>
      <c r="E438">
        <v>-36.805298000000001</v>
      </c>
      <c r="F438">
        <v>-55.188460999999997</v>
      </c>
      <c r="L438">
        <v>889450000</v>
      </c>
      <c r="M438">
        <v>-0.10938808</v>
      </c>
      <c r="N438">
        <v>-74.839516000000003</v>
      </c>
      <c r="O438">
        <v>-53.902889000000002</v>
      </c>
      <c r="P438">
        <v>-37.151611000000003</v>
      </c>
    </row>
    <row r="439" spans="2:16" x14ac:dyDescent="0.25">
      <c r="B439">
        <v>969400000</v>
      </c>
      <c r="C439">
        <v>-3.3380744</v>
      </c>
      <c r="D439">
        <v>-73.955528000000001</v>
      </c>
      <c r="E439">
        <v>-36.921021000000003</v>
      </c>
      <c r="F439">
        <v>-52.324772000000003</v>
      </c>
      <c r="L439">
        <v>969400000</v>
      </c>
      <c r="M439">
        <v>-0.17511061</v>
      </c>
      <c r="N439">
        <v>-74.510627999999997</v>
      </c>
      <c r="O439">
        <v>-50.601039999999998</v>
      </c>
      <c r="P439">
        <v>-37.207520000000002</v>
      </c>
    </row>
    <row r="440" spans="2:16" x14ac:dyDescent="0.25">
      <c r="B440">
        <v>1049350000</v>
      </c>
      <c r="C440">
        <v>-3.3559542000000002</v>
      </c>
      <c r="D440">
        <v>-73.670715000000001</v>
      </c>
      <c r="E440">
        <v>-36.979458000000001</v>
      </c>
      <c r="F440">
        <v>-49.419528999999997</v>
      </c>
      <c r="L440">
        <v>1049350000</v>
      </c>
      <c r="M440">
        <v>-0.23393348</v>
      </c>
      <c r="N440">
        <v>-74.436378000000005</v>
      </c>
      <c r="O440">
        <v>-47.994273999999997</v>
      </c>
      <c r="P440">
        <v>-37.356171000000003</v>
      </c>
    </row>
    <row r="441" spans="2:16" x14ac:dyDescent="0.25">
      <c r="B441">
        <v>1129300000</v>
      </c>
      <c r="C441">
        <v>-3.4500036000000001</v>
      </c>
      <c r="D441">
        <v>-73.624695000000003</v>
      </c>
      <c r="E441">
        <v>-36.980831000000002</v>
      </c>
      <c r="F441">
        <v>-46.635426000000002</v>
      </c>
      <c r="L441">
        <v>1129300000</v>
      </c>
      <c r="M441">
        <v>-0.30563706000000002</v>
      </c>
      <c r="N441">
        <v>-73.803268000000003</v>
      </c>
      <c r="O441">
        <v>-45.555534000000002</v>
      </c>
      <c r="P441">
        <v>-37.401038999999997</v>
      </c>
    </row>
    <row r="442" spans="2:16" x14ac:dyDescent="0.25">
      <c r="B442">
        <v>1209250000</v>
      </c>
      <c r="C442">
        <v>-3.5562885</v>
      </c>
      <c r="D442">
        <v>-73.652541999999997</v>
      </c>
      <c r="E442">
        <v>-37.096133999999999</v>
      </c>
      <c r="F442">
        <v>-44.004089</v>
      </c>
      <c r="L442">
        <v>1209250000</v>
      </c>
      <c r="M442">
        <v>-0.45452827000000001</v>
      </c>
      <c r="N442">
        <v>-73.174132999999998</v>
      </c>
      <c r="O442">
        <v>-43.246056000000003</v>
      </c>
      <c r="P442">
        <v>-37.543529999999997</v>
      </c>
    </row>
    <row r="443" spans="2:16" x14ac:dyDescent="0.25">
      <c r="B443">
        <v>1289200000</v>
      </c>
      <c r="C443">
        <v>-3.6649281999999999</v>
      </c>
      <c r="D443">
        <v>-73.374283000000005</v>
      </c>
      <c r="E443">
        <v>-37.601832999999999</v>
      </c>
      <c r="F443">
        <v>-41.449328999999999</v>
      </c>
      <c r="L443">
        <v>1289200000</v>
      </c>
      <c r="M443">
        <v>-0.63252680999999999</v>
      </c>
      <c r="N443">
        <v>-71.799972999999994</v>
      </c>
      <c r="O443">
        <v>-41.324581000000002</v>
      </c>
      <c r="P443">
        <v>-37.927146999999998</v>
      </c>
    </row>
    <row r="444" spans="2:16" x14ac:dyDescent="0.25">
      <c r="B444">
        <v>1369150000</v>
      </c>
      <c r="C444">
        <v>-3.8125520000000002</v>
      </c>
      <c r="D444">
        <v>-72.813698000000002</v>
      </c>
      <c r="E444">
        <v>-38.559184999999999</v>
      </c>
      <c r="F444">
        <v>-39.312945999999997</v>
      </c>
      <c r="L444">
        <v>1369150000</v>
      </c>
      <c r="M444">
        <v>-0.80187976000000005</v>
      </c>
      <c r="N444">
        <v>-69.936081000000001</v>
      </c>
      <c r="O444">
        <v>-39.599772999999999</v>
      </c>
      <c r="P444">
        <v>-38.644832999999998</v>
      </c>
    </row>
    <row r="445" spans="2:16" x14ac:dyDescent="0.25">
      <c r="B445">
        <v>1449100000</v>
      </c>
      <c r="C445">
        <v>-3.9908456999999999</v>
      </c>
      <c r="D445">
        <v>-72.266075000000001</v>
      </c>
      <c r="E445">
        <v>-39.900517000000001</v>
      </c>
      <c r="F445">
        <v>-38.064734999999999</v>
      </c>
      <c r="L445">
        <v>1449100000</v>
      </c>
      <c r="M445">
        <v>-1.0216944999999999</v>
      </c>
      <c r="N445">
        <v>-68.086639000000005</v>
      </c>
      <c r="O445">
        <v>-38.175334999999997</v>
      </c>
      <c r="P445">
        <v>-39.783034999999998</v>
      </c>
    </row>
    <row r="446" spans="2:16" x14ac:dyDescent="0.25">
      <c r="B446">
        <v>1529050000</v>
      </c>
      <c r="C446">
        <v>-4.1087518000000003</v>
      </c>
      <c r="D446">
        <v>-71.888183999999995</v>
      </c>
      <c r="E446">
        <v>-41.568916000000002</v>
      </c>
      <c r="F446">
        <v>-37.118183000000002</v>
      </c>
      <c r="L446">
        <v>1529050000</v>
      </c>
      <c r="M446">
        <v>-1.2885542000000001</v>
      </c>
      <c r="N446">
        <v>-66.595337000000001</v>
      </c>
      <c r="O446">
        <v>-37.046005000000001</v>
      </c>
      <c r="P446">
        <v>-41.551273000000002</v>
      </c>
    </row>
    <row r="447" spans="2:16" x14ac:dyDescent="0.25">
      <c r="B447">
        <v>1609000000</v>
      </c>
      <c r="C447">
        <v>-4.2126264999999998</v>
      </c>
      <c r="D447">
        <v>-70.792023</v>
      </c>
      <c r="E447">
        <v>-43.641727000000003</v>
      </c>
      <c r="F447">
        <v>-36.257747999999999</v>
      </c>
      <c r="L447">
        <v>1609000000</v>
      </c>
      <c r="M447">
        <v>-1.5051167999999999</v>
      </c>
      <c r="N447">
        <v>-66.002646999999996</v>
      </c>
      <c r="O447">
        <v>-36.203049</v>
      </c>
      <c r="P447">
        <v>-43.777099999999997</v>
      </c>
    </row>
    <row r="448" spans="2:16" x14ac:dyDescent="0.25">
      <c r="B448">
        <v>1688950000</v>
      </c>
      <c r="C448">
        <v>-4.3685359999999998</v>
      </c>
      <c r="D448">
        <v>-69.299271000000005</v>
      </c>
      <c r="E448">
        <v>-46.397503</v>
      </c>
      <c r="F448">
        <v>-35.550891999999997</v>
      </c>
      <c r="L448">
        <v>1688950000</v>
      </c>
      <c r="M448">
        <v>-1.7069409</v>
      </c>
      <c r="N448">
        <v>-65.716399999999993</v>
      </c>
      <c r="O448">
        <v>-35.497962999999999</v>
      </c>
      <c r="P448">
        <v>-46.743309000000004</v>
      </c>
    </row>
    <row r="449" spans="2:16" x14ac:dyDescent="0.25">
      <c r="B449">
        <v>1768900000</v>
      </c>
      <c r="C449">
        <v>-4.5035229000000001</v>
      </c>
      <c r="D449">
        <v>-67.400702999999993</v>
      </c>
      <c r="E449">
        <v>-50.118141000000001</v>
      </c>
      <c r="F449">
        <v>-34.969729999999998</v>
      </c>
      <c r="L449">
        <v>1768900000</v>
      </c>
      <c r="M449">
        <v>-1.9523416</v>
      </c>
      <c r="N449">
        <v>-65.362564000000006</v>
      </c>
      <c r="O449">
        <v>-34.918087</v>
      </c>
      <c r="P449">
        <v>-50.195113999999997</v>
      </c>
    </row>
    <row r="450" spans="2:16" x14ac:dyDescent="0.25">
      <c r="B450">
        <v>1848850000</v>
      </c>
      <c r="C450">
        <v>-4.5613618000000002</v>
      </c>
      <c r="D450">
        <v>-65.497405999999998</v>
      </c>
      <c r="E450">
        <v>-55.484820999999997</v>
      </c>
      <c r="F450">
        <v>-34.434562999999997</v>
      </c>
      <c r="L450">
        <v>1848850000</v>
      </c>
      <c r="M450">
        <v>-2.1736917</v>
      </c>
      <c r="N450">
        <v>-65.430533999999994</v>
      </c>
      <c r="O450">
        <v>-34.325623</v>
      </c>
      <c r="P450">
        <v>-54.368186999999999</v>
      </c>
    </row>
    <row r="451" spans="2:16" x14ac:dyDescent="0.25">
      <c r="B451">
        <v>1928800000</v>
      </c>
      <c r="C451">
        <v>-4.6604270999999997</v>
      </c>
      <c r="D451">
        <v>-63.332904999999997</v>
      </c>
      <c r="E451">
        <v>-57.673076999999999</v>
      </c>
      <c r="F451">
        <v>-33.908259999999999</v>
      </c>
      <c r="L451">
        <v>1928800000</v>
      </c>
      <c r="M451">
        <v>-2.3334359999999998</v>
      </c>
      <c r="N451">
        <v>-65.308357000000001</v>
      </c>
      <c r="O451">
        <v>-33.740890999999998</v>
      </c>
      <c r="P451">
        <v>-56.509112999999999</v>
      </c>
    </row>
    <row r="452" spans="2:16" x14ac:dyDescent="0.25">
      <c r="B452">
        <v>2008750000</v>
      </c>
      <c r="C452">
        <v>-4.8053464999999997</v>
      </c>
      <c r="D452">
        <v>-61.555813000000001</v>
      </c>
      <c r="E452">
        <v>-58.611052999999998</v>
      </c>
      <c r="F452">
        <v>-33.441631000000001</v>
      </c>
      <c r="L452">
        <v>2008750000</v>
      </c>
      <c r="M452">
        <v>-2.5455698999999998</v>
      </c>
      <c r="N452">
        <v>-64.361464999999995</v>
      </c>
      <c r="O452">
        <v>-33.259490999999997</v>
      </c>
      <c r="P452">
        <v>-57.083412000000003</v>
      </c>
    </row>
    <row r="453" spans="2:16" x14ac:dyDescent="0.25">
      <c r="B453">
        <v>2088700000</v>
      </c>
      <c r="C453">
        <v>-4.8865743000000004</v>
      </c>
      <c r="D453">
        <v>-59.953856999999999</v>
      </c>
      <c r="E453">
        <v>-57.840480999999997</v>
      </c>
      <c r="F453">
        <v>-33.105877</v>
      </c>
      <c r="L453">
        <v>2088700000</v>
      </c>
      <c r="M453">
        <v>-2.8014112</v>
      </c>
      <c r="N453">
        <v>-62.724873000000002</v>
      </c>
      <c r="O453">
        <v>-32.858074000000002</v>
      </c>
      <c r="P453">
        <v>-55.992634000000002</v>
      </c>
    </row>
    <row r="454" spans="2:16" x14ac:dyDescent="0.25">
      <c r="B454">
        <v>2168650000</v>
      </c>
      <c r="C454">
        <v>-4.9499659999999999</v>
      </c>
      <c r="D454">
        <v>-58.47625</v>
      </c>
      <c r="E454">
        <v>-55.633938000000001</v>
      </c>
      <c r="F454">
        <v>-32.861030999999997</v>
      </c>
      <c r="L454">
        <v>2168650000</v>
      </c>
      <c r="M454">
        <v>-3.0134318000000002</v>
      </c>
      <c r="N454">
        <v>-61.013083999999999</v>
      </c>
      <c r="O454">
        <v>-32.521152000000001</v>
      </c>
      <c r="P454">
        <v>-54.052588999999998</v>
      </c>
    </row>
    <row r="455" spans="2:16" x14ac:dyDescent="0.25">
      <c r="B455">
        <v>2248600000</v>
      </c>
      <c r="C455">
        <v>-5.0953087999999997</v>
      </c>
      <c r="D455">
        <v>-57.022433999999997</v>
      </c>
      <c r="E455">
        <v>-51.071021999999999</v>
      </c>
      <c r="F455">
        <v>-32.737037999999998</v>
      </c>
      <c r="L455">
        <v>2248600000</v>
      </c>
      <c r="M455">
        <v>-3.232856</v>
      </c>
      <c r="N455">
        <v>-59.187229000000002</v>
      </c>
      <c r="O455">
        <v>-32.308556000000003</v>
      </c>
      <c r="P455">
        <v>-50.988067999999998</v>
      </c>
    </row>
    <row r="456" spans="2:16" x14ac:dyDescent="0.25">
      <c r="B456">
        <v>2328550000</v>
      </c>
      <c r="C456">
        <v>-5.2118520999999998</v>
      </c>
      <c r="D456">
        <v>-55.754181000000003</v>
      </c>
      <c r="E456">
        <v>-48.79945</v>
      </c>
      <c r="F456">
        <v>-32.576096</v>
      </c>
      <c r="L456">
        <v>2328550000</v>
      </c>
      <c r="M456">
        <v>-3.5285163000000002</v>
      </c>
      <c r="N456">
        <v>-57.611851000000001</v>
      </c>
      <c r="O456">
        <v>-32.118895999999999</v>
      </c>
      <c r="P456">
        <v>-48.938949999999998</v>
      </c>
    </row>
    <row r="457" spans="2:16" x14ac:dyDescent="0.25">
      <c r="B457">
        <v>2408500000</v>
      </c>
      <c r="C457">
        <v>-5.2560286999999999</v>
      </c>
      <c r="D457">
        <v>-54.665730000000003</v>
      </c>
      <c r="E457">
        <v>-46.826644999999999</v>
      </c>
      <c r="F457">
        <v>-32.385936999999998</v>
      </c>
      <c r="L457">
        <v>2408500000</v>
      </c>
      <c r="M457">
        <v>-3.8210229999999998</v>
      </c>
      <c r="N457">
        <v>-56.218063000000001</v>
      </c>
      <c r="O457">
        <v>-31.924271000000001</v>
      </c>
      <c r="P457">
        <v>-47.247601000000003</v>
      </c>
    </row>
    <row r="458" spans="2:16" x14ac:dyDescent="0.25">
      <c r="B458">
        <v>2488450000</v>
      </c>
      <c r="C458">
        <v>-5.3401546</v>
      </c>
      <c r="D458">
        <v>-53.936805999999997</v>
      </c>
      <c r="E458">
        <v>-45.511142999999997</v>
      </c>
      <c r="F458">
        <v>-32.090828000000002</v>
      </c>
      <c r="L458">
        <v>2488450000</v>
      </c>
      <c r="M458">
        <v>-4.0698775999999999</v>
      </c>
      <c r="N458">
        <v>-55.187328000000001</v>
      </c>
      <c r="O458">
        <v>-31.800840000000001</v>
      </c>
      <c r="P458">
        <v>-45.842953000000001</v>
      </c>
    </row>
    <row r="459" spans="2:16" x14ac:dyDescent="0.25">
      <c r="B459">
        <v>2568400000</v>
      </c>
      <c r="C459">
        <v>-5.4645790999999999</v>
      </c>
      <c r="D459">
        <v>-53.459029999999998</v>
      </c>
      <c r="E459">
        <v>-44.076847000000001</v>
      </c>
      <c r="F459">
        <v>-31.901539</v>
      </c>
      <c r="L459">
        <v>2568400000</v>
      </c>
      <c r="M459">
        <v>-4.3780956</v>
      </c>
      <c r="N459">
        <v>-54.341763</v>
      </c>
      <c r="O459">
        <v>-31.691839000000002</v>
      </c>
      <c r="P459">
        <v>-44.306418999999998</v>
      </c>
    </row>
    <row r="460" spans="2:16" x14ac:dyDescent="0.25">
      <c r="B460">
        <v>2648350000</v>
      </c>
      <c r="C460">
        <v>-5.5033069000000001</v>
      </c>
      <c r="D460">
        <v>-53.077930000000002</v>
      </c>
      <c r="E460">
        <v>-42.542178999999997</v>
      </c>
      <c r="F460">
        <v>-31.774204000000001</v>
      </c>
      <c r="L460">
        <v>2648350000</v>
      </c>
      <c r="M460">
        <v>-4.7303042</v>
      </c>
      <c r="N460">
        <v>-53.396487999999998</v>
      </c>
      <c r="O460">
        <v>-31.629095</v>
      </c>
      <c r="P460">
        <v>-42.503535999999997</v>
      </c>
    </row>
    <row r="461" spans="2:16" x14ac:dyDescent="0.25">
      <c r="B461">
        <v>2728300000</v>
      </c>
      <c r="C461">
        <v>-5.5379009000000003</v>
      </c>
      <c r="D461">
        <v>-52.713802000000001</v>
      </c>
      <c r="E461">
        <v>-41.116348000000002</v>
      </c>
      <c r="F461">
        <v>-31.803630999999999</v>
      </c>
      <c r="L461">
        <v>2728300000</v>
      </c>
      <c r="M461">
        <v>-5.0191407000000003</v>
      </c>
      <c r="N461">
        <v>-52.437637000000002</v>
      </c>
      <c r="O461">
        <v>-31.723602</v>
      </c>
      <c r="P461">
        <v>-40.786079000000001</v>
      </c>
    </row>
    <row r="462" spans="2:16" x14ac:dyDescent="0.25">
      <c r="B462">
        <v>2808250000</v>
      </c>
      <c r="C462">
        <v>-5.6707735000000001</v>
      </c>
      <c r="D462">
        <v>-52.335872999999999</v>
      </c>
      <c r="E462">
        <v>-39.782513000000002</v>
      </c>
      <c r="F462">
        <v>-31.869986999999998</v>
      </c>
      <c r="L462">
        <v>2808250000</v>
      </c>
      <c r="M462">
        <v>-5.3095736999999996</v>
      </c>
      <c r="N462">
        <v>-51.678463000000001</v>
      </c>
      <c r="O462">
        <v>-31.808136000000001</v>
      </c>
      <c r="P462">
        <v>-39.324855999999997</v>
      </c>
    </row>
    <row r="463" spans="2:16" x14ac:dyDescent="0.25">
      <c r="B463">
        <v>2888200000</v>
      </c>
      <c r="C463">
        <v>-5.7553782</v>
      </c>
      <c r="D463">
        <v>-51.973247999999998</v>
      </c>
      <c r="E463">
        <v>-38.316502</v>
      </c>
      <c r="F463">
        <v>-31.997699999999998</v>
      </c>
      <c r="L463">
        <v>2888200000</v>
      </c>
      <c r="M463">
        <v>-5.6914123999999999</v>
      </c>
      <c r="N463">
        <v>-51.032088999999999</v>
      </c>
      <c r="O463">
        <v>-31.865546999999999</v>
      </c>
      <c r="P463">
        <v>-37.931395999999999</v>
      </c>
    </row>
    <row r="464" spans="2:16" x14ac:dyDescent="0.25">
      <c r="B464">
        <v>2968150000</v>
      </c>
      <c r="C464">
        <v>-5.7717141999999999</v>
      </c>
      <c r="D464">
        <v>-51.685295000000004</v>
      </c>
      <c r="E464">
        <v>-36.821559999999998</v>
      </c>
      <c r="F464">
        <v>-32.166041999999997</v>
      </c>
      <c r="L464">
        <v>2968150000</v>
      </c>
      <c r="M464">
        <v>-6.0425959000000002</v>
      </c>
      <c r="N464">
        <v>-50.428986000000002</v>
      </c>
      <c r="O464">
        <v>-32.072173999999997</v>
      </c>
      <c r="P464">
        <v>-36.478217999999998</v>
      </c>
    </row>
    <row r="465" spans="2:16" x14ac:dyDescent="0.25">
      <c r="B465">
        <v>3048100000</v>
      </c>
      <c r="C465">
        <v>-5.8973341000000001</v>
      </c>
      <c r="D465">
        <v>-51.385058999999998</v>
      </c>
      <c r="E465">
        <v>-35.500114000000004</v>
      </c>
      <c r="F465">
        <v>-32.352310000000003</v>
      </c>
      <c r="L465">
        <v>3048100000</v>
      </c>
      <c r="M465">
        <v>-6.3453784000000004</v>
      </c>
      <c r="N465">
        <v>-49.910912000000003</v>
      </c>
      <c r="O465">
        <v>-32.293388</v>
      </c>
      <c r="P465">
        <v>-35.142234999999999</v>
      </c>
    </row>
    <row r="466" spans="2:16" x14ac:dyDescent="0.25">
      <c r="B466">
        <v>3128050000</v>
      </c>
      <c r="C466">
        <v>-6.0622463</v>
      </c>
      <c r="D466">
        <v>-51.123573</v>
      </c>
      <c r="E466">
        <v>-34.240124000000002</v>
      </c>
      <c r="F466">
        <v>-32.640312000000002</v>
      </c>
      <c r="L466">
        <v>3128050000</v>
      </c>
      <c r="M466">
        <v>-6.7630610000000004</v>
      </c>
      <c r="N466">
        <v>-49.489758000000002</v>
      </c>
      <c r="O466">
        <v>-32.490257</v>
      </c>
      <c r="P466">
        <v>-33.861305000000002</v>
      </c>
    </row>
    <row r="467" spans="2:16" x14ac:dyDescent="0.25">
      <c r="B467">
        <v>3208000000</v>
      </c>
      <c r="C467">
        <v>-6.1267385000000001</v>
      </c>
      <c r="D467">
        <v>-50.815327000000003</v>
      </c>
      <c r="E467">
        <v>-32.999465999999998</v>
      </c>
      <c r="F467">
        <v>-33.048481000000002</v>
      </c>
      <c r="L467">
        <v>3208000000</v>
      </c>
      <c r="M467">
        <v>-7.1680932000000004</v>
      </c>
      <c r="N467">
        <v>-49.147675</v>
      </c>
      <c r="O467">
        <v>-32.914177000000002</v>
      </c>
      <c r="P467">
        <v>-32.683304</v>
      </c>
    </row>
    <row r="468" spans="2:16" x14ac:dyDescent="0.25">
      <c r="B468">
        <v>3287950000</v>
      </c>
      <c r="C468">
        <v>-6.2427349000000003</v>
      </c>
      <c r="D468">
        <v>-50.471950999999997</v>
      </c>
      <c r="E468">
        <v>-31.865376000000001</v>
      </c>
      <c r="F468">
        <v>-33.561241000000003</v>
      </c>
      <c r="L468">
        <v>3287950000</v>
      </c>
      <c r="M468">
        <v>-7.4762278000000002</v>
      </c>
      <c r="N468">
        <v>-48.834609999999998</v>
      </c>
      <c r="O468">
        <v>-33.41798</v>
      </c>
      <c r="P468">
        <v>-31.620484999999999</v>
      </c>
    </row>
    <row r="469" spans="2:16" x14ac:dyDescent="0.25">
      <c r="B469">
        <v>3367900000</v>
      </c>
      <c r="C469">
        <v>-6.4835868000000003</v>
      </c>
      <c r="D469">
        <v>-50.157406000000002</v>
      </c>
      <c r="E469">
        <v>-30.868756999999999</v>
      </c>
      <c r="F469">
        <v>-34.072155000000002</v>
      </c>
      <c r="L469">
        <v>3367900000</v>
      </c>
      <c r="M469">
        <v>-7.8669291000000001</v>
      </c>
      <c r="N469">
        <v>-48.579346000000001</v>
      </c>
      <c r="O469">
        <v>-33.896628999999997</v>
      </c>
      <c r="P469">
        <v>-30.714780999999999</v>
      </c>
    </row>
    <row r="470" spans="2:16" x14ac:dyDescent="0.25">
      <c r="B470">
        <v>3447850000</v>
      </c>
      <c r="C470">
        <v>-6.6186204000000002</v>
      </c>
      <c r="D470">
        <v>-50.017432999999997</v>
      </c>
      <c r="E470">
        <v>-29.928518</v>
      </c>
      <c r="F470">
        <v>-34.636642000000002</v>
      </c>
      <c r="L470">
        <v>3447850000</v>
      </c>
      <c r="M470">
        <v>-8.3380326999999994</v>
      </c>
      <c r="N470">
        <v>-48.390991</v>
      </c>
      <c r="O470">
        <v>-34.480075999999997</v>
      </c>
      <c r="P470">
        <v>-29.793091</v>
      </c>
    </row>
    <row r="471" spans="2:16" x14ac:dyDescent="0.25">
      <c r="B471">
        <v>3527800000</v>
      </c>
      <c r="C471">
        <v>-6.7213664</v>
      </c>
      <c r="D471">
        <v>-49.905875999999999</v>
      </c>
      <c r="E471">
        <v>-29.053872999999999</v>
      </c>
      <c r="F471">
        <v>-35.192492999999999</v>
      </c>
      <c r="L471">
        <v>3527800000</v>
      </c>
      <c r="M471">
        <v>-8.6917399999999994</v>
      </c>
      <c r="N471">
        <v>-48.223587000000002</v>
      </c>
      <c r="O471">
        <v>-35.123305999999999</v>
      </c>
      <c r="P471">
        <v>-28.962254000000001</v>
      </c>
    </row>
    <row r="472" spans="2:16" x14ac:dyDescent="0.25">
      <c r="B472">
        <v>3607750000</v>
      </c>
      <c r="C472">
        <v>-6.9333296000000004</v>
      </c>
      <c r="D472">
        <v>-49.889851</v>
      </c>
      <c r="E472">
        <v>-28.344532000000001</v>
      </c>
      <c r="F472">
        <v>-35.794494999999998</v>
      </c>
      <c r="L472">
        <v>3607750000</v>
      </c>
      <c r="M472">
        <v>-9.0649947999999991</v>
      </c>
      <c r="N472">
        <v>-48.140960999999997</v>
      </c>
      <c r="O472">
        <v>-35.731304000000002</v>
      </c>
      <c r="P472">
        <v>-28.209713000000001</v>
      </c>
    </row>
    <row r="473" spans="2:16" x14ac:dyDescent="0.25">
      <c r="B473">
        <v>3687700000</v>
      </c>
      <c r="C473">
        <v>-7.1323581000000003</v>
      </c>
      <c r="D473">
        <v>-49.865662</v>
      </c>
      <c r="E473">
        <v>-27.680358999999999</v>
      </c>
      <c r="F473">
        <v>-36.413989999999998</v>
      </c>
      <c r="L473">
        <v>3687700000</v>
      </c>
      <c r="M473">
        <v>-9.5686549999999997</v>
      </c>
      <c r="N473">
        <v>-48.126877</v>
      </c>
      <c r="O473">
        <v>-36.391917999999997</v>
      </c>
      <c r="P473">
        <v>-27.546050999999999</v>
      </c>
    </row>
    <row r="474" spans="2:16" x14ac:dyDescent="0.25">
      <c r="B474">
        <v>3767650000</v>
      </c>
      <c r="C474">
        <v>-7.2130761000000003</v>
      </c>
      <c r="D474">
        <v>-49.814338999999997</v>
      </c>
      <c r="E474">
        <v>-27.060601999999999</v>
      </c>
      <c r="F474">
        <v>-37.074928</v>
      </c>
      <c r="L474">
        <v>3767650000</v>
      </c>
      <c r="M474">
        <v>-9.9861050000000002</v>
      </c>
      <c r="N474">
        <v>-48.061489000000002</v>
      </c>
      <c r="O474">
        <v>-37.095547000000003</v>
      </c>
      <c r="P474">
        <v>-26.964030999999999</v>
      </c>
    </row>
    <row r="475" spans="2:16" x14ac:dyDescent="0.25">
      <c r="B475">
        <v>3847600000</v>
      </c>
      <c r="C475">
        <v>-7.3999142999999998</v>
      </c>
      <c r="D475">
        <v>-49.640717000000002</v>
      </c>
      <c r="E475">
        <v>-26.498249000000001</v>
      </c>
      <c r="F475">
        <v>-37.781238999999999</v>
      </c>
      <c r="L475">
        <v>3847600000</v>
      </c>
      <c r="M475">
        <v>-10.317088999999999</v>
      </c>
      <c r="N475">
        <v>-48.012684</v>
      </c>
      <c r="O475">
        <v>-37.795009999999998</v>
      </c>
      <c r="P475">
        <v>-26.450239</v>
      </c>
    </row>
    <row r="476" spans="2:16" x14ac:dyDescent="0.25">
      <c r="B476">
        <v>3927550000</v>
      </c>
      <c r="C476">
        <v>-7.6421571000000004</v>
      </c>
      <c r="D476">
        <v>-49.538406000000002</v>
      </c>
      <c r="E476">
        <v>-26.014914999999998</v>
      </c>
      <c r="F476">
        <v>-38.516173999999999</v>
      </c>
      <c r="L476">
        <v>3927550000</v>
      </c>
      <c r="M476">
        <v>-10.783690999999999</v>
      </c>
      <c r="N476">
        <v>-47.952126</v>
      </c>
      <c r="O476">
        <v>-38.557254999999998</v>
      </c>
      <c r="P476">
        <v>-25.95768</v>
      </c>
    </row>
    <row r="477" spans="2:16" x14ac:dyDescent="0.25">
      <c r="B477">
        <v>4007500000</v>
      </c>
      <c r="C477">
        <v>-7.7473650000000003</v>
      </c>
      <c r="D477">
        <v>-49.479137000000001</v>
      </c>
      <c r="E477">
        <v>-25.553706999999999</v>
      </c>
      <c r="F477">
        <v>-39.288372000000003</v>
      </c>
      <c r="L477">
        <v>4007500000</v>
      </c>
      <c r="M477">
        <v>-11.281546000000001</v>
      </c>
      <c r="N477">
        <v>-47.764515000000003</v>
      </c>
      <c r="O477">
        <v>-39.3521</v>
      </c>
      <c r="P477">
        <v>-25.486319999999999</v>
      </c>
    </row>
    <row r="478" spans="2:16" x14ac:dyDescent="0.25">
      <c r="B478">
        <v>4087450000</v>
      </c>
      <c r="C478">
        <v>-7.8496394</v>
      </c>
      <c r="D478">
        <v>-49.397765999999997</v>
      </c>
      <c r="E478">
        <v>-25.115499</v>
      </c>
      <c r="F478">
        <v>-40.080905999999999</v>
      </c>
      <c r="L478">
        <v>4087450000</v>
      </c>
      <c r="M478">
        <v>-11.580688</v>
      </c>
      <c r="N478">
        <v>-47.514709000000003</v>
      </c>
      <c r="O478">
        <v>-40.143925000000003</v>
      </c>
      <c r="P478">
        <v>-25.071728</v>
      </c>
    </row>
    <row r="479" spans="2:16" x14ac:dyDescent="0.25">
      <c r="B479">
        <v>4167400000</v>
      </c>
      <c r="C479">
        <v>-8.0888386000000008</v>
      </c>
      <c r="D479">
        <v>-49.332335999999998</v>
      </c>
      <c r="E479">
        <v>-24.731798000000001</v>
      </c>
      <c r="F479">
        <v>-40.882641</v>
      </c>
      <c r="L479">
        <v>4167400000</v>
      </c>
      <c r="M479">
        <v>-11.853581</v>
      </c>
      <c r="N479">
        <v>-47.345711000000001</v>
      </c>
      <c r="O479">
        <v>-40.974139999999998</v>
      </c>
      <c r="P479">
        <v>-24.678604</v>
      </c>
    </row>
    <row r="480" spans="2:16" x14ac:dyDescent="0.25">
      <c r="B480">
        <v>4247350000</v>
      </c>
      <c r="C480">
        <v>-8.2995262000000007</v>
      </c>
      <c r="D480">
        <v>-49.399841000000002</v>
      </c>
      <c r="E480">
        <v>-24.379034000000001</v>
      </c>
      <c r="F480">
        <v>-41.674273999999997</v>
      </c>
      <c r="L480">
        <v>4247350000</v>
      </c>
      <c r="M480">
        <v>-12.216089</v>
      </c>
      <c r="N480">
        <v>-47.193882000000002</v>
      </c>
      <c r="O480">
        <v>-41.779834999999999</v>
      </c>
      <c r="P480">
        <v>-24.327116</v>
      </c>
    </row>
    <row r="481" spans="2:16" x14ac:dyDescent="0.25">
      <c r="B481">
        <v>4327300000</v>
      </c>
      <c r="C481">
        <v>-8.4015026000000006</v>
      </c>
      <c r="D481">
        <v>-49.392178000000001</v>
      </c>
      <c r="E481">
        <v>-24.032865999999999</v>
      </c>
      <c r="F481">
        <v>-42.446533000000002</v>
      </c>
      <c r="L481">
        <v>4327300000</v>
      </c>
      <c r="M481">
        <v>-12.455037000000001</v>
      </c>
      <c r="N481">
        <v>-47.033999999999999</v>
      </c>
      <c r="O481">
        <v>-42.526062000000003</v>
      </c>
      <c r="P481">
        <v>-24.009335</v>
      </c>
    </row>
    <row r="482" spans="2:16" x14ac:dyDescent="0.25">
      <c r="B482">
        <v>4407250000</v>
      </c>
      <c r="C482">
        <v>-8.6226091</v>
      </c>
      <c r="D482">
        <v>-49.437697999999997</v>
      </c>
      <c r="E482">
        <v>-23.684329999999999</v>
      </c>
      <c r="F482">
        <v>-43.207500000000003</v>
      </c>
      <c r="L482">
        <v>4407250000</v>
      </c>
      <c r="M482">
        <v>-12.513856000000001</v>
      </c>
      <c r="N482">
        <v>-46.905234999999998</v>
      </c>
      <c r="O482">
        <v>-43.252048000000002</v>
      </c>
      <c r="P482">
        <v>-23.710049000000001</v>
      </c>
    </row>
    <row r="483" spans="2:16" x14ac:dyDescent="0.25">
      <c r="B483">
        <v>4487200000</v>
      </c>
      <c r="C483">
        <v>-8.9310121999999996</v>
      </c>
      <c r="D483">
        <v>-49.655098000000002</v>
      </c>
      <c r="E483">
        <v>-23.386134999999999</v>
      </c>
      <c r="F483">
        <v>-43.970317999999999</v>
      </c>
      <c r="L483">
        <v>4487200000</v>
      </c>
      <c r="M483">
        <v>-12.662888000000001</v>
      </c>
      <c r="N483">
        <v>-46.863815000000002</v>
      </c>
      <c r="O483">
        <v>-43.962615999999997</v>
      </c>
      <c r="P483">
        <v>-23.429328999999999</v>
      </c>
    </row>
    <row r="484" spans="2:16" x14ac:dyDescent="0.25">
      <c r="B484">
        <v>4567150000</v>
      </c>
      <c r="C484">
        <v>-9.0835962000000006</v>
      </c>
      <c r="D484">
        <v>-49.796306999999999</v>
      </c>
      <c r="E484">
        <v>-23.107444999999998</v>
      </c>
      <c r="F484">
        <v>-44.694575999999998</v>
      </c>
      <c r="L484">
        <v>4567150000</v>
      </c>
      <c r="M484">
        <v>-12.885263999999999</v>
      </c>
      <c r="N484">
        <v>-46.754477999999999</v>
      </c>
      <c r="O484">
        <v>-44.643959000000002</v>
      </c>
      <c r="P484">
        <v>-23.175629000000001</v>
      </c>
    </row>
    <row r="485" spans="2:16" x14ac:dyDescent="0.25">
      <c r="B485">
        <v>4647100000</v>
      </c>
      <c r="C485">
        <v>-9.2115916999999996</v>
      </c>
      <c r="D485">
        <v>-49.823836999999997</v>
      </c>
      <c r="E485">
        <v>-22.842196000000001</v>
      </c>
      <c r="F485">
        <v>-45.397457000000003</v>
      </c>
      <c r="L485">
        <v>4647100000</v>
      </c>
      <c r="M485">
        <v>-12.89974</v>
      </c>
      <c r="N485">
        <v>-46.675212999999999</v>
      </c>
      <c r="O485">
        <v>-45.314922000000003</v>
      </c>
      <c r="P485">
        <v>-22.931259000000001</v>
      </c>
    </row>
    <row r="486" spans="2:16" x14ac:dyDescent="0.25">
      <c r="B486">
        <v>4727050000</v>
      </c>
      <c r="C486">
        <v>-9.5046139000000007</v>
      </c>
      <c r="D486">
        <v>-49.951103000000003</v>
      </c>
      <c r="E486">
        <v>-22.618773000000001</v>
      </c>
      <c r="F486">
        <v>-46.122391</v>
      </c>
      <c r="L486">
        <v>4727050000</v>
      </c>
      <c r="M486">
        <v>-12.8401</v>
      </c>
      <c r="N486">
        <v>-46.660972999999998</v>
      </c>
      <c r="O486">
        <v>-46.037849000000001</v>
      </c>
      <c r="P486">
        <v>-22.711594000000002</v>
      </c>
    </row>
    <row r="487" spans="2:16" x14ac:dyDescent="0.25">
      <c r="B487">
        <v>4807000000</v>
      </c>
      <c r="C487">
        <v>-9.7116594000000003</v>
      </c>
      <c r="D487">
        <v>-50.149048000000001</v>
      </c>
      <c r="E487">
        <v>-22.446625000000001</v>
      </c>
      <c r="F487">
        <v>-46.858745999999996</v>
      </c>
      <c r="L487">
        <v>4807000000</v>
      </c>
      <c r="M487">
        <v>-13.016664</v>
      </c>
      <c r="N487">
        <v>-46.678677</v>
      </c>
      <c r="O487">
        <v>-46.780594000000001</v>
      </c>
      <c r="P487">
        <v>-22.525753000000002</v>
      </c>
    </row>
    <row r="488" spans="2:16" x14ac:dyDescent="0.25">
      <c r="B488">
        <v>4886950000</v>
      </c>
      <c r="C488">
        <v>-9.7613105999999998</v>
      </c>
      <c r="D488">
        <v>-50.180084000000001</v>
      </c>
      <c r="E488">
        <v>-22.28257</v>
      </c>
      <c r="F488">
        <v>-47.591907999999997</v>
      </c>
      <c r="L488">
        <v>4886950000</v>
      </c>
      <c r="M488">
        <v>-13.098716</v>
      </c>
      <c r="N488">
        <v>-46.715491999999998</v>
      </c>
      <c r="O488">
        <v>-47.538196999999997</v>
      </c>
      <c r="P488">
        <v>-22.359794999999998</v>
      </c>
    </row>
    <row r="489" spans="2:16" x14ac:dyDescent="0.25">
      <c r="B489">
        <v>4966900000</v>
      </c>
      <c r="C489">
        <v>-9.9744177000000001</v>
      </c>
      <c r="D489">
        <v>-50.329300000000003</v>
      </c>
      <c r="E489">
        <v>-22.129669</v>
      </c>
      <c r="F489">
        <v>-48.337378999999999</v>
      </c>
      <c r="L489">
        <v>4966900000</v>
      </c>
      <c r="M489">
        <v>-13.008684000000001</v>
      </c>
      <c r="N489">
        <v>-46.836371999999997</v>
      </c>
      <c r="O489">
        <v>-48.268532</v>
      </c>
      <c r="P489">
        <v>-22.224186</v>
      </c>
    </row>
    <row r="490" spans="2:16" x14ac:dyDescent="0.25">
      <c r="B490">
        <v>5046850000</v>
      </c>
      <c r="C490">
        <v>-10.193841000000001</v>
      </c>
      <c r="D490">
        <v>-50.558689000000001</v>
      </c>
      <c r="E490">
        <v>-22.002027999999999</v>
      </c>
      <c r="F490">
        <v>-48.965488000000001</v>
      </c>
      <c r="L490">
        <v>5046850000</v>
      </c>
      <c r="M490">
        <v>-13.089684</v>
      </c>
      <c r="N490">
        <v>-46.971820999999998</v>
      </c>
      <c r="O490">
        <v>-48.943192000000003</v>
      </c>
      <c r="P490">
        <v>-22.089718000000001</v>
      </c>
    </row>
    <row r="491" spans="2:16" x14ac:dyDescent="0.25">
      <c r="B491">
        <v>5126800000</v>
      </c>
      <c r="C491">
        <v>-10.220124</v>
      </c>
      <c r="D491">
        <v>-50.762486000000003</v>
      </c>
      <c r="E491">
        <v>-21.889424999999999</v>
      </c>
      <c r="F491">
        <v>-49.483798999999998</v>
      </c>
      <c r="L491">
        <v>5126800000</v>
      </c>
      <c r="M491">
        <v>-13.162005000000001</v>
      </c>
      <c r="N491">
        <v>-47.082607000000003</v>
      </c>
      <c r="O491">
        <v>-49.508277999999997</v>
      </c>
      <c r="P491">
        <v>-21.946466000000001</v>
      </c>
    </row>
    <row r="492" spans="2:16" x14ac:dyDescent="0.25">
      <c r="B492">
        <v>5206750000</v>
      </c>
      <c r="C492">
        <v>-10.318255000000001</v>
      </c>
      <c r="D492">
        <v>-50.832611</v>
      </c>
      <c r="E492">
        <v>-21.759491000000001</v>
      </c>
      <c r="F492">
        <v>-49.911503000000003</v>
      </c>
      <c r="L492">
        <v>5206750000</v>
      </c>
      <c r="M492">
        <v>-12.966671</v>
      </c>
      <c r="N492">
        <v>-47.263556999999999</v>
      </c>
      <c r="O492">
        <v>-49.932476000000001</v>
      </c>
      <c r="P492">
        <v>-21.805202000000001</v>
      </c>
    </row>
    <row r="493" spans="2:16" x14ac:dyDescent="0.25">
      <c r="B493">
        <v>5286700000</v>
      </c>
      <c r="C493">
        <v>-10.577541</v>
      </c>
      <c r="D493">
        <v>-51.051093999999999</v>
      </c>
      <c r="E493">
        <v>-21.635324000000001</v>
      </c>
      <c r="F493">
        <v>-50.204062999999998</v>
      </c>
      <c r="L493">
        <v>5286700000</v>
      </c>
      <c r="M493">
        <v>-12.799765000000001</v>
      </c>
      <c r="N493">
        <v>-47.367409000000002</v>
      </c>
      <c r="O493">
        <v>-50.217373000000002</v>
      </c>
      <c r="P493">
        <v>-21.680963999999999</v>
      </c>
    </row>
    <row r="494" spans="2:16" x14ac:dyDescent="0.25">
      <c r="B494">
        <v>5366650000</v>
      </c>
      <c r="C494">
        <v>-10.643608</v>
      </c>
      <c r="D494">
        <v>-51.271816000000001</v>
      </c>
      <c r="E494">
        <v>-21.524895000000001</v>
      </c>
      <c r="F494">
        <v>-50.407516000000001</v>
      </c>
      <c r="L494">
        <v>5366650000</v>
      </c>
      <c r="M494">
        <v>-12.703419999999999</v>
      </c>
      <c r="N494">
        <v>-47.415061999999999</v>
      </c>
      <c r="O494">
        <v>-50.428089</v>
      </c>
      <c r="P494">
        <v>-21.553076000000001</v>
      </c>
    </row>
    <row r="495" spans="2:16" x14ac:dyDescent="0.25">
      <c r="B495">
        <v>5446600000</v>
      </c>
      <c r="C495">
        <v>-10.632524</v>
      </c>
      <c r="D495">
        <v>-51.349648000000002</v>
      </c>
      <c r="E495">
        <v>-21.388598999999999</v>
      </c>
      <c r="F495">
        <v>-50.588397999999998</v>
      </c>
      <c r="L495">
        <v>5446600000</v>
      </c>
      <c r="M495">
        <v>-12.504942</v>
      </c>
      <c r="N495">
        <v>-47.375202000000002</v>
      </c>
      <c r="O495">
        <v>-50.549228999999997</v>
      </c>
      <c r="P495">
        <v>-21.434612000000001</v>
      </c>
    </row>
    <row r="496" spans="2:16" x14ac:dyDescent="0.25">
      <c r="B496">
        <v>5526550000</v>
      </c>
      <c r="C496">
        <v>-10.844339</v>
      </c>
      <c r="D496">
        <v>-51.338698999999998</v>
      </c>
      <c r="E496">
        <v>-21.238018</v>
      </c>
      <c r="F496">
        <v>-50.731254999999997</v>
      </c>
      <c r="L496">
        <v>5526550000</v>
      </c>
      <c r="M496">
        <v>-12.247745</v>
      </c>
      <c r="N496">
        <v>-47.286568000000003</v>
      </c>
      <c r="O496">
        <v>-50.596553999999998</v>
      </c>
      <c r="P496">
        <v>-21.328384</v>
      </c>
    </row>
    <row r="497" spans="2:16" x14ac:dyDescent="0.25">
      <c r="B497">
        <v>5606500000</v>
      </c>
      <c r="C497">
        <v>-11.039018</v>
      </c>
      <c r="D497">
        <v>-51.221397000000003</v>
      </c>
      <c r="E497">
        <v>-21.10886</v>
      </c>
      <c r="F497">
        <v>-50.767693000000001</v>
      </c>
      <c r="L497">
        <v>5606500000</v>
      </c>
      <c r="M497">
        <v>-12.153399</v>
      </c>
      <c r="N497">
        <v>-47.145203000000002</v>
      </c>
      <c r="O497">
        <v>-50.603382000000003</v>
      </c>
      <c r="P497">
        <v>-21.195074000000002</v>
      </c>
    </row>
    <row r="498" spans="2:16" x14ac:dyDescent="0.25">
      <c r="B498">
        <v>5686450000</v>
      </c>
      <c r="C498">
        <v>-11.024243</v>
      </c>
      <c r="D498">
        <v>-51.008766000000001</v>
      </c>
      <c r="E498">
        <v>-20.977011000000001</v>
      </c>
      <c r="F498">
        <v>-50.769908999999998</v>
      </c>
      <c r="L498">
        <v>5686450000</v>
      </c>
      <c r="M498">
        <v>-12.082553000000001</v>
      </c>
      <c r="N498">
        <v>-47.002063999999997</v>
      </c>
      <c r="O498">
        <v>-50.597831999999997</v>
      </c>
      <c r="P498">
        <v>-21.045259000000001</v>
      </c>
    </row>
    <row r="499" spans="2:16" x14ac:dyDescent="0.25">
      <c r="B499">
        <v>5766400000</v>
      </c>
      <c r="C499">
        <v>-11.164434999999999</v>
      </c>
      <c r="D499">
        <v>-50.762687999999997</v>
      </c>
      <c r="E499">
        <v>-20.832792000000001</v>
      </c>
      <c r="F499">
        <v>-50.785336000000001</v>
      </c>
      <c r="L499">
        <v>5766400000</v>
      </c>
      <c r="M499">
        <v>-11.921215999999999</v>
      </c>
      <c r="N499">
        <v>-46.965164000000001</v>
      </c>
      <c r="O499">
        <v>-50.510058999999998</v>
      </c>
      <c r="P499">
        <v>-20.917078</v>
      </c>
    </row>
    <row r="500" spans="2:16" x14ac:dyDescent="0.25">
      <c r="B500">
        <v>5846350000</v>
      </c>
      <c r="C500">
        <v>-11.478217000000001</v>
      </c>
      <c r="D500">
        <v>-50.725517000000004</v>
      </c>
      <c r="E500">
        <v>-20.713099</v>
      </c>
      <c r="F500">
        <v>-50.763793999999997</v>
      </c>
      <c r="L500">
        <v>5846350000</v>
      </c>
      <c r="M500">
        <v>-11.803283</v>
      </c>
      <c r="N500">
        <v>-46.877018</v>
      </c>
      <c r="O500">
        <v>-50.371132000000003</v>
      </c>
      <c r="P500">
        <v>-20.812152999999999</v>
      </c>
    </row>
    <row r="501" spans="2:16" x14ac:dyDescent="0.25">
      <c r="B501">
        <v>5926300000</v>
      </c>
      <c r="C501">
        <v>-11.54669</v>
      </c>
      <c r="D501">
        <v>-50.641742999999998</v>
      </c>
      <c r="E501">
        <v>-20.604239</v>
      </c>
      <c r="F501">
        <v>-50.660614000000002</v>
      </c>
      <c r="L501">
        <v>5926300000</v>
      </c>
      <c r="M501">
        <v>-11.827826</v>
      </c>
      <c r="N501">
        <v>-46.827731999999997</v>
      </c>
      <c r="O501">
        <v>-50.231735</v>
      </c>
      <c r="P501">
        <v>-20.699251</v>
      </c>
    </row>
    <row r="502" spans="2:16" x14ac:dyDescent="0.25">
      <c r="B502">
        <v>6006250000</v>
      </c>
      <c r="C502">
        <v>-11.574051000000001</v>
      </c>
      <c r="D502">
        <v>-50.646380999999998</v>
      </c>
      <c r="E502">
        <v>-20.487047</v>
      </c>
      <c r="F502">
        <v>-50.554462000000001</v>
      </c>
      <c r="L502">
        <v>6006250000</v>
      </c>
      <c r="M502">
        <v>-11.655386</v>
      </c>
      <c r="N502">
        <v>-46.745178000000003</v>
      </c>
      <c r="O502">
        <v>-50.070976000000002</v>
      </c>
      <c r="P502">
        <v>-20.604429</v>
      </c>
    </row>
    <row r="503" spans="2:16" x14ac:dyDescent="0.25">
      <c r="B503">
        <v>6086200000</v>
      </c>
      <c r="C503">
        <v>-11.875519000000001</v>
      </c>
      <c r="D503">
        <v>-50.595238000000002</v>
      </c>
      <c r="E503">
        <v>-20.376427</v>
      </c>
      <c r="F503">
        <v>-50.437064999999997</v>
      </c>
      <c r="L503">
        <v>6086200000</v>
      </c>
      <c r="M503">
        <v>-11.375128999999999</v>
      </c>
      <c r="N503">
        <v>-46.703170999999998</v>
      </c>
      <c r="O503">
        <v>-49.853489000000003</v>
      </c>
      <c r="P503">
        <v>-20.520696999999998</v>
      </c>
    </row>
    <row r="504" spans="2:16" x14ac:dyDescent="0.25">
      <c r="B504">
        <v>6166150000</v>
      </c>
      <c r="C504">
        <v>-12.121881999999999</v>
      </c>
      <c r="D504">
        <v>-50.644291000000003</v>
      </c>
      <c r="E504">
        <v>-20.292393000000001</v>
      </c>
      <c r="F504">
        <v>-50.206291</v>
      </c>
      <c r="L504">
        <v>6166150000</v>
      </c>
      <c r="M504">
        <v>-11.253102999999999</v>
      </c>
      <c r="N504">
        <v>-46.648766000000002</v>
      </c>
      <c r="O504">
        <v>-49.674629000000003</v>
      </c>
      <c r="P504">
        <v>-20.419788</v>
      </c>
    </row>
    <row r="505" spans="2:16" x14ac:dyDescent="0.25">
      <c r="B505">
        <v>6246100000</v>
      </c>
      <c r="C505">
        <v>-12.116301999999999</v>
      </c>
      <c r="D505">
        <v>-50.724487000000003</v>
      </c>
      <c r="E505">
        <v>-20.213761999999999</v>
      </c>
      <c r="F505">
        <v>-50.000064999999999</v>
      </c>
      <c r="L505">
        <v>6246100000</v>
      </c>
      <c r="M505">
        <v>-11.043671</v>
      </c>
      <c r="N505">
        <v>-46.737521999999998</v>
      </c>
      <c r="O505">
        <v>-49.519032000000003</v>
      </c>
      <c r="P505">
        <v>-20.318702999999999</v>
      </c>
    </row>
    <row r="506" spans="2:16" x14ac:dyDescent="0.25">
      <c r="B506">
        <v>6326050000</v>
      </c>
      <c r="C506">
        <v>-12.273788</v>
      </c>
      <c r="D506">
        <v>-51.122540000000001</v>
      </c>
      <c r="E506">
        <v>-20.120792000000002</v>
      </c>
      <c r="F506">
        <v>-49.861252</v>
      </c>
      <c r="L506">
        <v>6326050000</v>
      </c>
      <c r="M506">
        <v>-10.656851</v>
      </c>
      <c r="N506">
        <v>-46.881816999999998</v>
      </c>
      <c r="O506">
        <v>-49.37088</v>
      </c>
      <c r="P506">
        <v>-20.269701000000001</v>
      </c>
    </row>
    <row r="507" spans="2:16" x14ac:dyDescent="0.25">
      <c r="B507">
        <v>6406000000</v>
      </c>
      <c r="C507">
        <v>-12.596781</v>
      </c>
      <c r="D507">
        <v>-51.513675999999997</v>
      </c>
      <c r="E507">
        <v>-20.057421000000001</v>
      </c>
      <c r="F507">
        <v>-49.655166999999999</v>
      </c>
      <c r="L507">
        <v>6406000000</v>
      </c>
      <c r="M507">
        <v>-10.426924</v>
      </c>
      <c r="N507">
        <v>-46.944912000000002</v>
      </c>
      <c r="O507">
        <v>-49.190379999999998</v>
      </c>
      <c r="P507">
        <v>-20.224806000000001</v>
      </c>
    </row>
    <row r="508" spans="2:16" x14ac:dyDescent="0.25">
      <c r="B508">
        <v>6485950000</v>
      </c>
      <c r="C508">
        <v>-12.606284</v>
      </c>
      <c r="D508">
        <v>-51.772239999999996</v>
      </c>
      <c r="E508">
        <v>-20.021595000000001</v>
      </c>
      <c r="F508">
        <v>-49.421314000000002</v>
      </c>
      <c r="L508">
        <v>6485950000</v>
      </c>
      <c r="M508">
        <v>-10.34418</v>
      </c>
      <c r="N508">
        <v>-47.041533999999999</v>
      </c>
      <c r="O508">
        <v>-49.034992000000003</v>
      </c>
      <c r="P508">
        <v>-20.165358999999999</v>
      </c>
    </row>
    <row r="509" spans="2:16" x14ac:dyDescent="0.25">
      <c r="B509">
        <v>6565900000</v>
      </c>
      <c r="C509">
        <v>-12.568158</v>
      </c>
      <c r="D509">
        <v>-52.028224999999999</v>
      </c>
      <c r="E509">
        <v>-19.96508</v>
      </c>
      <c r="F509">
        <v>-49.223125000000003</v>
      </c>
      <c r="L509">
        <v>6565900000</v>
      </c>
      <c r="M509">
        <v>-10.045007999999999</v>
      </c>
      <c r="N509">
        <v>-47.113182000000002</v>
      </c>
      <c r="O509">
        <v>-48.844296</v>
      </c>
      <c r="P509">
        <v>-20.114588000000001</v>
      </c>
    </row>
    <row r="510" spans="2:16" x14ac:dyDescent="0.25">
      <c r="B510">
        <v>6645850000</v>
      </c>
      <c r="C510">
        <v>-12.901695999999999</v>
      </c>
      <c r="D510">
        <v>-52.206927999999998</v>
      </c>
      <c r="E510">
        <v>-19.916588000000001</v>
      </c>
      <c r="F510">
        <v>-49.008583000000002</v>
      </c>
      <c r="L510">
        <v>6645850000</v>
      </c>
      <c r="M510">
        <v>-9.7571887999999998</v>
      </c>
      <c r="N510">
        <v>-47.156471000000003</v>
      </c>
      <c r="O510">
        <v>-48.656933000000002</v>
      </c>
      <c r="P510">
        <v>-20.077126</v>
      </c>
    </row>
    <row r="511" spans="2:16" x14ac:dyDescent="0.25">
      <c r="B511">
        <v>6725800000</v>
      </c>
      <c r="C511">
        <v>-13.099100999999999</v>
      </c>
      <c r="D511">
        <v>-52.350181999999997</v>
      </c>
      <c r="E511">
        <v>-19.916074999999999</v>
      </c>
      <c r="F511">
        <v>-48.766742999999998</v>
      </c>
      <c r="L511">
        <v>6725800000</v>
      </c>
      <c r="M511">
        <v>-9.7388963999999998</v>
      </c>
      <c r="N511">
        <v>-47.200637999999998</v>
      </c>
      <c r="O511">
        <v>-48.454945000000002</v>
      </c>
      <c r="P511">
        <v>-20.029875000000001</v>
      </c>
    </row>
    <row r="512" spans="2:16" x14ac:dyDescent="0.25">
      <c r="B512">
        <v>6805750000</v>
      </c>
      <c r="C512">
        <v>-12.960291</v>
      </c>
      <c r="D512">
        <v>-52.363033000000001</v>
      </c>
      <c r="E512">
        <v>-19.905535</v>
      </c>
      <c r="F512">
        <v>-48.550846</v>
      </c>
      <c r="L512">
        <v>6805750000</v>
      </c>
      <c r="M512">
        <v>-9.6685552999999995</v>
      </c>
      <c r="N512">
        <v>-47.260604999999998</v>
      </c>
      <c r="O512">
        <v>-48.269790999999998</v>
      </c>
      <c r="P512">
        <v>-20.006411</v>
      </c>
    </row>
    <row r="513" spans="2:16" x14ac:dyDescent="0.25">
      <c r="B513">
        <v>6885700000</v>
      </c>
      <c r="C513">
        <v>-13.142552</v>
      </c>
      <c r="D513">
        <v>-52.130028000000003</v>
      </c>
      <c r="E513">
        <v>-19.869752999999999</v>
      </c>
      <c r="F513">
        <v>-48.329326999999999</v>
      </c>
      <c r="L513">
        <v>6885700000</v>
      </c>
      <c r="M513">
        <v>-9.4654311999999994</v>
      </c>
      <c r="N513">
        <v>-47.200127000000002</v>
      </c>
      <c r="O513">
        <v>-48.039337000000003</v>
      </c>
      <c r="P513">
        <v>-20.005320000000001</v>
      </c>
    </row>
    <row r="514" spans="2:16" x14ac:dyDescent="0.25">
      <c r="B514">
        <v>6965650000</v>
      </c>
      <c r="C514">
        <v>-13.492759</v>
      </c>
      <c r="D514">
        <v>-51.216484000000001</v>
      </c>
      <c r="E514">
        <v>-19.872226999999999</v>
      </c>
      <c r="F514">
        <v>-48.090770999999997</v>
      </c>
      <c r="L514">
        <v>6965650000</v>
      </c>
      <c r="M514">
        <v>-9.4976482000000004</v>
      </c>
      <c r="N514">
        <v>-47.125134000000003</v>
      </c>
      <c r="O514">
        <v>-47.856814999999997</v>
      </c>
      <c r="P514">
        <v>-19.991807999999999</v>
      </c>
    </row>
    <row r="515" spans="2:16" x14ac:dyDescent="0.25">
      <c r="B515">
        <v>7045600000</v>
      </c>
      <c r="C515">
        <v>-13.367967</v>
      </c>
      <c r="D515">
        <v>-49.886349000000003</v>
      </c>
      <c r="E515">
        <v>-19.930440999999998</v>
      </c>
      <c r="F515">
        <v>-47.898026000000002</v>
      </c>
      <c r="L515">
        <v>7045600000</v>
      </c>
      <c r="M515">
        <v>-9.6282786999999992</v>
      </c>
      <c r="N515">
        <v>-47.147860999999999</v>
      </c>
      <c r="O515">
        <v>-47.686374999999998</v>
      </c>
      <c r="P515">
        <v>-19.970800000000001</v>
      </c>
    </row>
    <row r="516" spans="2:16" x14ac:dyDescent="0.25">
      <c r="B516">
        <v>7125550000</v>
      </c>
      <c r="C516">
        <v>-13.368607000000001</v>
      </c>
      <c r="D516">
        <v>-48.347510999999997</v>
      </c>
      <c r="E516">
        <v>-19.936053999999999</v>
      </c>
      <c r="F516">
        <v>-47.719448</v>
      </c>
      <c r="L516">
        <v>7125550000</v>
      </c>
      <c r="M516">
        <v>-9.5275058999999995</v>
      </c>
      <c r="N516">
        <v>-47.213130999999997</v>
      </c>
      <c r="O516">
        <v>-47.516540999999997</v>
      </c>
      <c r="P516">
        <v>-19.972248</v>
      </c>
    </row>
    <row r="517" spans="2:16" x14ac:dyDescent="0.25">
      <c r="B517">
        <v>7205500000</v>
      </c>
      <c r="C517">
        <v>-13.782218</v>
      </c>
      <c r="D517">
        <v>-46.735202999999998</v>
      </c>
      <c r="E517">
        <v>-19.926970000000001</v>
      </c>
      <c r="F517">
        <v>-47.582965999999999</v>
      </c>
      <c r="L517">
        <v>7205500000</v>
      </c>
      <c r="M517">
        <v>-9.5323914999999992</v>
      </c>
      <c r="N517">
        <v>-47.359245000000001</v>
      </c>
      <c r="O517">
        <v>-47.398693000000002</v>
      </c>
      <c r="P517">
        <v>-19.990196000000001</v>
      </c>
    </row>
    <row r="518" spans="2:16" x14ac:dyDescent="0.25">
      <c r="B518">
        <v>7285450000</v>
      </c>
      <c r="C518">
        <v>-13.854286999999999</v>
      </c>
      <c r="D518">
        <v>-45.316527999999998</v>
      </c>
      <c r="E518">
        <v>-19.979649999999999</v>
      </c>
      <c r="F518">
        <v>-47.465522999999997</v>
      </c>
      <c r="L518">
        <v>7285450000</v>
      </c>
      <c r="M518">
        <v>-9.6748218999999995</v>
      </c>
      <c r="N518">
        <v>-47.571938000000003</v>
      </c>
      <c r="O518">
        <v>-47.347667999999999</v>
      </c>
      <c r="P518">
        <v>-20.023371000000001</v>
      </c>
    </row>
    <row r="519" spans="2:16" x14ac:dyDescent="0.25">
      <c r="B519">
        <v>7365400000</v>
      </c>
      <c r="C519">
        <v>-13.703776</v>
      </c>
      <c r="D519">
        <v>-44.514384999999997</v>
      </c>
      <c r="E519">
        <v>-20.037872</v>
      </c>
      <c r="F519">
        <v>-47.369514000000002</v>
      </c>
      <c r="L519">
        <v>7365400000</v>
      </c>
      <c r="M519">
        <v>-9.6388998000000008</v>
      </c>
      <c r="N519">
        <v>-47.742027</v>
      </c>
      <c r="O519">
        <v>-47.254040000000003</v>
      </c>
      <c r="P519">
        <v>-20.072119000000001</v>
      </c>
    </row>
    <row r="520" spans="2:16" x14ac:dyDescent="0.25">
      <c r="B520">
        <v>7445350000</v>
      </c>
      <c r="C520">
        <v>-14.018087</v>
      </c>
      <c r="D520">
        <v>-43.990135000000002</v>
      </c>
      <c r="E520">
        <v>-20.057829000000002</v>
      </c>
      <c r="F520">
        <v>-47.243865999999997</v>
      </c>
      <c r="L520">
        <v>7445350000</v>
      </c>
      <c r="M520">
        <v>-9.6136522000000006</v>
      </c>
      <c r="N520">
        <v>-47.721054000000002</v>
      </c>
      <c r="O520">
        <v>-47.138485000000003</v>
      </c>
      <c r="P520">
        <v>-20.125330000000002</v>
      </c>
    </row>
    <row r="521" spans="2:16" x14ac:dyDescent="0.25">
      <c r="B521">
        <v>7525300000</v>
      </c>
      <c r="C521">
        <v>-14.263604000000001</v>
      </c>
      <c r="D521">
        <v>-43.608882999999999</v>
      </c>
      <c r="E521">
        <v>-20.123472</v>
      </c>
      <c r="F521">
        <v>-47.141705000000002</v>
      </c>
      <c r="L521">
        <v>7525300000</v>
      </c>
      <c r="M521">
        <v>-9.7376003000000004</v>
      </c>
      <c r="N521">
        <v>-47.646599000000002</v>
      </c>
      <c r="O521">
        <v>-47.068984999999998</v>
      </c>
      <c r="P521">
        <v>-20.165859000000001</v>
      </c>
    </row>
    <row r="522" spans="2:16" x14ac:dyDescent="0.25">
      <c r="B522">
        <v>7605250000</v>
      </c>
      <c r="C522">
        <v>-14.101588</v>
      </c>
      <c r="D522">
        <v>-43.655586</v>
      </c>
      <c r="E522">
        <v>-20.232047999999999</v>
      </c>
      <c r="F522">
        <v>-47.095100000000002</v>
      </c>
      <c r="L522">
        <v>7605250000</v>
      </c>
      <c r="M522">
        <v>-9.7133254999999998</v>
      </c>
      <c r="N522">
        <v>-47.565876000000003</v>
      </c>
      <c r="O522">
        <v>-47.003857000000004</v>
      </c>
      <c r="P522">
        <v>-20.216954999999999</v>
      </c>
    </row>
    <row r="523" spans="2:16" x14ac:dyDescent="0.25">
      <c r="B523">
        <v>7685200000</v>
      </c>
      <c r="C523">
        <v>-14.212462</v>
      </c>
      <c r="D523">
        <v>-44.079365000000003</v>
      </c>
      <c r="E523">
        <v>-20.317709000000001</v>
      </c>
      <c r="F523">
        <v>-47.004863999999998</v>
      </c>
      <c r="L523">
        <v>7685200000</v>
      </c>
      <c r="M523">
        <v>-9.6352996999999991</v>
      </c>
      <c r="N523">
        <v>-47.363872999999998</v>
      </c>
      <c r="O523">
        <v>-46.912810999999998</v>
      </c>
      <c r="P523">
        <v>-20.294720000000002</v>
      </c>
    </row>
    <row r="524" spans="2:16" x14ac:dyDescent="0.25">
      <c r="B524">
        <v>7765150000</v>
      </c>
      <c r="C524">
        <v>-14.53664</v>
      </c>
      <c r="D524">
        <v>-44.451469000000003</v>
      </c>
      <c r="E524">
        <v>-20.395916</v>
      </c>
      <c r="F524">
        <v>-46.920174000000003</v>
      </c>
      <c r="L524">
        <v>7765150000</v>
      </c>
      <c r="M524">
        <v>-9.7046641999999999</v>
      </c>
      <c r="N524">
        <v>-47.143794999999997</v>
      </c>
      <c r="O524">
        <v>-46.862782000000003</v>
      </c>
      <c r="P524">
        <v>-20.388824</v>
      </c>
    </row>
    <row r="525" spans="2:16" x14ac:dyDescent="0.25">
      <c r="B525">
        <v>7845100000</v>
      </c>
      <c r="C525">
        <v>-14.473005000000001</v>
      </c>
      <c r="D525">
        <v>-44.972572</v>
      </c>
      <c r="E525">
        <v>-20.495256000000001</v>
      </c>
      <c r="F525">
        <v>-46.804935</v>
      </c>
      <c r="L525">
        <v>7845100000</v>
      </c>
      <c r="M525">
        <v>-9.6963539000000001</v>
      </c>
      <c r="N525">
        <v>-46.660975999999998</v>
      </c>
      <c r="O525">
        <v>-46.793953000000002</v>
      </c>
      <c r="P525">
        <v>-20.494553</v>
      </c>
    </row>
    <row r="526" spans="2:16" x14ac:dyDescent="0.25">
      <c r="B526">
        <v>7925050000</v>
      </c>
      <c r="C526">
        <v>-14.370364</v>
      </c>
      <c r="D526">
        <v>-45.332129999999999</v>
      </c>
      <c r="E526">
        <v>-20.612579</v>
      </c>
      <c r="F526">
        <v>-46.667118000000002</v>
      </c>
      <c r="L526">
        <v>7925050000</v>
      </c>
      <c r="M526">
        <v>-9.6543750999999993</v>
      </c>
      <c r="N526">
        <v>-45.939895999999997</v>
      </c>
      <c r="O526">
        <v>-46.595416999999998</v>
      </c>
      <c r="P526">
        <v>-20.590914000000001</v>
      </c>
    </row>
    <row r="527" spans="2:16" x14ac:dyDescent="0.25">
      <c r="B527">
        <v>8005000000</v>
      </c>
      <c r="C527">
        <v>-14.594379999999999</v>
      </c>
      <c r="D527">
        <v>-45.599411000000003</v>
      </c>
      <c r="E527">
        <v>-20.707232999999999</v>
      </c>
      <c r="F527">
        <v>-46.484703000000003</v>
      </c>
      <c r="L527">
        <v>8005000000</v>
      </c>
      <c r="M527">
        <v>-9.7307854000000003</v>
      </c>
      <c r="N527">
        <v>-44.774039999999999</v>
      </c>
      <c r="O527">
        <v>-46.276313999999999</v>
      </c>
      <c r="P527">
        <v>-20.677605</v>
      </c>
    </row>
    <row r="528" spans="2:16" x14ac:dyDescent="0.25">
      <c r="B528">
        <v>8084950000</v>
      </c>
      <c r="C528">
        <v>-14.643497</v>
      </c>
      <c r="D528">
        <v>-45.812286</v>
      </c>
      <c r="E528">
        <v>-20.799526</v>
      </c>
      <c r="F528">
        <v>-46.293827</v>
      </c>
      <c r="L528">
        <v>8084950000</v>
      </c>
      <c r="M528">
        <v>-9.7826509000000001</v>
      </c>
      <c r="N528">
        <v>-43.683909999999997</v>
      </c>
      <c r="O528">
        <v>-45.920918</v>
      </c>
      <c r="P528">
        <v>-20.762369</v>
      </c>
    </row>
    <row r="529" spans="2:16" x14ac:dyDescent="0.25">
      <c r="B529">
        <v>8164900000</v>
      </c>
      <c r="C529">
        <v>-14.424977</v>
      </c>
      <c r="D529">
        <v>-46.049736000000003</v>
      </c>
      <c r="E529">
        <v>-20.905100000000001</v>
      </c>
      <c r="F529">
        <v>-46.012718</v>
      </c>
      <c r="L529">
        <v>8164900000</v>
      </c>
      <c r="M529">
        <v>-9.7714652999999991</v>
      </c>
      <c r="N529">
        <v>-42.461998000000001</v>
      </c>
      <c r="O529">
        <v>-45.458202</v>
      </c>
      <c r="P529">
        <v>-20.850807</v>
      </c>
    </row>
    <row r="530" spans="2:16" x14ac:dyDescent="0.25">
      <c r="B530">
        <v>8244850000</v>
      </c>
      <c r="C530">
        <v>-14.467003999999999</v>
      </c>
      <c r="D530">
        <v>-46.19894</v>
      </c>
      <c r="E530">
        <v>-20.978145999999999</v>
      </c>
      <c r="F530">
        <v>-45.697547999999998</v>
      </c>
      <c r="L530">
        <v>8244850000</v>
      </c>
      <c r="M530">
        <v>-9.8303127000000003</v>
      </c>
      <c r="N530">
        <v>-41.561408999999998</v>
      </c>
      <c r="O530">
        <v>-44.980437999999999</v>
      </c>
      <c r="P530">
        <v>-20.926109</v>
      </c>
    </row>
    <row r="531" spans="2:16" x14ac:dyDescent="0.25">
      <c r="B531">
        <v>8324800000</v>
      </c>
      <c r="C531">
        <v>-14.641268</v>
      </c>
      <c r="D531">
        <v>-46.394291000000003</v>
      </c>
      <c r="E531">
        <v>-21.019957999999999</v>
      </c>
      <c r="F531">
        <v>-45.295043999999997</v>
      </c>
      <c r="L531">
        <v>8324800000</v>
      </c>
      <c r="M531">
        <v>-9.8794784999999994</v>
      </c>
      <c r="N531">
        <v>-40.802321999999997</v>
      </c>
      <c r="O531">
        <v>-44.520144999999999</v>
      </c>
      <c r="P531">
        <v>-21.004169000000001</v>
      </c>
    </row>
    <row r="532" spans="2:16" x14ac:dyDescent="0.25">
      <c r="B532">
        <v>8404750000</v>
      </c>
      <c r="C532">
        <v>-14.557478</v>
      </c>
      <c r="D532">
        <v>-46.337558999999999</v>
      </c>
      <c r="E532">
        <v>-21.087444000000001</v>
      </c>
      <c r="F532">
        <v>-44.832932</v>
      </c>
      <c r="L532">
        <v>8404750000</v>
      </c>
      <c r="M532">
        <v>-9.9081392000000008</v>
      </c>
      <c r="N532">
        <v>-40.745739</v>
      </c>
      <c r="O532">
        <v>-44.142825999999999</v>
      </c>
      <c r="P532">
        <v>-21.072306000000001</v>
      </c>
    </row>
    <row r="533" spans="2:16" x14ac:dyDescent="0.25">
      <c r="B533">
        <v>8484700000</v>
      </c>
      <c r="C533">
        <v>-14.510567999999999</v>
      </c>
      <c r="D533">
        <v>-46.209457</v>
      </c>
      <c r="E533">
        <v>-21.161131000000001</v>
      </c>
      <c r="F533">
        <v>-44.339657000000003</v>
      </c>
      <c r="L533">
        <v>8484700000</v>
      </c>
      <c r="M533">
        <v>-10.005616</v>
      </c>
      <c r="N533">
        <v>-40.763083999999999</v>
      </c>
      <c r="O533">
        <v>-43.751033999999997</v>
      </c>
      <c r="P533">
        <v>-21.140443999999999</v>
      </c>
    </row>
    <row r="534" spans="2:16" x14ac:dyDescent="0.25">
      <c r="B534">
        <v>8564650000</v>
      </c>
      <c r="C534">
        <v>-14.696065000000001</v>
      </c>
      <c r="D534">
        <v>-45.947566999999999</v>
      </c>
      <c r="E534">
        <v>-21.225245999999999</v>
      </c>
      <c r="F534">
        <v>-43.834358000000002</v>
      </c>
      <c r="L534">
        <v>8564650000</v>
      </c>
      <c r="M534">
        <v>-10.083273999999999</v>
      </c>
      <c r="N534">
        <v>-41.227778999999998</v>
      </c>
      <c r="O534">
        <v>-43.382893000000003</v>
      </c>
      <c r="P534">
        <v>-21.219418999999998</v>
      </c>
    </row>
    <row r="535" spans="2:16" x14ac:dyDescent="0.25">
      <c r="B535">
        <v>8644600000</v>
      </c>
      <c r="C535">
        <v>-14.867831000000001</v>
      </c>
      <c r="D535">
        <v>-45.701984000000003</v>
      </c>
      <c r="E535">
        <v>-21.296628999999999</v>
      </c>
      <c r="F535">
        <v>-43.272365999999998</v>
      </c>
      <c r="L535">
        <v>8644600000</v>
      </c>
      <c r="M535">
        <v>-10.122139000000001</v>
      </c>
      <c r="N535">
        <v>-41.718231000000003</v>
      </c>
      <c r="O535">
        <v>-42.958275</v>
      </c>
      <c r="P535">
        <v>-21.320136999999999</v>
      </c>
    </row>
    <row r="536" spans="2:16" x14ac:dyDescent="0.25">
      <c r="B536">
        <v>8724550000</v>
      </c>
      <c r="C536">
        <v>-14.819846999999999</v>
      </c>
      <c r="D536">
        <v>-45.321953000000001</v>
      </c>
      <c r="E536">
        <v>-21.389970999999999</v>
      </c>
      <c r="F536">
        <v>-42.700671999999997</v>
      </c>
      <c r="L536">
        <v>8724550000</v>
      </c>
      <c r="M536">
        <v>-10.226487000000001</v>
      </c>
      <c r="N536">
        <v>-42.413097</v>
      </c>
      <c r="O536">
        <v>-42.493915999999999</v>
      </c>
      <c r="P536">
        <v>-21.420708000000001</v>
      </c>
    </row>
    <row r="537" spans="2:16" x14ac:dyDescent="0.25">
      <c r="B537">
        <v>8804500000</v>
      </c>
      <c r="C537">
        <v>-14.876505</v>
      </c>
      <c r="D537">
        <v>-45.011828999999999</v>
      </c>
      <c r="E537">
        <v>-21.469346999999999</v>
      </c>
      <c r="F537">
        <v>-42.049965</v>
      </c>
      <c r="L537">
        <v>8804500000</v>
      </c>
      <c r="M537">
        <v>-10.284660000000001</v>
      </c>
      <c r="N537">
        <v>-42.948681000000001</v>
      </c>
      <c r="O537">
        <v>-41.931244</v>
      </c>
      <c r="P537">
        <v>-21.523126999999999</v>
      </c>
    </row>
    <row r="538" spans="2:16" x14ac:dyDescent="0.25">
      <c r="B538">
        <v>8884450000</v>
      </c>
      <c r="C538">
        <v>-15.116304</v>
      </c>
      <c r="D538">
        <v>-44.701908000000003</v>
      </c>
      <c r="E538">
        <v>-21.559449999999998</v>
      </c>
      <c r="F538">
        <v>-41.374783000000001</v>
      </c>
      <c r="L538">
        <v>8884450000</v>
      </c>
      <c r="M538">
        <v>-10.379364000000001</v>
      </c>
      <c r="N538">
        <v>-43.412640000000003</v>
      </c>
      <c r="O538">
        <v>-41.290142000000003</v>
      </c>
      <c r="P538">
        <v>-21.629798999999998</v>
      </c>
    </row>
    <row r="539" spans="2:16" x14ac:dyDescent="0.25">
      <c r="B539">
        <v>8964400000</v>
      </c>
      <c r="C539">
        <v>-15.171537000000001</v>
      </c>
      <c r="D539">
        <v>-44.586384000000002</v>
      </c>
      <c r="E539">
        <v>-21.680091999999998</v>
      </c>
      <c r="F539">
        <v>-40.664963</v>
      </c>
      <c r="L539">
        <v>8964400000</v>
      </c>
      <c r="M539">
        <v>-10.570254</v>
      </c>
      <c r="N539">
        <v>-43.646968999999999</v>
      </c>
      <c r="O539">
        <v>-40.599964</v>
      </c>
      <c r="P539">
        <v>-21.751702999999999</v>
      </c>
    </row>
    <row r="540" spans="2:16" x14ac:dyDescent="0.25">
      <c r="B540">
        <v>9044350000</v>
      </c>
      <c r="C540">
        <v>-14.999555000000001</v>
      </c>
      <c r="D540">
        <v>-44.462218999999997</v>
      </c>
      <c r="E540">
        <v>-21.831558000000001</v>
      </c>
      <c r="F540">
        <v>-39.975994</v>
      </c>
      <c r="L540">
        <v>9044350000</v>
      </c>
      <c r="M540">
        <v>-10.733388</v>
      </c>
      <c r="N540">
        <v>-43.833266999999999</v>
      </c>
      <c r="O540">
        <v>-39.931282000000003</v>
      </c>
      <c r="P540">
        <v>-21.888767000000001</v>
      </c>
    </row>
    <row r="541" spans="2:16" x14ac:dyDescent="0.25">
      <c r="B541">
        <v>9124300000</v>
      </c>
      <c r="C541">
        <v>-15.114343999999999</v>
      </c>
      <c r="D541">
        <v>-44.426281000000003</v>
      </c>
      <c r="E541">
        <v>-21.991351999999999</v>
      </c>
      <c r="F541">
        <v>-39.281714999999998</v>
      </c>
      <c r="L541">
        <v>9124300000</v>
      </c>
      <c r="M541">
        <v>-10.916955</v>
      </c>
      <c r="N541">
        <v>-43.805878</v>
      </c>
      <c r="O541">
        <v>-39.241928000000001</v>
      </c>
      <c r="P541">
        <v>-22.048729000000002</v>
      </c>
    </row>
    <row r="542" spans="2:16" x14ac:dyDescent="0.25">
      <c r="B542">
        <v>9204250000</v>
      </c>
      <c r="C542">
        <v>-15.277347000000001</v>
      </c>
      <c r="D542">
        <v>-44.348644</v>
      </c>
      <c r="E542">
        <v>-22.173193000000001</v>
      </c>
      <c r="F542">
        <v>-38.623714</v>
      </c>
      <c r="L542">
        <v>9204250000</v>
      </c>
      <c r="M542">
        <v>-11.242518</v>
      </c>
      <c r="N542">
        <v>-43.550282000000003</v>
      </c>
      <c r="O542">
        <v>-38.569298000000003</v>
      </c>
      <c r="P542">
        <v>-22.226751</v>
      </c>
    </row>
    <row r="543" spans="2:16" x14ac:dyDescent="0.25">
      <c r="B543">
        <v>9284200000</v>
      </c>
      <c r="C543">
        <v>-15.075132</v>
      </c>
      <c r="D543">
        <v>-44.142006000000002</v>
      </c>
      <c r="E543">
        <v>-22.371117000000002</v>
      </c>
      <c r="F543">
        <v>-37.970379000000001</v>
      </c>
      <c r="L543">
        <v>9284200000</v>
      </c>
      <c r="M543">
        <v>-11.522277000000001</v>
      </c>
      <c r="N543">
        <v>-43.395493000000002</v>
      </c>
      <c r="O543">
        <v>-37.954075000000003</v>
      </c>
      <c r="P543">
        <v>-22.416325000000001</v>
      </c>
    </row>
    <row r="544" spans="2:16" x14ac:dyDescent="0.25">
      <c r="B544">
        <v>9364150000</v>
      </c>
      <c r="C544">
        <v>-14.950118</v>
      </c>
      <c r="D544">
        <v>-43.826557000000001</v>
      </c>
      <c r="E544">
        <v>-22.582321</v>
      </c>
      <c r="F544">
        <v>-37.334876999999999</v>
      </c>
      <c r="L544">
        <v>9364150000</v>
      </c>
      <c r="M544">
        <v>-11.824389999999999</v>
      </c>
      <c r="N544">
        <v>-43.146801000000004</v>
      </c>
      <c r="O544">
        <v>-37.363048999999997</v>
      </c>
      <c r="P544">
        <v>-22.619828999999999</v>
      </c>
    </row>
    <row r="545" spans="2:16" x14ac:dyDescent="0.25">
      <c r="B545">
        <v>9444100000</v>
      </c>
      <c r="C545">
        <v>-15.17798</v>
      </c>
      <c r="D545">
        <v>-43.591358</v>
      </c>
      <c r="E545">
        <v>-22.822956000000001</v>
      </c>
      <c r="F545">
        <v>-36.759372999999997</v>
      </c>
      <c r="L545">
        <v>9444100000</v>
      </c>
      <c r="M545">
        <v>-12.286022000000001</v>
      </c>
      <c r="N545">
        <v>-43.100616000000002</v>
      </c>
      <c r="O545">
        <v>-36.786971999999999</v>
      </c>
      <c r="P545">
        <v>-22.853401000000002</v>
      </c>
    </row>
    <row r="546" spans="2:16" x14ac:dyDescent="0.25">
      <c r="B546">
        <v>9524050000</v>
      </c>
      <c r="C546">
        <v>-15.091212000000001</v>
      </c>
      <c r="D546">
        <v>-43.354950000000002</v>
      </c>
      <c r="E546">
        <v>-23.104451999999998</v>
      </c>
      <c r="F546">
        <v>-36.206982000000004</v>
      </c>
      <c r="L546">
        <v>9524050000</v>
      </c>
      <c r="M546">
        <v>-12.788629999999999</v>
      </c>
      <c r="N546">
        <v>-43.133884000000002</v>
      </c>
      <c r="O546">
        <v>-36.246257999999997</v>
      </c>
      <c r="P546">
        <v>-23.120998</v>
      </c>
    </row>
    <row r="547" spans="2:16" x14ac:dyDescent="0.25">
      <c r="B547">
        <v>9604000000</v>
      </c>
      <c r="C547">
        <v>-14.87518</v>
      </c>
      <c r="D547">
        <v>-43.174252000000003</v>
      </c>
      <c r="E547">
        <v>-23.421852000000001</v>
      </c>
      <c r="F547">
        <v>-35.669868000000001</v>
      </c>
      <c r="L547">
        <v>9604000000</v>
      </c>
      <c r="M547">
        <v>-13.247750999999999</v>
      </c>
      <c r="N547">
        <v>-43.316566000000002</v>
      </c>
      <c r="O547">
        <v>-35.730412000000001</v>
      </c>
      <c r="P547">
        <v>-23.434752</v>
      </c>
    </row>
    <row r="548" spans="2:16" x14ac:dyDescent="0.25">
      <c r="B548">
        <v>9683950000</v>
      </c>
      <c r="C548">
        <v>-15.155849</v>
      </c>
      <c r="D548">
        <v>-43.042324000000001</v>
      </c>
      <c r="E548">
        <v>-23.758420999999998</v>
      </c>
      <c r="F548">
        <v>-35.128452000000003</v>
      </c>
      <c r="L548">
        <v>9683950000</v>
      </c>
      <c r="M548">
        <v>-13.847448999999999</v>
      </c>
      <c r="N548">
        <v>-43.432335000000002</v>
      </c>
      <c r="O548">
        <v>-35.193984999999998</v>
      </c>
      <c r="P548">
        <v>-23.765571999999999</v>
      </c>
    </row>
    <row r="549" spans="2:16" x14ac:dyDescent="0.25">
      <c r="B549">
        <v>9763900000</v>
      </c>
      <c r="C549">
        <v>-15.436222000000001</v>
      </c>
      <c r="D549">
        <v>-42.900429000000003</v>
      </c>
      <c r="E549">
        <v>-24.105173000000001</v>
      </c>
      <c r="F549">
        <v>-34.598754999999997</v>
      </c>
      <c r="L549">
        <v>9763900000</v>
      </c>
      <c r="M549">
        <v>-14.601749</v>
      </c>
      <c r="N549">
        <v>-43.524062999999998</v>
      </c>
      <c r="O549">
        <v>-34.643559000000003</v>
      </c>
      <c r="P549">
        <v>-24.111291999999999</v>
      </c>
    </row>
    <row r="550" spans="2:16" x14ac:dyDescent="0.25">
      <c r="B550">
        <v>9843850000</v>
      </c>
      <c r="C550">
        <v>-15.260517</v>
      </c>
      <c r="D550">
        <v>-42.790973999999999</v>
      </c>
      <c r="E550">
        <v>-24.471848000000001</v>
      </c>
      <c r="F550">
        <v>-33.991703000000001</v>
      </c>
      <c r="L550">
        <v>9843850000</v>
      </c>
      <c r="M550">
        <v>-15.362731999999999</v>
      </c>
      <c r="N550">
        <v>-43.395321000000003</v>
      </c>
      <c r="O550">
        <v>-34.092742999999999</v>
      </c>
      <c r="P550">
        <v>-24.478594000000001</v>
      </c>
    </row>
    <row r="551" spans="2:16" x14ac:dyDescent="0.25">
      <c r="B551">
        <v>9923800000</v>
      </c>
      <c r="C551">
        <v>-15.525607000000001</v>
      </c>
      <c r="D551">
        <v>-42.759731000000002</v>
      </c>
      <c r="E551">
        <v>-24.872039999999998</v>
      </c>
      <c r="F551">
        <v>-33.402279</v>
      </c>
      <c r="L551">
        <v>9923800000</v>
      </c>
      <c r="M551">
        <v>-16.148588</v>
      </c>
      <c r="N551">
        <v>-43.235317000000002</v>
      </c>
      <c r="O551">
        <v>-33.516948999999997</v>
      </c>
      <c r="P551">
        <v>-24.865625000000001</v>
      </c>
    </row>
    <row r="552" spans="2:16" x14ac:dyDescent="0.25">
      <c r="B552">
        <v>10003750000</v>
      </c>
      <c r="C552">
        <v>-16.133783000000001</v>
      </c>
      <c r="D552">
        <v>-42.793098000000001</v>
      </c>
      <c r="E552">
        <v>-25.291878000000001</v>
      </c>
      <c r="F552">
        <v>-32.845978000000002</v>
      </c>
      <c r="L552">
        <v>10003750000</v>
      </c>
      <c r="M552">
        <v>-17.151855000000001</v>
      </c>
      <c r="N552">
        <v>-43.009681999999998</v>
      </c>
      <c r="O552">
        <v>-32.926228000000002</v>
      </c>
      <c r="P552">
        <v>-25.261078000000001</v>
      </c>
    </row>
    <row r="553" spans="2:16" x14ac:dyDescent="0.25">
      <c r="B553">
        <v>10083700000</v>
      </c>
      <c r="C553">
        <v>-16.255258999999999</v>
      </c>
      <c r="D553">
        <v>-42.859611999999998</v>
      </c>
      <c r="E553">
        <v>-25.734096999999998</v>
      </c>
      <c r="F553">
        <v>-32.358528</v>
      </c>
      <c r="L553">
        <v>10083700000</v>
      </c>
      <c r="M553">
        <v>-18.226921000000001</v>
      </c>
      <c r="N553">
        <v>-42.744011</v>
      </c>
      <c r="O553">
        <v>-32.333843000000002</v>
      </c>
      <c r="P553">
        <v>-25.675255</v>
      </c>
    </row>
    <row r="554" spans="2:16" x14ac:dyDescent="0.25">
      <c r="B554">
        <v>10163650000</v>
      </c>
      <c r="C554">
        <v>-16.425467000000001</v>
      </c>
      <c r="D554">
        <v>-42.89349</v>
      </c>
      <c r="E554">
        <v>-26.171858</v>
      </c>
      <c r="F554">
        <v>-31.900105</v>
      </c>
      <c r="L554">
        <v>10163650000</v>
      </c>
      <c r="M554">
        <v>-19.076955999999999</v>
      </c>
      <c r="N554">
        <v>-42.528305000000003</v>
      </c>
      <c r="O554">
        <v>-31.807407000000001</v>
      </c>
      <c r="P554">
        <v>-26.099701</v>
      </c>
    </row>
    <row r="555" spans="2:16" x14ac:dyDescent="0.25">
      <c r="B555">
        <v>10243600000</v>
      </c>
      <c r="C555">
        <v>-17.197002000000001</v>
      </c>
      <c r="D555">
        <v>-42.936588</v>
      </c>
      <c r="E555">
        <v>-26.598614000000001</v>
      </c>
      <c r="F555">
        <v>-31.476713</v>
      </c>
      <c r="L555">
        <v>10243600000</v>
      </c>
      <c r="M555">
        <v>-19.954028999999998</v>
      </c>
      <c r="N555">
        <v>-42.388801999999998</v>
      </c>
      <c r="O555">
        <v>-31.308249</v>
      </c>
      <c r="P555">
        <v>-26.505991000000002</v>
      </c>
    </row>
    <row r="556" spans="2:16" x14ac:dyDescent="0.25">
      <c r="B556">
        <v>10323550000</v>
      </c>
      <c r="C556">
        <v>-17.487759</v>
      </c>
      <c r="D556">
        <v>-42.978416000000003</v>
      </c>
      <c r="E556">
        <v>-26.985372999999999</v>
      </c>
      <c r="F556">
        <v>-31.038056999999998</v>
      </c>
      <c r="L556">
        <v>10323550000</v>
      </c>
      <c r="M556">
        <v>-21.130597999999999</v>
      </c>
      <c r="N556">
        <v>-42.238017999999997</v>
      </c>
      <c r="O556">
        <v>-30.849091000000001</v>
      </c>
      <c r="P556">
        <v>-26.892634999999999</v>
      </c>
    </row>
    <row r="557" spans="2:16" x14ac:dyDescent="0.25">
      <c r="B557">
        <v>10403500000</v>
      </c>
      <c r="C557">
        <v>-17.493071</v>
      </c>
      <c r="D557">
        <v>-43.074565999999997</v>
      </c>
      <c r="E557">
        <v>-27.351738000000001</v>
      </c>
      <c r="F557">
        <v>-30.579474999999999</v>
      </c>
      <c r="L557">
        <v>10403500000</v>
      </c>
      <c r="M557">
        <v>-22.033707</v>
      </c>
      <c r="N557">
        <v>-42.289192</v>
      </c>
      <c r="O557">
        <v>-30.433350000000001</v>
      </c>
      <c r="P557">
        <v>-27.254625000000001</v>
      </c>
    </row>
    <row r="558" spans="2:16" x14ac:dyDescent="0.25">
      <c r="B558">
        <v>10483450000</v>
      </c>
      <c r="C558">
        <v>-17.977118000000001</v>
      </c>
      <c r="D558">
        <v>-43.282234000000003</v>
      </c>
      <c r="E558">
        <v>-27.660520999999999</v>
      </c>
      <c r="F558">
        <v>-30.129377000000002</v>
      </c>
      <c r="L558">
        <v>10483450000</v>
      </c>
      <c r="M558">
        <v>-22.599497</v>
      </c>
      <c r="N558">
        <v>-42.465862000000001</v>
      </c>
      <c r="O558">
        <v>-30.075306000000001</v>
      </c>
      <c r="P558">
        <v>-27.574963</v>
      </c>
    </row>
    <row r="559" spans="2:16" x14ac:dyDescent="0.25">
      <c r="B559">
        <v>10563400000</v>
      </c>
      <c r="C559">
        <v>-18.489232999999999</v>
      </c>
      <c r="D559">
        <v>-43.519196000000001</v>
      </c>
      <c r="E559">
        <v>-27.967016000000001</v>
      </c>
      <c r="F559">
        <v>-29.710363000000001</v>
      </c>
      <c r="L559">
        <v>10563400000</v>
      </c>
      <c r="M559">
        <v>-23.403631000000001</v>
      </c>
      <c r="N559">
        <v>-42.709887999999999</v>
      </c>
      <c r="O559">
        <v>-29.690462</v>
      </c>
      <c r="P559">
        <v>-27.876587000000001</v>
      </c>
    </row>
    <row r="560" spans="2:16" x14ac:dyDescent="0.25">
      <c r="B560">
        <v>10643350000</v>
      </c>
      <c r="C560">
        <v>-18.394076999999999</v>
      </c>
      <c r="D560">
        <v>-43.728008000000003</v>
      </c>
      <c r="E560">
        <v>-28.187206</v>
      </c>
      <c r="F560">
        <v>-29.340714999999999</v>
      </c>
      <c r="L560">
        <v>10643350000</v>
      </c>
      <c r="M560">
        <v>-24.502199000000001</v>
      </c>
      <c r="N560">
        <v>-42.954963999999997</v>
      </c>
      <c r="O560">
        <v>-29.329567000000001</v>
      </c>
      <c r="P560">
        <v>-28.129358</v>
      </c>
    </row>
    <row r="561" spans="2:16" x14ac:dyDescent="0.25">
      <c r="B561">
        <v>10723300000</v>
      </c>
      <c r="C561">
        <v>-18.689329000000001</v>
      </c>
      <c r="D561">
        <v>-43.942352</v>
      </c>
      <c r="E561">
        <v>-28.351472999999999</v>
      </c>
      <c r="F561">
        <v>-29.02224</v>
      </c>
      <c r="L561">
        <v>10723300000</v>
      </c>
      <c r="M561">
        <v>-24.657033999999999</v>
      </c>
      <c r="N561">
        <v>-43.296875</v>
      </c>
      <c r="O561">
        <v>-28.996835999999998</v>
      </c>
      <c r="P561">
        <v>-28.311823</v>
      </c>
    </row>
    <row r="562" spans="2:16" x14ac:dyDescent="0.25">
      <c r="B562">
        <v>10803250000</v>
      </c>
      <c r="C562">
        <v>-19.161135000000002</v>
      </c>
      <c r="D562">
        <v>-44.042442000000001</v>
      </c>
      <c r="E562">
        <v>-28.43648</v>
      </c>
      <c r="F562">
        <v>-28.749157</v>
      </c>
      <c r="L562">
        <v>10803250000</v>
      </c>
      <c r="M562">
        <v>-24.477594</v>
      </c>
      <c r="N562">
        <v>-43.452412000000002</v>
      </c>
      <c r="O562">
        <v>-28.690297999999999</v>
      </c>
      <c r="P562">
        <v>-28.427868</v>
      </c>
    </row>
    <row r="563" spans="2:16" x14ac:dyDescent="0.25">
      <c r="B563">
        <v>10883200000</v>
      </c>
      <c r="C563">
        <v>-19.164141000000001</v>
      </c>
      <c r="D563">
        <v>-44.046585</v>
      </c>
      <c r="E563">
        <v>-28.451946</v>
      </c>
      <c r="F563">
        <v>-28.462945999999999</v>
      </c>
      <c r="L563">
        <v>10883200000</v>
      </c>
      <c r="M563">
        <v>-24.501850000000001</v>
      </c>
      <c r="N563">
        <v>-43.656703999999998</v>
      </c>
      <c r="O563">
        <v>-28.394707</v>
      </c>
      <c r="P563">
        <v>-28.458548</v>
      </c>
    </row>
    <row r="564" spans="2:16" x14ac:dyDescent="0.25">
      <c r="B564">
        <v>10963150000</v>
      </c>
      <c r="C564">
        <v>-19.117851000000002</v>
      </c>
      <c r="D564">
        <v>-44.078071999999999</v>
      </c>
      <c r="E564">
        <v>-28.354600999999999</v>
      </c>
      <c r="F564">
        <v>-28.176767000000002</v>
      </c>
      <c r="L564">
        <v>10963150000</v>
      </c>
      <c r="M564">
        <v>-24.084520000000001</v>
      </c>
      <c r="N564">
        <v>-43.857201000000003</v>
      </c>
      <c r="O564">
        <v>-28.107254000000001</v>
      </c>
      <c r="P564">
        <v>-28.379776</v>
      </c>
    </row>
    <row r="565" spans="2:16" x14ac:dyDescent="0.25">
      <c r="B565">
        <v>11043100000</v>
      </c>
      <c r="C565">
        <v>-19.574120000000001</v>
      </c>
      <c r="D565">
        <v>-44.003352999999997</v>
      </c>
      <c r="E565">
        <v>-28.250422</v>
      </c>
      <c r="F565">
        <v>-27.891705999999999</v>
      </c>
      <c r="L565">
        <v>11043100000</v>
      </c>
      <c r="M565">
        <v>-22.602205000000001</v>
      </c>
      <c r="N565">
        <v>-44.041285999999999</v>
      </c>
      <c r="O565">
        <v>-27.828379000000002</v>
      </c>
      <c r="P565">
        <v>-28.245104000000001</v>
      </c>
    </row>
    <row r="566" spans="2:16" x14ac:dyDescent="0.25">
      <c r="B566">
        <v>11123050000</v>
      </c>
      <c r="C566">
        <v>-19.727495000000001</v>
      </c>
      <c r="D566">
        <v>-43.863174000000001</v>
      </c>
      <c r="E566">
        <v>-28.069326</v>
      </c>
      <c r="F566">
        <v>-27.605789000000001</v>
      </c>
      <c r="L566">
        <v>11123050000</v>
      </c>
      <c r="M566">
        <v>-21.449064</v>
      </c>
      <c r="N566">
        <v>-44.140571999999999</v>
      </c>
      <c r="O566">
        <v>-27.566991999999999</v>
      </c>
      <c r="P566">
        <v>-28.056951999999999</v>
      </c>
    </row>
    <row r="567" spans="2:16" x14ac:dyDescent="0.25">
      <c r="B567">
        <v>11203000000</v>
      </c>
      <c r="C567">
        <v>-19.569212</v>
      </c>
      <c r="D567">
        <v>-43.745742999999997</v>
      </c>
      <c r="E567">
        <v>-27.83079</v>
      </c>
      <c r="F567">
        <v>-27.332964</v>
      </c>
      <c r="L567">
        <v>11203000000</v>
      </c>
      <c r="M567">
        <v>-20.551504000000001</v>
      </c>
      <c r="N567">
        <v>-44.319054000000001</v>
      </c>
      <c r="O567">
        <v>-27.313566000000002</v>
      </c>
      <c r="P567">
        <v>-27.824255000000001</v>
      </c>
    </row>
    <row r="568" spans="2:16" x14ac:dyDescent="0.25">
      <c r="B568">
        <v>11282950000</v>
      </c>
      <c r="C568">
        <v>-19.735565000000001</v>
      </c>
      <c r="D568">
        <v>-43.630797999999999</v>
      </c>
      <c r="E568">
        <v>-27.581430000000001</v>
      </c>
      <c r="F568">
        <v>-27.125183</v>
      </c>
      <c r="L568">
        <v>11282950000</v>
      </c>
      <c r="M568">
        <v>-19.219232999999999</v>
      </c>
      <c r="N568">
        <v>-44.465820000000001</v>
      </c>
      <c r="O568">
        <v>-27.109708999999999</v>
      </c>
      <c r="P568">
        <v>-27.577445999999998</v>
      </c>
    </row>
    <row r="569" spans="2:16" x14ac:dyDescent="0.25">
      <c r="B569">
        <v>11362900000</v>
      </c>
      <c r="C569">
        <v>-19.962910000000001</v>
      </c>
      <c r="D569">
        <v>-43.479987999999999</v>
      </c>
      <c r="E569">
        <v>-27.312891</v>
      </c>
      <c r="F569">
        <v>-26.949445999999998</v>
      </c>
      <c r="L569">
        <v>11362900000</v>
      </c>
      <c r="M569">
        <v>-17.787845999999998</v>
      </c>
      <c r="N569">
        <v>-44.542442000000001</v>
      </c>
      <c r="O569">
        <v>-26.953609</v>
      </c>
      <c r="P569">
        <v>-27.289346999999999</v>
      </c>
    </row>
    <row r="570" spans="2:16" x14ac:dyDescent="0.25">
      <c r="B570">
        <v>11442850000</v>
      </c>
      <c r="C570">
        <v>-19.692641999999999</v>
      </c>
      <c r="D570">
        <v>-43.309100999999998</v>
      </c>
      <c r="E570">
        <v>-26.963595999999999</v>
      </c>
      <c r="F570">
        <v>-26.795351</v>
      </c>
      <c r="L570">
        <v>11442850000</v>
      </c>
      <c r="M570">
        <v>-16.890685999999999</v>
      </c>
      <c r="N570">
        <v>-44.555588</v>
      </c>
      <c r="O570">
        <v>-26.794806999999999</v>
      </c>
      <c r="P570">
        <v>-26.961926999999999</v>
      </c>
    </row>
    <row r="571" spans="2:16" x14ac:dyDescent="0.25">
      <c r="B571">
        <v>11522800000</v>
      </c>
      <c r="C571">
        <v>-19.548853000000001</v>
      </c>
      <c r="D571">
        <v>-43.151882000000001</v>
      </c>
      <c r="E571">
        <v>-26.607294</v>
      </c>
      <c r="F571">
        <v>-26.653787999999999</v>
      </c>
      <c r="L571">
        <v>11522800000</v>
      </c>
      <c r="M571">
        <v>-15.942121</v>
      </c>
      <c r="N571">
        <v>-44.533707</v>
      </c>
      <c r="O571">
        <v>-26.647632999999999</v>
      </c>
      <c r="P571">
        <v>-26.610900999999998</v>
      </c>
    </row>
    <row r="572" spans="2:16" x14ac:dyDescent="0.25">
      <c r="B572">
        <v>11602750000</v>
      </c>
      <c r="C572">
        <v>-19.655760000000001</v>
      </c>
      <c r="D572">
        <v>-43.002876000000001</v>
      </c>
      <c r="E572">
        <v>-26.259352</v>
      </c>
      <c r="F572">
        <v>-26.522524000000001</v>
      </c>
      <c r="L572">
        <v>11602750000</v>
      </c>
      <c r="M572">
        <v>-14.792280999999999</v>
      </c>
      <c r="N572">
        <v>-44.373595999999999</v>
      </c>
      <c r="O572">
        <v>-26.539648</v>
      </c>
      <c r="P572">
        <v>-26.245194999999999</v>
      </c>
    </row>
    <row r="573" spans="2:16" x14ac:dyDescent="0.25">
      <c r="B573">
        <v>11682700000</v>
      </c>
      <c r="C573">
        <v>-19.499486999999998</v>
      </c>
      <c r="D573">
        <v>-42.869244000000002</v>
      </c>
      <c r="E573">
        <v>-25.872347000000001</v>
      </c>
      <c r="F573">
        <v>-26.386102999999999</v>
      </c>
      <c r="L573">
        <v>11682700000</v>
      </c>
      <c r="M573">
        <v>-13.884582999999999</v>
      </c>
      <c r="N573">
        <v>-44.107894999999999</v>
      </c>
      <c r="O573">
        <v>-26.413694</v>
      </c>
      <c r="P573">
        <v>-25.849139999999998</v>
      </c>
    </row>
    <row r="574" spans="2:16" x14ac:dyDescent="0.25">
      <c r="B574">
        <v>11762650000</v>
      </c>
      <c r="C574">
        <v>-19.197255999999999</v>
      </c>
      <c r="D574">
        <v>-42.751613999999996</v>
      </c>
      <c r="E574">
        <v>-25.447638000000001</v>
      </c>
      <c r="F574">
        <v>-26.264396999999999</v>
      </c>
      <c r="L574">
        <v>11762650000</v>
      </c>
      <c r="M574">
        <v>-13.161752</v>
      </c>
      <c r="N574">
        <v>-43.878155</v>
      </c>
      <c r="O574">
        <v>-26.291090000000001</v>
      </c>
      <c r="P574">
        <v>-25.449397999999999</v>
      </c>
    </row>
    <row r="575" spans="2:16" x14ac:dyDescent="0.25">
      <c r="B575">
        <v>11842600000</v>
      </c>
      <c r="C575">
        <v>-19.219189</v>
      </c>
      <c r="D575">
        <v>-42.646476999999997</v>
      </c>
      <c r="E575">
        <v>-25.063692</v>
      </c>
      <c r="F575">
        <v>-26.151968</v>
      </c>
      <c r="L575">
        <v>11842600000</v>
      </c>
      <c r="M575">
        <v>-12.263002</v>
      </c>
      <c r="N575">
        <v>-43.626094999999999</v>
      </c>
      <c r="O575">
        <v>-26.207376</v>
      </c>
      <c r="P575">
        <v>-25.053349000000001</v>
      </c>
    </row>
    <row r="576" spans="2:16" x14ac:dyDescent="0.25">
      <c r="B576">
        <v>11922550000</v>
      </c>
      <c r="C576">
        <v>-19.227544999999999</v>
      </c>
      <c r="D576">
        <v>-42.517178000000001</v>
      </c>
      <c r="E576">
        <v>-24.678477999999998</v>
      </c>
      <c r="F576">
        <v>-26.075109000000001</v>
      </c>
      <c r="L576">
        <v>11922550000</v>
      </c>
      <c r="M576">
        <v>-11.511454000000001</v>
      </c>
      <c r="N576">
        <v>-43.345298999999997</v>
      </c>
      <c r="O576">
        <v>-26.139828000000001</v>
      </c>
      <c r="P576">
        <v>-24.668434000000001</v>
      </c>
    </row>
    <row r="577" spans="2:16" x14ac:dyDescent="0.25">
      <c r="B577">
        <v>12002500000</v>
      </c>
      <c r="C577">
        <v>-19.045971000000002</v>
      </c>
      <c r="D577">
        <v>-42.364372000000003</v>
      </c>
      <c r="E577">
        <v>-24.260266999999999</v>
      </c>
      <c r="F577">
        <v>-26.012571000000001</v>
      </c>
      <c r="L577">
        <v>12002500000</v>
      </c>
      <c r="M577">
        <v>-10.908383000000001</v>
      </c>
      <c r="N577">
        <v>-43.090302000000001</v>
      </c>
      <c r="O577">
        <v>-26.050280000000001</v>
      </c>
      <c r="P577">
        <v>-24.270706000000001</v>
      </c>
    </row>
    <row r="578" spans="2:16" x14ac:dyDescent="0.25">
      <c r="B578">
        <v>12082450000</v>
      </c>
      <c r="C578">
        <v>-18.979195000000001</v>
      </c>
      <c r="D578">
        <v>-42.156708000000002</v>
      </c>
      <c r="E578">
        <v>-23.855588999999998</v>
      </c>
      <c r="F578">
        <v>-25.952835</v>
      </c>
      <c r="L578">
        <v>12082450000</v>
      </c>
      <c r="M578">
        <v>-10.219851999999999</v>
      </c>
      <c r="N578">
        <v>-42.809559</v>
      </c>
      <c r="O578">
        <v>-25.973305</v>
      </c>
      <c r="P578">
        <v>-23.884903000000001</v>
      </c>
    </row>
    <row r="579" spans="2:16" x14ac:dyDescent="0.25">
      <c r="B579">
        <v>12162400000</v>
      </c>
      <c r="C579">
        <v>-19.009744999999999</v>
      </c>
      <c r="D579">
        <v>-41.980072</v>
      </c>
      <c r="E579">
        <v>-23.489156999999999</v>
      </c>
      <c r="F579">
        <v>-25.898364999999998</v>
      </c>
      <c r="L579">
        <v>12162400000</v>
      </c>
      <c r="M579">
        <v>-9.5781822000000005</v>
      </c>
      <c r="N579">
        <v>-42.471493000000002</v>
      </c>
      <c r="O579">
        <v>-25.910983999999999</v>
      </c>
      <c r="P579">
        <v>-23.506243000000001</v>
      </c>
    </row>
    <row r="580" spans="2:16" x14ac:dyDescent="0.25">
      <c r="B580">
        <v>12242350000</v>
      </c>
      <c r="C580">
        <v>-18.852442</v>
      </c>
      <c r="D580">
        <v>-41.827747000000002</v>
      </c>
      <c r="E580">
        <v>-23.089725000000001</v>
      </c>
      <c r="F580">
        <v>-25.852373</v>
      </c>
      <c r="L580">
        <v>12242350000</v>
      </c>
      <c r="M580">
        <v>-9.1149930999999995</v>
      </c>
      <c r="N580">
        <v>-42.196097999999999</v>
      </c>
      <c r="O580">
        <v>-25.845704999999999</v>
      </c>
      <c r="P580">
        <v>-23.111027</v>
      </c>
    </row>
    <row r="581" spans="2:16" x14ac:dyDescent="0.25">
      <c r="B581">
        <v>12322300000</v>
      </c>
      <c r="C581">
        <v>-18.605481999999999</v>
      </c>
      <c r="D581">
        <v>-41.668362000000002</v>
      </c>
      <c r="E581">
        <v>-22.678636999999998</v>
      </c>
      <c r="F581">
        <v>-25.790845999999998</v>
      </c>
      <c r="L581">
        <v>12322300000</v>
      </c>
      <c r="M581">
        <v>-8.5902022999999996</v>
      </c>
      <c r="N581">
        <v>-42.023139999999998</v>
      </c>
      <c r="O581">
        <v>-25.794554000000002</v>
      </c>
      <c r="P581">
        <v>-22.701674000000001</v>
      </c>
    </row>
    <row r="582" spans="2:16" x14ac:dyDescent="0.25">
      <c r="B582">
        <v>12402250000</v>
      </c>
      <c r="C582">
        <v>-18.637995</v>
      </c>
      <c r="D582">
        <v>-41.531604999999999</v>
      </c>
      <c r="E582">
        <v>-22.271543999999999</v>
      </c>
      <c r="F582">
        <v>-25.717442999999999</v>
      </c>
      <c r="L582">
        <v>12402250000</v>
      </c>
      <c r="M582">
        <v>-8.1196604000000008</v>
      </c>
      <c r="N582">
        <v>-41.840556999999997</v>
      </c>
      <c r="O582">
        <v>-25.747463</v>
      </c>
      <c r="P582">
        <v>-22.279195999999999</v>
      </c>
    </row>
    <row r="583" spans="2:16" x14ac:dyDescent="0.25">
      <c r="B583">
        <v>12482200000</v>
      </c>
      <c r="C583">
        <v>-18.493628000000001</v>
      </c>
      <c r="D583">
        <v>-41.439709000000001</v>
      </c>
      <c r="E583">
        <v>-21.849534999999999</v>
      </c>
      <c r="F583">
        <v>-25.651926</v>
      </c>
      <c r="L583">
        <v>12482200000</v>
      </c>
      <c r="M583">
        <v>-7.7792912000000003</v>
      </c>
      <c r="N583">
        <v>-41.577866</v>
      </c>
      <c r="O583">
        <v>-25.684135000000001</v>
      </c>
      <c r="P583">
        <v>-21.854177</v>
      </c>
    </row>
    <row r="584" spans="2:16" x14ac:dyDescent="0.25">
      <c r="B584">
        <v>12562150000</v>
      </c>
      <c r="C584">
        <v>-18.178719999999998</v>
      </c>
      <c r="D584">
        <v>-41.310775999999997</v>
      </c>
      <c r="E584">
        <v>-21.404675000000001</v>
      </c>
      <c r="F584">
        <v>-25.584415</v>
      </c>
      <c r="L584">
        <v>12562150000</v>
      </c>
      <c r="M584">
        <v>-7.4208951000000001</v>
      </c>
      <c r="N584">
        <v>-41.328899</v>
      </c>
      <c r="O584">
        <v>-25.609210999999998</v>
      </c>
      <c r="P584">
        <v>-21.418030000000002</v>
      </c>
    </row>
    <row r="585" spans="2:16" x14ac:dyDescent="0.25">
      <c r="B585">
        <v>12642100000</v>
      </c>
      <c r="C585">
        <v>-18.105806000000001</v>
      </c>
      <c r="D585">
        <v>-41.215591000000003</v>
      </c>
      <c r="E585">
        <v>-20.952318000000002</v>
      </c>
      <c r="F585">
        <v>-25.530373000000001</v>
      </c>
      <c r="L585">
        <v>12642100000</v>
      </c>
      <c r="M585">
        <v>-7.0297365000000003</v>
      </c>
      <c r="N585">
        <v>-41.099696999999999</v>
      </c>
      <c r="O585">
        <v>-25.540458999999998</v>
      </c>
      <c r="P585">
        <v>-20.977551999999999</v>
      </c>
    </row>
    <row r="586" spans="2:16" x14ac:dyDescent="0.25">
      <c r="B586">
        <v>12722050000</v>
      </c>
      <c r="C586">
        <v>-18.190978999999999</v>
      </c>
      <c r="D586">
        <v>-41.159213999999999</v>
      </c>
      <c r="E586">
        <v>-20.501261</v>
      </c>
      <c r="F586">
        <v>-25.478859</v>
      </c>
      <c r="L586">
        <v>12722050000</v>
      </c>
      <c r="M586">
        <v>-6.7514415000000003</v>
      </c>
      <c r="N586">
        <v>-40.840958000000001</v>
      </c>
      <c r="O586">
        <v>-25.451571000000001</v>
      </c>
      <c r="P586">
        <v>-20.517792</v>
      </c>
    </row>
    <row r="587" spans="2:16" x14ac:dyDescent="0.25">
      <c r="B587">
        <v>12802000000</v>
      </c>
      <c r="C587">
        <v>-17.828520000000001</v>
      </c>
      <c r="D587">
        <v>-41.113872999999998</v>
      </c>
      <c r="E587">
        <v>-20.030843999999998</v>
      </c>
      <c r="F587">
        <v>-25.430596999999999</v>
      </c>
      <c r="L587">
        <v>12802000000</v>
      </c>
      <c r="M587">
        <v>-6.4894280000000002</v>
      </c>
      <c r="N587">
        <v>-40.671962999999998</v>
      </c>
      <c r="O587">
        <v>-25.378914000000002</v>
      </c>
      <c r="P587">
        <v>-20.048991999999998</v>
      </c>
    </row>
    <row r="588" spans="2:16" x14ac:dyDescent="0.25">
      <c r="B588">
        <v>12881950000</v>
      </c>
      <c r="C588">
        <v>-17.835573</v>
      </c>
      <c r="D588">
        <v>-41.039561999999997</v>
      </c>
      <c r="E588">
        <v>-19.544134</v>
      </c>
      <c r="F588">
        <v>-25.386870999999999</v>
      </c>
      <c r="L588">
        <v>12881950000</v>
      </c>
      <c r="M588">
        <v>-6.1670327</v>
      </c>
      <c r="N588">
        <v>-40.558571000000001</v>
      </c>
      <c r="O588">
        <v>-25.345808000000002</v>
      </c>
      <c r="P588">
        <v>-19.557098</v>
      </c>
    </row>
    <row r="589" spans="2:16" x14ac:dyDescent="0.25">
      <c r="B589">
        <v>12961900000</v>
      </c>
      <c r="C589">
        <v>-18.126238000000001</v>
      </c>
      <c r="D589">
        <v>-41.000819999999997</v>
      </c>
      <c r="E589">
        <v>-19.050384999999999</v>
      </c>
      <c r="F589">
        <v>-25.372927000000001</v>
      </c>
      <c r="L589">
        <v>12961900000</v>
      </c>
      <c r="M589">
        <v>-5.8666315000000004</v>
      </c>
      <c r="N589">
        <v>-40.458739999999999</v>
      </c>
      <c r="O589">
        <v>-25.342745000000001</v>
      </c>
      <c r="P589">
        <v>-19.049700000000001</v>
      </c>
    </row>
    <row r="590" spans="2:16" x14ac:dyDescent="0.25">
      <c r="B590">
        <v>13041850000</v>
      </c>
      <c r="C590">
        <v>-18.002811000000001</v>
      </c>
      <c r="D590">
        <v>-40.961886999999997</v>
      </c>
      <c r="E590">
        <v>-18.553722</v>
      </c>
      <c r="F590">
        <v>-25.385729000000001</v>
      </c>
      <c r="L590">
        <v>13041850000</v>
      </c>
      <c r="M590">
        <v>-5.6601790999999997</v>
      </c>
      <c r="N590">
        <v>-40.331901999999999</v>
      </c>
      <c r="O590">
        <v>-25.361619999999998</v>
      </c>
      <c r="P590">
        <v>-18.524730999999999</v>
      </c>
    </row>
    <row r="591" spans="2:16" x14ac:dyDescent="0.25">
      <c r="B591">
        <v>13121800000</v>
      </c>
      <c r="C591">
        <v>-17.830978000000002</v>
      </c>
      <c r="D591">
        <v>-40.878295999999999</v>
      </c>
      <c r="E591">
        <v>-18.020721000000002</v>
      </c>
      <c r="F591">
        <v>-25.442534999999999</v>
      </c>
      <c r="L591">
        <v>13121800000</v>
      </c>
      <c r="M591">
        <v>-5.3910713000000001</v>
      </c>
      <c r="N591">
        <v>-40.311461999999999</v>
      </c>
      <c r="O591">
        <v>-25.447057999999998</v>
      </c>
      <c r="P591">
        <v>-17.992353000000001</v>
      </c>
    </row>
    <row r="592" spans="2:16" x14ac:dyDescent="0.25">
      <c r="B592">
        <v>13201750000</v>
      </c>
      <c r="C592">
        <v>-18.378</v>
      </c>
      <c r="D592">
        <v>-40.798946000000001</v>
      </c>
      <c r="E592">
        <v>-17.498629000000001</v>
      </c>
      <c r="F592">
        <v>-25.572897000000001</v>
      </c>
      <c r="L592">
        <v>13201750000</v>
      </c>
      <c r="M592">
        <v>-5.0958996000000001</v>
      </c>
      <c r="N592">
        <v>-40.407893999999999</v>
      </c>
      <c r="O592">
        <v>-25.578423000000001</v>
      </c>
      <c r="P592">
        <v>-17.446515999999999</v>
      </c>
    </row>
    <row r="593" spans="2:16" x14ac:dyDescent="0.25">
      <c r="B593">
        <v>13281700000</v>
      </c>
      <c r="C593">
        <v>-18.470531000000001</v>
      </c>
      <c r="D593">
        <v>-40.746161999999998</v>
      </c>
      <c r="E593">
        <v>-16.971737000000001</v>
      </c>
      <c r="F593">
        <v>-25.760446999999999</v>
      </c>
      <c r="L593">
        <v>13281700000</v>
      </c>
      <c r="M593">
        <v>-4.9094715000000004</v>
      </c>
      <c r="N593">
        <v>-40.543705000000003</v>
      </c>
      <c r="O593">
        <v>-25.766120999999998</v>
      </c>
      <c r="P593">
        <v>-16.906984000000001</v>
      </c>
    </row>
    <row r="594" spans="2:16" x14ac:dyDescent="0.25">
      <c r="B594">
        <v>13361650000</v>
      </c>
      <c r="C594">
        <v>-18.364428</v>
      </c>
      <c r="D594">
        <v>-40.665664999999997</v>
      </c>
      <c r="E594">
        <v>-16.432887999999998</v>
      </c>
      <c r="F594">
        <v>-26.005486000000001</v>
      </c>
      <c r="L594">
        <v>13361650000</v>
      </c>
      <c r="M594">
        <v>-4.7169628000000001</v>
      </c>
      <c r="N594">
        <v>-40.690060000000003</v>
      </c>
      <c r="O594">
        <v>-26.033847999999999</v>
      </c>
      <c r="P594">
        <v>-16.361664000000001</v>
      </c>
    </row>
    <row r="595" spans="2:16" x14ac:dyDescent="0.25">
      <c r="B595">
        <v>13441600000</v>
      </c>
      <c r="C595">
        <v>-19.025639999999999</v>
      </c>
      <c r="D595">
        <v>-40.567737999999999</v>
      </c>
      <c r="E595">
        <v>-15.873827</v>
      </c>
      <c r="F595">
        <v>-26.299316000000001</v>
      </c>
      <c r="L595">
        <v>13441600000</v>
      </c>
      <c r="M595">
        <v>-4.4339991000000003</v>
      </c>
      <c r="N595">
        <v>-40.916308999999998</v>
      </c>
      <c r="O595">
        <v>-26.364182</v>
      </c>
      <c r="P595">
        <v>-15.812139</v>
      </c>
    </row>
    <row r="596" spans="2:16" x14ac:dyDescent="0.25">
      <c r="B596">
        <v>13521550000</v>
      </c>
      <c r="C596">
        <v>-19.727118999999998</v>
      </c>
      <c r="D596">
        <v>-40.520733</v>
      </c>
      <c r="E596">
        <v>-15.340306</v>
      </c>
      <c r="F596">
        <v>-26.637488999999999</v>
      </c>
      <c r="L596">
        <v>13521550000</v>
      </c>
      <c r="M596">
        <v>-4.2501860000000002</v>
      </c>
      <c r="N596">
        <v>-41.097102999999997</v>
      </c>
      <c r="O596">
        <v>-26.729932999999999</v>
      </c>
      <c r="P596">
        <v>-15.270883</v>
      </c>
    </row>
    <row r="597" spans="2:16" x14ac:dyDescent="0.25">
      <c r="B597">
        <v>13601500000</v>
      </c>
      <c r="C597">
        <v>-19.55744</v>
      </c>
      <c r="D597">
        <v>-40.509650999999998</v>
      </c>
      <c r="E597">
        <v>-14.782273999999999</v>
      </c>
      <c r="F597">
        <v>-27.016562</v>
      </c>
      <c r="L597">
        <v>13601500000</v>
      </c>
      <c r="M597">
        <v>-4.0989675999999999</v>
      </c>
      <c r="N597">
        <v>-41.199249000000002</v>
      </c>
      <c r="O597">
        <v>-27.125792000000001</v>
      </c>
      <c r="P597">
        <v>-14.730129</v>
      </c>
    </row>
    <row r="598" spans="2:16" x14ac:dyDescent="0.25">
      <c r="B598">
        <v>13681450000</v>
      </c>
      <c r="C598">
        <v>-20.088536999999999</v>
      </c>
      <c r="D598">
        <v>-40.506855000000002</v>
      </c>
      <c r="E598">
        <v>-14.239659</v>
      </c>
      <c r="F598">
        <v>-27.425972000000002</v>
      </c>
      <c r="L598">
        <v>13681450000</v>
      </c>
      <c r="M598">
        <v>-3.8439578999999999</v>
      </c>
      <c r="N598">
        <v>-41.419842000000003</v>
      </c>
      <c r="O598">
        <v>-27.549724999999999</v>
      </c>
      <c r="P598">
        <v>-14.190162000000001</v>
      </c>
    </row>
    <row r="599" spans="2:16" x14ac:dyDescent="0.25">
      <c r="B599">
        <v>13761400000</v>
      </c>
      <c r="C599">
        <v>-21.372188999999999</v>
      </c>
      <c r="D599">
        <v>-40.556438</v>
      </c>
      <c r="E599">
        <v>-13.725977</v>
      </c>
      <c r="F599">
        <v>-27.860631999999999</v>
      </c>
      <c r="L599">
        <v>13761400000</v>
      </c>
      <c r="M599">
        <v>-3.6703093</v>
      </c>
      <c r="N599">
        <v>-41.682715999999999</v>
      </c>
      <c r="O599">
        <v>-27.986853</v>
      </c>
      <c r="P599">
        <v>-13.671253999999999</v>
      </c>
    </row>
    <row r="600" spans="2:16" x14ac:dyDescent="0.25">
      <c r="B600">
        <v>13841350000</v>
      </c>
      <c r="C600">
        <v>-21.455029</v>
      </c>
      <c r="D600">
        <v>-40.685616000000003</v>
      </c>
      <c r="E600">
        <v>-13.249017</v>
      </c>
      <c r="F600">
        <v>-28.340033999999999</v>
      </c>
      <c r="L600">
        <v>13841350000</v>
      </c>
      <c r="M600">
        <v>-3.5718671999999998</v>
      </c>
      <c r="N600">
        <v>-41.818435999999998</v>
      </c>
      <c r="O600">
        <v>-28.433266</v>
      </c>
      <c r="P600">
        <v>-13.169286</v>
      </c>
    </row>
    <row r="601" spans="2:16" x14ac:dyDescent="0.25">
      <c r="B601">
        <v>13921300000</v>
      </c>
      <c r="C601">
        <v>-21.019251000000001</v>
      </c>
      <c r="D601">
        <v>-40.857182000000002</v>
      </c>
      <c r="E601">
        <v>-12.766177000000001</v>
      </c>
      <c r="F601">
        <v>-28.884073000000001</v>
      </c>
      <c r="L601">
        <v>13921300000</v>
      </c>
      <c r="M601">
        <v>-3.3711213999999998</v>
      </c>
      <c r="N601">
        <v>-41.888561000000003</v>
      </c>
      <c r="O601">
        <v>-28.945414</v>
      </c>
      <c r="P601">
        <v>-12.68108</v>
      </c>
    </row>
    <row r="602" spans="2:16" x14ac:dyDescent="0.25">
      <c r="B602">
        <v>14001250000</v>
      </c>
      <c r="C602">
        <v>-21.298817</v>
      </c>
      <c r="D602">
        <v>-41.082698999999998</v>
      </c>
      <c r="E602">
        <v>-12.310143</v>
      </c>
      <c r="F602">
        <v>-29.501474000000002</v>
      </c>
      <c r="L602">
        <v>14001250000</v>
      </c>
      <c r="M602">
        <v>-3.2200315000000002</v>
      </c>
      <c r="N602">
        <v>-41.979359000000002</v>
      </c>
      <c r="O602">
        <v>-29.582348</v>
      </c>
      <c r="P602">
        <v>-12.226641000000001</v>
      </c>
    </row>
    <row r="603" spans="2:16" x14ac:dyDescent="0.25">
      <c r="B603">
        <v>14081200000</v>
      </c>
      <c r="C603">
        <v>-21.209454999999998</v>
      </c>
      <c r="D603">
        <v>-41.385100999999999</v>
      </c>
      <c r="E603">
        <v>-11.891035</v>
      </c>
      <c r="F603">
        <v>-30.21405</v>
      </c>
      <c r="L603">
        <v>14081200000</v>
      </c>
      <c r="M603">
        <v>-3.2030435000000002</v>
      </c>
      <c r="N603">
        <v>-42.008881000000002</v>
      </c>
      <c r="O603">
        <v>-30.271457999999999</v>
      </c>
      <c r="P603">
        <v>-11.801659000000001</v>
      </c>
    </row>
    <row r="604" spans="2:16" x14ac:dyDescent="0.25">
      <c r="B604">
        <v>14161150000</v>
      </c>
      <c r="C604">
        <v>-19.609596</v>
      </c>
      <c r="D604">
        <v>-41.752910999999997</v>
      </c>
      <c r="E604">
        <v>-11.502359999999999</v>
      </c>
      <c r="F604">
        <v>-31.035274999999999</v>
      </c>
      <c r="L604">
        <v>14161150000</v>
      </c>
      <c r="M604">
        <v>-3.1128222999999999</v>
      </c>
      <c r="N604">
        <v>-42.067337000000002</v>
      </c>
      <c r="O604">
        <v>-31.048323</v>
      </c>
      <c r="P604">
        <v>-11.420807</v>
      </c>
    </row>
    <row r="605" spans="2:16" x14ac:dyDescent="0.25">
      <c r="B605">
        <v>14241100000</v>
      </c>
      <c r="C605">
        <v>-18.655646999999998</v>
      </c>
      <c r="D605">
        <v>-42.190398999999999</v>
      </c>
      <c r="E605">
        <v>-11.148308</v>
      </c>
      <c r="F605">
        <v>-31.989311000000001</v>
      </c>
      <c r="L605">
        <v>14241100000</v>
      </c>
      <c r="M605">
        <v>-2.9940557000000001</v>
      </c>
      <c r="N605">
        <v>-42.381393000000003</v>
      </c>
      <c r="O605">
        <v>-32.041060999999999</v>
      </c>
      <c r="P605">
        <v>-11.099955</v>
      </c>
    </row>
    <row r="606" spans="2:16" x14ac:dyDescent="0.25">
      <c r="B606">
        <v>14321050000</v>
      </c>
      <c r="C606">
        <v>-18.916235</v>
      </c>
      <c r="D606">
        <v>-42.761702999999997</v>
      </c>
      <c r="E606">
        <v>-10.870222</v>
      </c>
      <c r="F606">
        <v>-33.102061999999997</v>
      </c>
      <c r="L606">
        <v>14321050000</v>
      </c>
      <c r="M606">
        <v>-3.0247042</v>
      </c>
      <c r="N606">
        <v>-42.912734999999998</v>
      </c>
      <c r="O606">
        <v>-33.185634999999998</v>
      </c>
      <c r="P606">
        <v>-10.849793</v>
      </c>
    </row>
    <row r="607" spans="2:16" x14ac:dyDescent="0.25">
      <c r="B607">
        <v>14401000000</v>
      </c>
      <c r="C607">
        <v>-18.325050000000001</v>
      </c>
      <c r="D607">
        <v>-43.525145999999999</v>
      </c>
      <c r="E607">
        <v>-10.685617000000001</v>
      </c>
      <c r="F607">
        <v>-34.366928000000001</v>
      </c>
      <c r="L607">
        <v>14401000000</v>
      </c>
      <c r="M607">
        <v>-3.0753781999999998</v>
      </c>
      <c r="N607">
        <v>-43.590007999999997</v>
      </c>
      <c r="O607">
        <v>-34.424610000000001</v>
      </c>
      <c r="P607">
        <v>-10.691395</v>
      </c>
    </row>
    <row r="608" spans="2:16" x14ac:dyDescent="0.25">
      <c r="B608">
        <v>14480950000</v>
      </c>
      <c r="C608">
        <v>-17.263666000000001</v>
      </c>
      <c r="D608">
        <v>-44.585979000000002</v>
      </c>
      <c r="E608">
        <v>-10.598907000000001</v>
      </c>
      <c r="F608">
        <v>-35.812786000000003</v>
      </c>
      <c r="L608">
        <v>14480950000</v>
      </c>
      <c r="M608">
        <v>-3.0053787000000001</v>
      </c>
      <c r="N608">
        <v>-44.691890999999998</v>
      </c>
      <c r="O608">
        <v>-35.912112999999998</v>
      </c>
      <c r="P608">
        <v>-10.635472</v>
      </c>
    </row>
    <row r="609" spans="2:16" x14ac:dyDescent="0.25">
      <c r="B609">
        <v>14560900000</v>
      </c>
      <c r="C609">
        <v>-17.987164</v>
      </c>
      <c r="D609">
        <v>-45.933154999999999</v>
      </c>
      <c r="E609">
        <v>-10.593646</v>
      </c>
      <c r="F609">
        <v>-37.507168</v>
      </c>
      <c r="L609">
        <v>14560900000</v>
      </c>
      <c r="M609">
        <v>-3.0038499999999999</v>
      </c>
      <c r="N609">
        <v>-46.384234999999997</v>
      </c>
      <c r="O609">
        <v>-37.714378000000004</v>
      </c>
      <c r="P609">
        <v>-10.688628</v>
      </c>
    </row>
    <row r="610" spans="2:16" x14ac:dyDescent="0.25">
      <c r="B610">
        <v>14640850000</v>
      </c>
      <c r="C610">
        <v>-19.010470999999999</v>
      </c>
      <c r="D610">
        <v>-47.896144999999997</v>
      </c>
      <c r="E610">
        <v>-10.72705</v>
      </c>
      <c r="F610">
        <v>-39.502223999999998</v>
      </c>
      <c r="L610">
        <v>14640850000</v>
      </c>
      <c r="M610">
        <v>-3.1795111</v>
      </c>
      <c r="N610">
        <v>-48.514557000000003</v>
      </c>
      <c r="O610">
        <v>-39.696285000000003</v>
      </c>
      <c r="P610">
        <v>-10.869714</v>
      </c>
    </row>
    <row r="611" spans="2:16" x14ac:dyDescent="0.25">
      <c r="B611">
        <v>14720800000</v>
      </c>
      <c r="C611">
        <v>-18.351513000000001</v>
      </c>
      <c r="D611">
        <v>-51.128962999999999</v>
      </c>
      <c r="E611">
        <v>-11.038065</v>
      </c>
      <c r="F611">
        <v>-41.929192</v>
      </c>
      <c r="L611">
        <v>14720800000</v>
      </c>
      <c r="M611">
        <v>-3.2185087000000001</v>
      </c>
      <c r="N611">
        <v>-51.466431</v>
      </c>
      <c r="O611">
        <v>-42.068638</v>
      </c>
      <c r="P611">
        <v>-11.187900000000001</v>
      </c>
    </row>
    <row r="612" spans="2:16" x14ac:dyDescent="0.25">
      <c r="B612">
        <v>14800750000</v>
      </c>
      <c r="C612">
        <v>-19.107536</v>
      </c>
      <c r="D612">
        <v>-56.947994000000001</v>
      </c>
      <c r="E612">
        <v>-11.447361000000001</v>
      </c>
      <c r="F612">
        <v>-44.512047000000003</v>
      </c>
      <c r="L612">
        <v>14800750000</v>
      </c>
      <c r="M612">
        <v>-3.0997108999999998</v>
      </c>
      <c r="N612">
        <v>-55.145614999999999</v>
      </c>
      <c r="O612">
        <v>-44.616985</v>
      </c>
      <c r="P612">
        <v>-11.647145</v>
      </c>
    </row>
    <row r="613" spans="2:16" x14ac:dyDescent="0.25">
      <c r="B613">
        <v>14880700000</v>
      </c>
      <c r="C613">
        <v>-20.373199</v>
      </c>
      <c r="D613">
        <v>-59.039555</v>
      </c>
      <c r="E613">
        <v>-11.985669</v>
      </c>
      <c r="F613">
        <v>-46.070369999999997</v>
      </c>
      <c r="L613">
        <v>14880700000</v>
      </c>
      <c r="M613">
        <v>-3.2683439000000001</v>
      </c>
      <c r="N613">
        <v>-57.241256999999997</v>
      </c>
      <c r="O613">
        <v>-46.168827</v>
      </c>
      <c r="P613">
        <v>-12.252331999999999</v>
      </c>
    </row>
    <row r="614" spans="2:16" x14ac:dyDescent="0.25">
      <c r="B614">
        <v>14960650000</v>
      </c>
      <c r="C614">
        <v>-19.215881</v>
      </c>
      <c r="D614">
        <v>-59.776878000000004</v>
      </c>
      <c r="E614">
        <v>-12.749116000000001</v>
      </c>
      <c r="F614">
        <v>-46.317901999999997</v>
      </c>
      <c r="L614">
        <v>14960650000</v>
      </c>
      <c r="M614">
        <v>-3.4610596</v>
      </c>
      <c r="N614">
        <v>-57.928181000000002</v>
      </c>
      <c r="O614">
        <v>-46.365009000000001</v>
      </c>
      <c r="P614">
        <v>-13.003971</v>
      </c>
    </row>
    <row r="615" spans="2:16" x14ac:dyDescent="0.25">
      <c r="B615">
        <v>15040600000</v>
      </c>
      <c r="C615">
        <v>-18.073709000000001</v>
      </c>
      <c r="D615">
        <v>-59.187446999999999</v>
      </c>
      <c r="E615">
        <v>-13.598703</v>
      </c>
      <c r="F615">
        <v>-45.317157999999999</v>
      </c>
      <c r="L615">
        <v>15040600000</v>
      </c>
      <c r="M615">
        <v>-3.1765677999999999</v>
      </c>
      <c r="N615">
        <v>-57.482196999999999</v>
      </c>
      <c r="O615">
        <v>-45.315185999999997</v>
      </c>
      <c r="P615">
        <v>-13.896604999999999</v>
      </c>
    </row>
    <row r="616" spans="2:16" x14ac:dyDescent="0.25">
      <c r="B616">
        <v>15120550000</v>
      </c>
      <c r="C616">
        <v>-18.184414</v>
      </c>
      <c r="D616">
        <v>-56.736961000000001</v>
      </c>
      <c r="E616">
        <v>-14.542630000000001</v>
      </c>
      <c r="F616">
        <v>-42.975932999999998</v>
      </c>
      <c r="L616">
        <v>15120550000</v>
      </c>
      <c r="M616">
        <v>-3.1619902</v>
      </c>
      <c r="N616">
        <v>-55.626449999999998</v>
      </c>
      <c r="O616">
        <v>-43.024563000000001</v>
      </c>
      <c r="P616">
        <v>-14.928568</v>
      </c>
    </row>
    <row r="617" spans="2:16" x14ac:dyDescent="0.25">
      <c r="B617">
        <v>15200500000</v>
      </c>
      <c r="C617">
        <v>-16.103912000000001</v>
      </c>
      <c r="D617">
        <v>-51.216285999999997</v>
      </c>
      <c r="E617">
        <v>-15.715922000000001</v>
      </c>
      <c r="F617">
        <v>-39.669556</v>
      </c>
      <c r="L617">
        <v>15200500000</v>
      </c>
      <c r="M617">
        <v>-3.5735530999999998</v>
      </c>
      <c r="N617">
        <v>-52.515923000000001</v>
      </c>
      <c r="O617">
        <v>-39.809463999999998</v>
      </c>
      <c r="P617">
        <v>-16.096274999999999</v>
      </c>
    </row>
    <row r="618" spans="2:16" x14ac:dyDescent="0.25">
      <c r="B618">
        <v>15280450000</v>
      </c>
      <c r="C618">
        <v>-13.69167</v>
      </c>
      <c r="D618">
        <v>-48.780354000000003</v>
      </c>
      <c r="E618">
        <v>-16.982683000000002</v>
      </c>
      <c r="F618">
        <v>-36.650405999999997</v>
      </c>
      <c r="L618">
        <v>15280450000</v>
      </c>
      <c r="M618">
        <v>-3.1811326000000002</v>
      </c>
      <c r="N618">
        <v>-50.207400999999997</v>
      </c>
      <c r="O618">
        <v>-36.653571999999997</v>
      </c>
      <c r="P618">
        <v>-17.400459000000001</v>
      </c>
    </row>
    <row r="619" spans="2:16" x14ac:dyDescent="0.25">
      <c r="B619">
        <v>15360400000</v>
      </c>
      <c r="C619">
        <v>-13.33619</v>
      </c>
      <c r="D619">
        <v>-47.168368999999998</v>
      </c>
      <c r="E619">
        <v>-18.353491000000002</v>
      </c>
      <c r="F619">
        <v>-34.156322000000003</v>
      </c>
      <c r="L619">
        <v>15360400000</v>
      </c>
      <c r="M619">
        <v>-2.8558737999999999</v>
      </c>
      <c r="N619">
        <v>-48.418357999999998</v>
      </c>
      <c r="O619">
        <v>-34.052543999999997</v>
      </c>
      <c r="P619">
        <v>-18.846329000000001</v>
      </c>
    </row>
    <row r="620" spans="2:16" x14ac:dyDescent="0.25">
      <c r="B620">
        <v>15440350000</v>
      </c>
      <c r="C620">
        <v>-11.920317000000001</v>
      </c>
      <c r="D620">
        <v>-46.064380999999997</v>
      </c>
      <c r="E620">
        <v>-19.937601000000001</v>
      </c>
      <c r="F620">
        <v>-32.079524999999997</v>
      </c>
      <c r="L620">
        <v>15440350000</v>
      </c>
      <c r="M620">
        <v>-3.4916425000000002</v>
      </c>
      <c r="N620">
        <v>-47.002597999999999</v>
      </c>
      <c r="O620">
        <v>-32.008823</v>
      </c>
      <c r="P620">
        <v>-20.426836000000002</v>
      </c>
    </row>
    <row r="621" spans="2:16" x14ac:dyDescent="0.25">
      <c r="B621">
        <v>15520300000</v>
      </c>
      <c r="C621">
        <v>-9.4997205999999998</v>
      </c>
      <c r="D621">
        <v>-45.113384000000003</v>
      </c>
      <c r="E621">
        <v>-21.569642999999999</v>
      </c>
      <c r="F621">
        <v>-30.370083000000001</v>
      </c>
      <c r="L621">
        <v>15520300000</v>
      </c>
      <c r="M621">
        <v>-3.1846399000000001</v>
      </c>
      <c r="N621">
        <v>-45.586039999999997</v>
      </c>
      <c r="O621">
        <v>-30.039490000000001</v>
      </c>
      <c r="P621">
        <v>-22.138414000000001</v>
      </c>
    </row>
    <row r="622" spans="2:16" x14ac:dyDescent="0.25">
      <c r="B622">
        <v>15600250000</v>
      </c>
      <c r="C622">
        <v>-8.9323958999999995</v>
      </c>
      <c r="D622">
        <v>-44.381393000000003</v>
      </c>
      <c r="E622">
        <v>-23.337826</v>
      </c>
      <c r="F622">
        <v>-28.920641</v>
      </c>
      <c r="L622">
        <v>15600250000</v>
      </c>
      <c r="M622">
        <v>-2.5086648</v>
      </c>
      <c r="N622">
        <v>-44.398670000000003</v>
      </c>
      <c r="O622">
        <v>-28.346406999999999</v>
      </c>
      <c r="P622">
        <v>-23.956758000000001</v>
      </c>
    </row>
    <row r="623" spans="2:16" x14ac:dyDescent="0.25">
      <c r="B623">
        <v>15680200000</v>
      </c>
      <c r="C623">
        <v>-8.5201034999999994</v>
      </c>
      <c r="D623">
        <v>-43.905880000000003</v>
      </c>
      <c r="E623">
        <v>-25.186523000000001</v>
      </c>
      <c r="F623">
        <v>-27.648764</v>
      </c>
      <c r="L623">
        <v>15680200000</v>
      </c>
      <c r="M623">
        <v>-3.2362242000000001</v>
      </c>
      <c r="N623">
        <v>-43.620013999999998</v>
      </c>
      <c r="O623">
        <v>-27.15513</v>
      </c>
      <c r="P623">
        <v>-25.78314</v>
      </c>
    </row>
    <row r="624" spans="2:16" x14ac:dyDescent="0.25">
      <c r="B624">
        <v>15760150000</v>
      </c>
      <c r="C624">
        <v>-6.5480856999999997</v>
      </c>
      <c r="D624">
        <v>-43.269114999999999</v>
      </c>
      <c r="E624">
        <v>-26.718236999999998</v>
      </c>
      <c r="F624">
        <v>-26.532820000000001</v>
      </c>
      <c r="L624">
        <v>15760150000</v>
      </c>
      <c r="M624">
        <v>-3.2952416000000002</v>
      </c>
      <c r="N624">
        <v>-42.873576999999997</v>
      </c>
      <c r="O624">
        <v>-25.879124000000001</v>
      </c>
      <c r="P624">
        <v>-27.466362</v>
      </c>
    </row>
    <row r="625" spans="2:16" x14ac:dyDescent="0.25">
      <c r="B625">
        <v>15840100000</v>
      </c>
      <c r="C625">
        <v>-5.7253265000000004</v>
      </c>
      <c r="D625">
        <v>-42.662182000000001</v>
      </c>
      <c r="E625">
        <v>-28.09252</v>
      </c>
      <c r="F625">
        <v>-25.520492999999998</v>
      </c>
      <c r="L625">
        <v>15840100000</v>
      </c>
      <c r="M625">
        <v>-2.4576476</v>
      </c>
      <c r="N625">
        <v>-42.226554999999998</v>
      </c>
      <c r="O625">
        <v>-24.639772000000001</v>
      </c>
      <c r="P625">
        <v>-28.894591999999999</v>
      </c>
    </row>
    <row r="626" spans="2:16" x14ac:dyDescent="0.25">
      <c r="B626">
        <v>15920050000</v>
      </c>
      <c r="C626">
        <v>-5.5810642000000001</v>
      </c>
      <c r="D626">
        <v>-42.309688999999999</v>
      </c>
      <c r="E626">
        <v>-29.173819000000002</v>
      </c>
      <c r="F626">
        <v>-24.751916999999999</v>
      </c>
      <c r="L626">
        <v>15920050000</v>
      </c>
      <c r="M626">
        <v>-2.3657040999999999</v>
      </c>
      <c r="N626">
        <v>-41.959862000000001</v>
      </c>
      <c r="O626">
        <v>-23.878592000000001</v>
      </c>
      <c r="P626">
        <v>-29.933128</v>
      </c>
    </row>
    <row r="627" spans="2:16" x14ac:dyDescent="0.25">
      <c r="B627">
        <v>16000000000</v>
      </c>
      <c r="C627">
        <v>-4.9091654</v>
      </c>
      <c r="D627">
        <v>-41.954044000000003</v>
      </c>
      <c r="E627">
        <v>-29.788077999999999</v>
      </c>
      <c r="F627">
        <v>-24.210713999999999</v>
      </c>
      <c r="L627">
        <v>16000000000</v>
      </c>
      <c r="M627">
        <v>-2.3390262000000002</v>
      </c>
      <c r="N627">
        <v>-41.770862999999999</v>
      </c>
      <c r="O627">
        <v>-23.296832999999999</v>
      </c>
      <c r="P627">
        <v>-30.576578000000001</v>
      </c>
    </row>
    <row r="628" spans="2:16" x14ac:dyDescent="0.25">
      <c r="B628" t="s">
        <v>21</v>
      </c>
      <c r="L628" t="s">
        <v>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workbookViewId="0">
      <selection activeCell="D3" sqref="D3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</row>
    <row r="2" spans="1:23" x14ac:dyDescent="0.25">
      <c r="A2" s="39" t="s">
        <v>106</v>
      </c>
      <c r="H2" s="25"/>
      <c r="K2" s="39" t="s">
        <v>107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AVERAGE(D29:D154)</f>
        <v>-12.464735262698417</v>
      </c>
      <c r="E3" s="30"/>
      <c r="F3" s="29">
        <f>AVERAGE(F29:F154)</f>
        <v>-48.051274658730158</v>
      </c>
      <c r="G3" s="30"/>
      <c r="H3" s="29">
        <f>AVERAGE(H29:H154)</f>
        <v>-26.333239484126992</v>
      </c>
      <c r="I3" s="30"/>
      <c r="J3" s="29">
        <f>AVERAGE(J29:J154)</f>
        <v>-39.576644888888879</v>
      </c>
      <c r="K3" s="40"/>
      <c r="L3" s="29" t="s">
        <v>13</v>
      </c>
      <c r="M3" s="30"/>
      <c r="N3" s="29">
        <f>AVERAGE(N29:N154)</f>
        <v>-11.842070959523813</v>
      </c>
      <c r="O3" s="30"/>
      <c r="P3" s="29">
        <f>AVERAGE(P29:P154)</f>
        <v>-46.751647984126976</v>
      </c>
      <c r="Q3" s="30"/>
      <c r="R3" s="29">
        <f>AVERAGE(R29:R154)</f>
        <v>-39.434248992063495</v>
      </c>
      <c r="S3" s="30"/>
      <c r="T3" s="29">
        <f>AVERAGE(T29:T154)</f>
        <v>-26.284939841269839</v>
      </c>
      <c r="U3" s="30"/>
    </row>
    <row r="4" spans="1:23" x14ac:dyDescent="0.25">
      <c r="A4" s="51" t="s">
        <v>115</v>
      </c>
      <c r="H4" s="25"/>
      <c r="K4" s="51" t="s">
        <v>115</v>
      </c>
      <c r="R4" s="25"/>
    </row>
    <row r="5" spans="1:23" x14ac:dyDescent="0.25">
      <c r="A5" s="51" t="s">
        <v>202</v>
      </c>
      <c r="B5" s="6">
        <f>'CL &amp; Data'!B427/1000000000</f>
        <v>0.01</v>
      </c>
      <c r="D5" s="6">
        <f>'CL &amp; Data'!C427</f>
        <v>-2.947695</v>
      </c>
      <c r="F5" s="6">
        <f>'CL &amp; Data'!D427</f>
        <v>-83.090912000000003</v>
      </c>
      <c r="H5" s="6">
        <f>'CL &amp; Data'!E427</f>
        <v>-64.866637999999995</v>
      </c>
      <c r="J5" s="6">
        <f>'CL &amp; Data'!F427</f>
        <v>-75.191924999999998</v>
      </c>
      <c r="K5" s="51" t="s">
        <v>202</v>
      </c>
      <c r="L5" s="6">
        <f>'CL &amp; Data'!L427/1000000000</f>
        <v>0.01</v>
      </c>
      <c r="N5" s="6">
        <f>'CL &amp; Data'!M427</f>
        <v>2.5572244000000001E-2</v>
      </c>
      <c r="P5" s="6">
        <f>'CL &amp; Data'!N427</f>
        <v>-78.494713000000004</v>
      </c>
      <c r="R5" s="6">
        <f>'CL &amp; Data'!O427</f>
        <v>-75.635131999999999</v>
      </c>
      <c r="T5" s="6">
        <f>'CL &amp; Data'!P427</f>
        <v>-65.312820000000002</v>
      </c>
    </row>
    <row r="6" spans="1:23" x14ac:dyDescent="0.25">
      <c r="A6" s="51" t="s">
        <v>203</v>
      </c>
      <c r="B6" s="6">
        <f>'CL &amp; Data'!B428/1000000000</f>
        <v>8.9950000000000002E-2</v>
      </c>
      <c r="D6" s="6">
        <f>'CL &amp; Data'!C428</f>
        <v>-3.0924548999999999</v>
      </c>
      <c r="F6" s="6">
        <f>'CL &amp; Data'!D428</f>
        <v>-85.748795000000001</v>
      </c>
      <c r="H6" s="6">
        <f>'CL &amp; Data'!E428</f>
        <v>-57.562491999999999</v>
      </c>
      <c r="J6" s="6">
        <f>'CL &amp; Data'!F428</f>
        <v>-76.640366</v>
      </c>
      <c r="K6" s="51" t="s">
        <v>203</v>
      </c>
      <c r="L6" s="6">
        <f>'CL &amp; Data'!L428/1000000000</f>
        <v>8.9950000000000002E-2</v>
      </c>
      <c r="N6" s="6">
        <f>'CL &amp; Data'!M428</f>
        <v>1.5822038E-2</v>
      </c>
      <c r="P6" s="6">
        <f>'CL &amp; Data'!N428</f>
        <v>-82.049339000000003</v>
      </c>
      <c r="R6" s="6">
        <f>'CL &amp; Data'!O428</f>
        <v>-75.894774999999996</v>
      </c>
      <c r="T6" s="6">
        <f>'CL &amp; Data'!P428</f>
        <v>-58.412658999999998</v>
      </c>
    </row>
    <row r="7" spans="1:23" x14ac:dyDescent="0.25">
      <c r="B7" s="6">
        <f>'CL &amp; Data'!B429/1000000000</f>
        <v>0.1699</v>
      </c>
      <c r="D7" s="6">
        <f>'CL &amp; Data'!C429</f>
        <v>-3.2429800000000002</v>
      </c>
      <c r="F7" s="6">
        <f>'CL &amp; Data'!D429</f>
        <v>-87.385200999999995</v>
      </c>
      <c r="H7" s="6">
        <f>'CL &amp; Data'!E429</f>
        <v>-49.682518000000002</v>
      </c>
      <c r="J7" s="6">
        <f>'CL &amp; Data'!F429</f>
        <v>-77.009231999999997</v>
      </c>
      <c r="L7" s="6">
        <f>'CL &amp; Data'!L429/1000000000</f>
        <v>0.1699</v>
      </c>
      <c r="N7" s="6">
        <f>'CL &amp; Data'!M429</f>
        <v>2.2496074E-3</v>
      </c>
      <c r="P7" s="6">
        <f>'CL &amp; Data'!N429</f>
        <v>-84.999724999999998</v>
      </c>
      <c r="R7" s="6">
        <f>'CL &amp; Data'!O429</f>
        <v>-75.248535000000004</v>
      </c>
      <c r="T7" s="6">
        <f>'CL &amp; Data'!P429</f>
        <v>-50.601211999999997</v>
      </c>
    </row>
    <row r="8" spans="1:23" x14ac:dyDescent="0.25">
      <c r="B8" s="6">
        <f>'CL &amp; Data'!B430/1000000000</f>
        <v>0.24984999999999999</v>
      </c>
      <c r="D8" s="6">
        <f>'CL &amp; Data'!C430</f>
        <v>-3.3978920000000001</v>
      </c>
      <c r="F8" s="6">
        <f>'CL &amp; Data'!D430</f>
        <v>-90.389977000000002</v>
      </c>
      <c r="H8" s="6">
        <f>'CL &amp; Data'!E430</f>
        <v>-41.692207000000003</v>
      </c>
      <c r="J8" s="6">
        <f>'CL &amp; Data'!F430</f>
        <v>-77.416106999999997</v>
      </c>
      <c r="L8" s="6">
        <f>'CL &amp; Data'!L430/1000000000</f>
        <v>0.24984999999999999</v>
      </c>
      <c r="N8" s="6">
        <f>'CL &amp; Data'!M430</f>
        <v>-7.4228458000000002E-3</v>
      </c>
      <c r="P8" s="6">
        <f>'CL &amp; Data'!N430</f>
        <v>-87.974250999999995</v>
      </c>
      <c r="R8" s="6">
        <f>'CL &amp; Data'!O430</f>
        <v>-74.437209999999993</v>
      </c>
      <c r="T8" s="6">
        <f>'CL &amp; Data'!P430</f>
        <v>-42.590964999999997</v>
      </c>
      <c r="W8" s="32"/>
    </row>
    <row r="9" spans="1:23" x14ac:dyDescent="0.25">
      <c r="B9" s="6">
        <f>'CL &amp; Data'!B431/1000000000</f>
        <v>0.32979999999999998</v>
      </c>
      <c r="D9" s="6">
        <f>'CL &amp; Data'!C431</f>
        <v>-3.4957278000000001</v>
      </c>
      <c r="F9" s="6">
        <f>'CL &amp; Data'!D431</f>
        <v>-89.772696999999994</v>
      </c>
      <c r="H9" s="6">
        <f>'CL &amp; Data'!E431</f>
        <v>-37.465651999999999</v>
      </c>
      <c r="J9" s="6">
        <f>'CL &amp; Data'!F431</f>
        <v>-71.951035000000005</v>
      </c>
      <c r="L9" s="6">
        <f>'CL &amp; Data'!L431/1000000000</f>
        <v>0.32979999999999998</v>
      </c>
      <c r="N9" s="6">
        <f>'CL &amp; Data'!M431</f>
        <v>-9.7456816999999998E-3</v>
      </c>
      <c r="P9" s="6">
        <f>'CL &amp; Data'!N431</f>
        <v>-88.092772999999994</v>
      </c>
      <c r="R9" s="6">
        <f>'CL &amp; Data'!O431</f>
        <v>-70.201049999999995</v>
      </c>
      <c r="T9" s="6">
        <f>'CL &amp; Data'!P431</f>
        <v>-38.571959999999997</v>
      </c>
    </row>
    <row r="10" spans="1:23" x14ac:dyDescent="0.25">
      <c r="B10" s="6">
        <f>'CL &amp; Data'!B432/1000000000</f>
        <v>0.40975</v>
      </c>
      <c r="D10" s="6">
        <f>'CL &amp; Data'!C432</f>
        <v>-3.5333323000000001</v>
      </c>
      <c r="F10" s="6">
        <f>'CL &amp; Data'!D432</f>
        <v>-88.067443999999995</v>
      </c>
      <c r="H10" s="6">
        <f>'CL &amp; Data'!E432</f>
        <v>-35.362709000000002</v>
      </c>
      <c r="J10" s="6">
        <f>'CL &amp; Data'!F432</f>
        <v>-68.554916000000006</v>
      </c>
      <c r="L10" s="6">
        <f>'CL &amp; Data'!L432/1000000000</f>
        <v>0.40975</v>
      </c>
      <c r="N10" s="6">
        <f>'CL &amp; Data'!M432</f>
        <v>-1.9352452999999999E-2</v>
      </c>
      <c r="P10" s="6">
        <f>'CL &amp; Data'!N432</f>
        <v>-87.964561000000003</v>
      </c>
      <c r="R10" s="6">
        <f>'CL &amp; Data'!O432</f>
        <v>-68.168114000000003</v>
      </c>
      <c r="T10" s="6">
        <f>'CL &amp; Data'!P432</f>
        <v>-36.456840999999997</v>
      </c>
    </row>
    <row r="11" spans="1:23" x14ac:dyDescent="0.25">
      <c r="B11" s="6">
        <f>'CL &amp; Data'!B433/1000000000</f>
        <v>0.48970000000000002</v>
      </c>
      <c r="D11" s="6">
        <f>'CL &amp; Data'!C433</f>
        <v>-3.5205907999999999</v>
      </c>
      <c r="F11" s="6">
        <f>'CL &amp; Data'!D433</f>
        <v>-86.530754000000002</v>
      </c>
      <c r="H11" s="6">
        <f>'CL &amp; Data'!E433</f>
        <v>-35.031792000000003</v>
      </c>
      <c r="J11" s="6">
        <f>'CL &amp; Data'!F433</f>
        <v>-67.301688999999996</v>
      </c>
      <c r="L11" s="6">
        <f>'CL &amp; Data'!L433/1000000000</f>
        <v>0.48970000000000002</v>
      </c>
      <c r="N11" s="6">
        <f>'CL &amp; Data'!M433</f>
        <v>-2.5858506999999999E-2</v>
      </c>
      <c r="P11" s="6">
        <f>'CL &amp; Data'!N433</f>
        <v>-86.816513</v>
      </c>
      <c r="R11" s="6">
        <f>'CL &amp; Data'!O433</f>
        <v>-66.842369000000005</v>
      </c>
      <c r="T11" s="6">
        <f>'CL &amp; Data'!P433</f>
        <v>-35.822823</v>
      </c>
    </row>
    <row r="12" spans="1:23" x14ac:dyDescent="0.25">
      <c r="B12" s="6">
        <f>'CL &amp; Data'!B434/1000000000</f>
        <v>0.56964999999999999</v>
      </c>
      <c r="D12" s="6">
        <f>'CL &amp; Data'!C434</f>
        <v>-3.4964490000000001</v>
      </c>
      <c r="F12" s="6">
        <f>'CL &amp; Data'!D434</f>
        <v>-85.413856999999993</v>
      </c>
      <c r="H12" s="6">
        <f>'CL &amp; Data'!E434</f>
        <v>-35.223891999999999</v>
      </c>
      <c r="J12" s="6">
        <f>'CL &amp; Data'!F434</f>
        <v>-66.164589000000007</v>
      </c>
      <c r="L12" s="6">
        <f>'CL &amp; Data'!L434/1000000000</f>
        <v>0.56964999999999999</v>
      </c>
      <c r="N12" s="6">
        <f>'CL &amp; Data'!M434</f>
        <v>-2.484861E-2</v>
      </c>
      <c r="P12" s="6">
        <f>'CL &amp; Data'!N434</f>
        <v>-85.083350999999993</v>
      </c>
      <c r="R12" s="6">
        <f>'CL &amp; Data'!O434</f>
        <v>-65.656723</v>
      </c>
      <c r="T12" s="6">
        <f>'CL &amp; Data'!P434</f>
        <v>-36.081496999999999</v>
      </c>
    </row>
    <row r="13" spans="1:23" x14ac:dyDescent="0.25">
      <c r="B13" s="6">
        <f>'CL &amp; Data'!B435/1000000000</f>
        <v>0.64959999999999996</v>
      </c>
      <c r="D13" s="6">
        <f>'CL &amp; Data'!C435</f>
        <v>-3.4612761000000001</v>
      </c>
      <c r="F13" s="6">
        <f>'CL &amp; Data'!D435</f>
        <v>-81.917609999999996</v>
      </c>
      <c r="H13" s="6">
        <f>'CL &amp; Data'!E435</f>
        <v>-35.634399000000002</v>
      </c>
      <c r="J13" s="6">
        <f>'CL &amp; Data'!F435</f>
        <v>-63.962420999999999</v>
      </c>
      <c r="L13" s="6">
        <f>'CL &amp; Data'!L435/1000000000</f>
        <v>0.64959999999999996</v>
      </c>
      <c r="N13" s="6">
        <f>'CL &amp; Data'!M435</f>
        <v>-4.2681426000000001E-2</v>
      </c>
      <c r="P13" s="6">
        <f>'CL &amp; Data'!N435</f>
        <v>-82.661720000000003</v>
      </c>
      <c r="R13" s="6">
        <f>'CL &amp; Data'!O435</f>
        <v>-63.531089999999999</v>
      </c>
      <c r="T13" s="6">
        <f>'CL &amp; Data'!P435</f>
        <v>-36.433028999999998</v>
      </c>
    </row>
    <row r="14" spans="1:23" x14ac:dyDescent="0.25">
      <c r="B14" s="6">
        <f>'CL &amp; Data'!B436/1000000000</f>
        <v>0.72955000000000003</v>
      </c>
      <c r="D14" s="6">
        <f>'CL &amp; Data'!C436</f>
        <v>-3.4019181999999999</v>
      </c>
      <c r="F14" s="6">
        <f>'CL &amp; Data'!D436</f>
        <v>-78.878838000000002</v>
      </c>
      <c r="H14" s="6">
        <f>'CL &amp; Data'!E436</f>
        <v>-36.190196999999998</v>
      </c>
      <c r="J14" s="6">
        <f>'CL &amp; Data'!F436</f>
        <v>-61.297530999999999</v>
      </c>
      <c r="L14" s="6">
        <f>'CL &amp; Data'!L436/1000000000</f>
        <v>0.72955000000000003</v>
      </c>
      <c r="N14" s="6">
        <f>'CL &amp; Data'!M436</f>
        <v>-6.7522101000000001E-2</v>
      </c>
      <c r="P14" s="6">
        <f>'CL &amp; Data'!N436</f>
        <v>-79.640456999999998</v>
      </c>
      <c r="R14" s="6">
        <f>'CL &amp; Data'!O436</f>
        <v>-60.790619</v>
      </c>
      <c r="T14" s="6">
        <f>'CL &amp; Data'!P436</f>
        <v>-36.756324999999997</v>
      </c>
    </row>
    <row r="15" spans="1:23" x14ac:dyDescent="0.25">
      <c r="B15" s="6">
        <f>'CL &amp; Data'!B437/1000000000</f>
        <v>0.8095</v>
      </c>
      <c r="D15" s="6">
        <f>'CL &amp; Data'!C437</f>
        <v>-3.3617792</v>
      </c>
      <c r="F15" s="6">
        <f>'CL &amp; Data'!D437</f>
        <v>-76.874320999999995</v>
      </c>
      <c r="H15" s="6">
        <f>'CL &amp; Data'!E437</f>
        <v>-36.607543999999997</v>
      </c>
      <c r="J15" s="6">
        <f>'CL &amp; Data'!F437</f>
        <v>-58.340584</v>
      </c>
      <c r="L15" s="6">
        <f>'CL &amp; Data'!L437/1000000000</f>
        <v>0.8095</v>
      </c>
      <c r="N15" s="6">
        <f>'CL &amp; Data'!M437</f>
        <v>-7.8890352999999996E-2</v>
      </c>
      <c r="P15" s="6">
        <f>'CL &amp; Data'!N437</f>
        <v>-76.674369999999996</v>
      </c>
      <c r="R15" s="6">
        <f>'CL &amp; Data'!O437</f>
        <v>-57.530563000000001</v>
      </c>
      <c r="T15" s="6">
        <f>'CL &amp; Data'!P437</f>
        <v>-37.004196</v>
      </c>
    </row>
    <row r="16" spans="1:23" x14ac:dyDescent="0.25">
      <c r="B16" s="6">
        <f>'CL &amp; Data'!B438/1000000000</f>
        <v>0.88944999999999996</v>
      </c>
      <c r="D16" s="6">
        <f>'CL &amp; Data'!C438</f>
        <v>-3.3454814000000002</v>
      </c>
      <c r="F16" s="6">
        <f>'CL &amp; Data'!D438</f>
        <v>-74.997840999999994</v>
      </c>
      <c r="H16" s="6">
        <f>'CL &amp; Data'!E438</f>
        <v>-36.805298000000001</v>
      </c>
      <c r="J16" s="6">
        <f>'CL &amp; Data'!F438</f>
        <v>-55.188460999999997</v>
      </c>
      <c r="L16" s="6">
        <f>'CL &amp; Data'!L438/1000000000</f>
        <v>0.88944999999999996</v>
      </c>
      <c r="N16" s="6">
        <f>'CL &amp; Data'!M438</f>
        <v>-0.10938808</v>
      </c>
      <c r="P16" s="6">
        <f>'CL &amp; Data'!N438</f>
        <v>-74.839516000000003</v>
      </c>
      <c r="R16" s="6">
        <f>'CL &amp; Data'!O438</f>
        <v>-53.902889000000002</v>
      </c>
      <c r="T16" s="6">
        <f>'CL &amp; Data'!P438</f>
        <v>-37.151611000000003</v>
      </c>
    </row>
    <row r="17" spans="2:20" x14ac:dyDescent="0.25">
      <c r="B17" s="6">
        <f>'CL &amp; Data'!B439/1000000000</f>
        <v>0.96940000000000004</v>
      </c>
      <c r="D17" s="6">
        <f>'CL &amp; Data'!C439</f>
        <v>-3.3380744</v>
      </c>
      <c r="F17" s="6">
        <f>'CL &amp; Data'!D439</f>
        <v>-73.955528000000001</v>
      </c>
      <c r="H17" s="6">
        <f>'CL &amp; Data'!E439</f>
        <v>-36.921021000000003</v>
      </c>
      <c r="J17" s="6">
        <f>'CL &amp; Data'!F439</f>
        <v>-52.324772000000003</v>
      </c>
      <c r="L17" s="6">
        <f>'CL &amp; Data'!L439/1000000000</f>
        <v>0.96940000000000004</v>
      </c>
      <c r="N17" s="6">
        <f>'CL &amp; Data'!M439</f>
        <v>-0.17511061</v>
      </c>
      <c r="P17" s="6">
        <f>'CL &amp; Data'!N439</f>
        <v>-74.510627999999997</v>
      </c>
      <c r="R17" s="6">
        <f>'CL &amp; Data'!O439</f>
        <v>-50.601039999999998</v>
      </c>
      <c r="T17" s="6">
        <f>'CL &amp; Data'!P439</f>
        <v>-37.207520000000002</v>
      </c>
    </row>
    <row r="18" spans="2:20" x14ac:dyDescent="0.25">
      <c r="B18" s="6">
        <f>'CL &amp; Data'!B440/1000000000</f>
        <v>1.04935</v>
      </c>
      <c r="D18" s="6">
        <f>'CL &amp; Data'!C440</f>
        <v>-3.3559542000000002</v>
      </c>
      <c r="F18" s="6">
        <f>'CL &amp; Data'!D440</f>
        <v>-73.670715000000001</v>
      </c>
      <c r="H18" s="6">
        <f>'CL &amp; Data'!E440</f>
        <v>-36.979458000000001</v>
      </c>
      <c r="J18" s="6">
        <f>'CL &amp; Data'!F440</f>
        <v>-49.419528999999997</v>
      </c>
      <c r="L18" s="6">
        <f>'CL &amp; Data'!L440/1000000000</f>
        <v>1.04935</v>
      </c>
      <c r="N18" s="6">
        <f>'CL &amp; Data'!M440</f>
        <v>-0.23393348</v>
      </c>
      <c r="P18" s="6">
        <f>'CL &amp; Data'!N440</f>
        <v>-74.436378000000005</v>
      </c>
      <c r="R18" s="6">
        <f>'CL &amp; Data'!O440</f>
        <v>-47.994273999999997</v>
      </c>
      <c r="T18" s="6">
        <f>'CL &amp; Data'!P440</f>
        <v>-37.356171000000003</v>
      </c>
    </row>
    <row r="19" spans="2:20" x14ac:dyDescent="0.25">
      <c r="B19" s="6">
        <f>'CL &amp; Data'!B441/1000000000</f>
        <v>1.1293</v>
      </c>
      <c r="D19" s="6">
        <f>'CL &amp; Data'!C441</f>
        <v>-3.4500036000000001</v>
      </c>
      <c r="F19" s="6">
        <f>'CL &amp; Data'!D441</f>
        <v>-73.624695000000003</v>
      </c>
      <c r="H19" s="6">
        <f>'CL &amp; Data'!E441</f>
        <v>-36.980831000000002</v>
      </c>
      <c r="J19" s="6">
        <f>'CL &amp; Data'!F441</f>
        <v>-46.635426000000002</v>
      </c>
      <c r="L19" s="6">
        <f>'CL &amp; Data'!L441/1000000000</f>
        <v>1.1293</v>
      </c>
      <c r="N19" s="6">
        <f>'CL &amp; Data'!M441</f>
        <v>-0.30563706000000002</v>
      </c>
      <c r="P19" s="6">
        <f>'CL &amp; Data'!N441</f>
        <v>-73.803268000000003</v>
      </c>
      <c r="R19" s="6">
        <f>'CL &amp; Data'!O441</f>
        <v>-45.555534000000002</v>
      </c>
      <c r="T19" s="6">
        <f>'CL &amp; Data'!P441</f>
        <v>-37.401038999999997</v>
      </c>
    </row>
    <row r="20" spans="2:20" x14ac:dyDescent="0.25">
      <c r="B20" s="6">
        <f>'CL &amp; Data'!B442/1000000000</f>
        <v>1.2092499999999999</v>
      </c>
      <c r="D20" s="6">
        <f>'CL &amp; Data'!C442</f>
        <v>-3.5562885</v>
      </c>
      <c r="F20" s="6">
        <f>'CL &amp; Data'!D442</f>
        <v>-73.652541999999997</v>
      </c>
      <c r="H20" s="6">
        <f>'CL &amp; Data'!E442</f>
        <v>-37.096133999999999</v>
      </c>
      <c r="J20" s="6">
        <f>'CL &amp; Data'!F442</f>
        <v>-44.004089</v>
      </c>
      <c r="L20" s="6">
        <f>'CL &amp; Data'!L442/1000000000</f>
        <v>1.2092499999999999</v>
      </c>
      <c r="N20" s="6">
        <f>'CL &amp; Data'!M442</f>
        <v>-0.45452827000000001</v>
      </c>
      <c r="P20" s="6">
        <f>'CL &amp; Data'!N442</f>
        <v>-73.174132999999998</v>
      </c>
      <c r="R20" s="6">
        <f>'CL &amp; Data'!O442</f>
        <v>-43.246056000000003</v>
      </c>
      <c r="T20" s="6">
        <f>'CL &amp; Data'!P442</f>
        <v>-37.543529999999997</v>
      </c>
    </row>
    <row r="21" spans="2:20" x14ac:dyDescent="0.25">
      <c r="B21" s="6">
        <f>'CL &amp; Data'!B443/1000000000</f>
        <v>1.2891999999999999</v>
      </c>
      <c r="D21" s="6">
        <f>'CL &amp; Data'!C443</f>
        <v>-3.6649281999999999</v>
      </c>
      <c r="F21" s="6">
        <f>'CL &amp; Data'!D443</f>
        <v>-73.374283000000005</v>
      </c>
      <c r="H21" s="6">
        <f>'CL &amp; Data'!E443</f>
        <v>-37.601832999999999</v>
      </c>
      <c r="J21" s="6">
        <f>'CL &amp; Data'!F443</f>
        <v>-41.449328999999999</v>
      </c>
      <c r="L21" s="6">
        <f>'CL &amp; Data'!L443/1000000000</f>
        <v>1.2891999999999999</v>
      </c>
      <c r="N21" s="6">
        <f>'CL &amp; Data'!M443</f>
        <v>-0.63252680999999999</v>
      </c>
      <c r="P21" s="6">
        <f>'CL &amp; Data'!N443</f>
        <v>-71.799972999999994</v>
      </c>
      <c r="R21" s="6">
        <f>'CL &amp; Data'!O443</f>
        <v>-41.324581000000002</v>
      </c>
      <c r="T21" s="6">
        <f>'CL &amp; Data'!P443</f>
        <v>-37.927146999999998</v>
      </c>
    </row>
    <row r="22" spans="2:20" x14ac:dyDescent="0.25">
      <c r="B22" s="6">
        <f>'CL &amp; Data'!B444/1000000000</f>
        <v>1.3691500000000001</v>
      </c>
      <c r="D22" s="6">
        <f>'CL &amp; Data'!C444</f>
        <v>-3.8125520000000002</v>
      </c>
      <c r="F22" s="6">
        <f>'CL &amp; Data'!D444</f>
        <v>-72.813698000000002</v>
      </c>
      <c r="H22" s="6">
        <f>'CL &amp; Data'!E444</f>
        <v>-38.559184999999999</v>
      </c>
      <c r="J22" s="6">
        <f>'CL &amp; Data'!F444</f>
        <v>-39.312945999999997</v>
      </c>
      <c r="L22" s="6">
        <f>'CL &amp; Data'!L444/1000000000</f>
        <v>1.3691500000000001</v>
      </c>
      <c r="N22" s="6">
        <f>'CL &amp; Data'!M444</f>
        <v>-0.80187976000000005</v>
      </c>
      <c r="P22" s="6">
        <f>'CL &amp; Data'!N444</f>
        <v>-69.936081000000001</v>
      </c>
      <c r="R22" s="6">
        <f>'CL &amp; Data'!O444</f>
        <v>-39.599772999999999</v>
      </c>
      <c r="T22" s="6">
        <f>'CL &amp; Data'!P444</f>
        <v>-38.644832999999998</v>
      </c>
    </row>
    <row r="23" spans="2:20" x14ac:dyDescent="0.25">
      <c r="B23" s="6">
        <f>'CL &amp; Data'!B445/1000000000</f>
        <v>1.4491000000000001</v>
      </c>
      <c r="D23" s="6">
        <f>'CL &amp; Data'!C445</f>
        <v>-3.9908456999999999</v>
      </c>
      <c r="F23" s="6">
        <f>'CL &amp; Data'!D445</f>
        <v>-72.266075000000001</v>
      </c>
      <c r="H23" s="6">
        <f>'CL &amp; Data'!E445</f>
        <v>-39.900517000000001</v>
      </c>
      <c r="J23" s="6">
        <f>'CL &amp; Data'!F445</f>
        <v>-38.064734999999999</v>
      </c>
      <c r="L23" s="6">
        <f>'CL &amp; Data'!L445/1000000000</f>
        <v>1.4491000000000001</v>
      </c>
      <c r="N23" s="6">
        <f>'CL &amp; Data'!M445</f>
        <v>-1.0216944999999999</v>
      </c>
      <c r="P23" s="6">
        <f>'CL &amp; Data'!N445</f>
        <v>-68.086639000000005</v>
      </c>
      <c r="R23" s="6">
        <f>'CL &amp; Data'!O445</f>
        <v>-38.175334999999997</v>
      </c>
      <c r="T23" s="6">
        <f>'CL &amp; Data'!P445</f>
        <v>-39.783034999999998</v>
      </c>
    </row>
    <row r="24" spans="2:20" x14ac:dyDescent="0.25">
      <c r="B24" s="6">
        <f>'CL &amp; Data'!B446/1000000000</f>
        <v>1.52905</v>
      </c>
      <c r="D24" s="6">
        <f>'CL &amp; Data'!C446</f>
        <v>-4.1087518000000003</v>
      </c>
      <c r="F24" s="6">
        <f>'CL &amp; Data'!D446</f>
        <v>-71.888183999999995</v>
      </c>
      <c r="H24" s="6">
        <f>'CL &amp; Data'!E446</f>
        <v>-41.568916000000002</v>
      </c>
      <c r="J24" s="6">
        <f>'CL &amp; Data'!F446</f>
        <v>-37.118183000000002</v>
      </c>
      <c r="L24" s="6">
        <f>'CL &amp; Data'!L446/1000000000</f>
        <v>1.52905</v>
      </c>
      <c r="N24" s="6">
        <f>'CL &amp; Data'!M446</f>
        <v>-1.2885542000000001</v>
      </c>
      <c r="P24" s="6">
        <f>'CL &amp; Data'!N446</f>
        <v>-66.595337000000001</v>
      </c>
      <c r="R24" s="6">
        <f>'CL &amp; Data'!O446</f>
        <v>-37.046005000000001</v>
      </c>
      <c r="T24" s="6">
        <f>'CL &amp; Data'!P446</f>
        <v>-41.551273000000002</v>
      </c>
    </row>
    <row r="25" spans="2:20" x14ac:dyDescent="0.25">
      <c r="B25" s="6">
        <f>'CL &amp; Data'!B447/1000000000</f>
        <v>1.609</v>
      </c>
      <c r="D25" s="6">
        <f>'CL &amp; Data'!C447</f>
        <v>-4.2126264999999998</v>
      </c>
      <c r="F25" s="6">
        <f>'CL &amp; Data'!D447</f>
        <v>-70.792023</v>
      </c>
      <c r="H25" s="6">
        <f>'CL &amp; Data'!E447</f>
        <v>-43.641727000000003</v>
      </c>
      <c r="J25" s="6">
        <f>'CL &amp; Data'!F447</f>
        <v>-36.257747999999999</v>
      </c>
      <c r="L25" s="6">
        <f>'CL &amp; Data'!L447/1000000000</f>
        <v>1.609</v>
      </c>
      <c r="N25" s="6">
        <f>'CL &amp; Data'!M447</f>
        <v>-1.5051167999999999</v>
      </c>
      <c r="P25" s="6">
        <f>'CL &amp; Data'!N447</f>
        <v>-66.002646999999996</v>
      </c>
      <c r="R25" s="6">
        <f>'CL &amp; Data'!O447</f>
        <v>-36.203049</v>
      </c>
      <c r="T25" s="6">
        <f>'CL &amp; Data'!P447</f>
        <v>-43.777099999999997</v>
      </c>
    </row>
    <row r="26" spans="2:20" x14ac:dyDescent="0.25">
      <c r="B26" s="6">
        <f>'CL &amp; Data'!B448/1000000000</f>
        <v>1.68895</v>
      </c>
      <c r="D26" s="6">
        <f>'CL &amp; Data'!C448</f>
        <v>-4.3685359999999998</v>
      </c>
      <c r="F26" s="6">
        <f>'CL &amp; Data'!D448</f>
        <v>-69.299271000000005</v>
      </c>
      <c r="H26" s="6">
        <f>'CL &amp; Data'!E448</f>
        <v>-46.397503</v>
      </c>
      <c r="J26" s="6">
        <f>'CL &amp; Data'!F448</f>
        <v>-35.550891999999997</v>
      </c>
      <c r="L26" s="6">
        <f>'CL &amp; Data'!L448/1000000000</f>
        <v>1.68895</v>
      </c>
      <c r="N26" s="6">
        <f>'CL &amp; Data'!M448</f>
        <v>-1.7069409</v>
      </c>
      <c r="P26" s="6">
        <f>'CL &amp; Data'!N448</f>
        <v>-65.716399999999993</v>
      </c>
      <c r="R26" s="6">
        <f>'CL &amp; Data'!O448</f>
        <v>-35.497962999999999</v>
      </c>
      <c r="T26" s="6">
        <f>'CL &amp; Data'!P448</f>
        <v>-46.743309000000004</v>
      </c>
    </row>
    <row r="27" spans="2:20" x14ac:dyDescent="0.25">
      <c r="B27" s="6">
        <f>'CL &amp; Data'!B449/1000000000</f>
        <v>1.7688999999999999</v>
      </c>
      <c r="D27" s="6">
        <f>'CL &amp; Data'!C449</f>
        <v>-4.5035229000000001</v>
      </c>
      <c r="F27" s="6">
        <f>'CL &amp; Data'!D449</f>
        <v>-67.400702999999993</v>
      </c>
      <c r="H27" s="6">
        <f>'CL &amp; Data'!E449</f>
        <v>-50.118141000000001</v>
      </c>
      <c r="J27" s="6">
        <f>'CL &amp; Data'!F449</f>
        <v>-34.969729999999998</v>
      </c>
      <c r="L27" s="6">
        <f>'CL &amp; Data'!L449/1000000000</f>
        <v>1.7688999999999999</v>
      </c>
      <c r="N27" s="6">
        <f>'CL &amp; Data'!M449</f>
        <v>-1.9523416</v>
      </c>
      <c r="P27" s="6">
        <f>'CL &amp; Data'!N449</f>
        <v>-65.362564000000006</v>
      </c>
      <c r="R27" s="6">
        <f>'CL &amp; Data'!O449</f>
        <v>-34.918087</v>
      </c>
      <c r="T27" s="6">
        <f>'CL &amp; Data'!P449</f>
        <v>-50.195113999999997</v>
      </c>
    </row>
    <row r="28" spans="2:20" x14ac:dyDescent="0.25">
      <c r="B28" s="6">
        <f>'CL &amp; Data'!B450/1000000000</f>
        <v>1.8488500000000001</v>
      </c>
      <c r="D28" s="6">
        <f>'CL &amp; Data'!C450</f>
        <v>-4.5613618000000002</v>
      </c>
      <c r="F28" s="6">
        <f>'CL &amp; Data'!D450</f>
        <v>-65.497405999999998</v>
      </c>
      <c r="H28" s="6">
        <f>'CL &amp; Data'!E450</f>
        <v>-55.484820999999997</v>
      </c>
      <c r="J28" s="6">
        <f>'CL &amp; Data'!F450</f>
        <v>-34.434562999999997</v>
      </c>
      <c r="L28" s="6">
        <f>'CL &amp; Data'!L450/1000000000</f>
        <v>1.8488500000000001</v>
      </c>
      <c r="N28" s="6">
        <f>'CL &amp; Data'!M450</f>
        <v>-2.1736917</v>
      </c>
      <c r="P28" s="6">
        <f>'CL &amp; Data'!N450</f>
        <v>-65.430533999999994</v>
      </c>
      <c r="R28" s="6">
        <f>'CL &amp; Data'!O450</f>
        <v>-34.325623</v>
      </c>
      <c r="T28" s="6">
        <f>'CL &amp; Data'!P450</f>
        <v>-54.368186999999999</v>
      </c>
    </row>
    <row r="29" spans="2:20" x14ac:dyDescent="0.25">
      <c r="B29" s="6">
        <f>'CL &amp; Data'!B451/1000000000</f>
        <v>1.9288000000000001</v>
      </c>
      <c r="D29" s="6">
        <f>'CL &amp; Data'!C451</f>
        <v>-4.6604270999999997</v>
      </c>
      <c r="F29" s="6">
        <f>'CL &amp; Data'!D451</f>
        <v>-63.332904999999997</v>
      </c>
      <c r="H29" s="6">
        <f>'CL &amp; Data'!E451</f>
        <v>-57.673076999999999</v>
      </c>
      <c r="J29" s="6">
        <f>'CL &amp; Data'!F451</f>
        <v>-33.908259999999999</v>
      </c>
      <c r="L29" s="6">
        <f>'CL &amp; Data'!L451/1000000000</f>
        <v>1.9288000000000001</v>
      </c>
      <c r="N29" s="6">
        <f>'CL &amp; Data'!M451</f>
        <v>-2.3334359999999998</v>
      </c>
      <c r="P29" s="6">
        <f>'CL &amp; Data'!N451</f>
        <v>-65.308357000000001</v>
      </c>
      <c r="R29" s="6">
        <f>'CL &amp; Data'!O451</f>
        <v>-33.740890999999998</v>
      </c>
      <c r="T29" s="6">
        <f>'CL &amp; Data'!P451</f>
        <v>-56.509112999999999</v>
      </c>
    </row>
    <row r="30" spans="2:20" x14ac:dyDescent="0.25">
      <c r="B30" s="6">
        <f>'CL &amp; Data'!B452/1000000000</f>
        <v>2.00875</v>
      </c>
      <c r="D30" s="6">
        <f>'CL &amp; Data'!C452</f>
        <v>-4.8053464999999997</v>
      </c>
      <c r="F30" s="6">
        <f>'CL &amp; Data'!D452</f>
        <v>-61.555813000000001</v>
      </c>
      <c r="H30" s="6">
        <f>'CL &amp; Data'!E452</f>
        <v>-58.611052999999998</v>
      </c>
      <c r="J30" s="6">
        <f>'CL &amp; Data'!F452</f>
        <v>-33.441631000000001</v>
      </c>
      <c r="L30" s="6">
        <f>'CL &amp; Data'!L452/1000000000</f>
        <v>2.00875</v>
      </c>
      <c r="N30" s="6">
        <f>'CL &amp; Data'!M452</f>
        <v>-2.5455698999999998</v>
      </c>
      <c r="P30" s="6">
        <f>'CL &amp; Data'!N452</f>
        <v>-64.361464999999995</v>
      </c>
      <c r="R30" s="6">
        <f>'CL &amp; Data'!O452</f>
        <v>-33.259490999999997</v>
      </c>
      <c r="T30" s="6">
        <f>'CL &amp; Data'!P452</f>
        <v>-57.083412000000003</v>
      </c>
    </row>
    <row r="31" spans="2:20" x14ac:dyDescent="0.25">
      <c r="B31" s="6">
        <f>'CL &amp; Data'!B453/1000000000</f>
        <v>2.0886999999999998</v>
      </c>
      <c r="D31" s="6">
        <f>'CL &amp; Data'!C453</f>
        <v>-4.8865743000000004</v>
      </c>
      <c r="F31" s="6">
        <f>'CL &amp; Data'!D453</f>
        <v>-59.953856999999999</v>
      </c>
      <c r="H31" s="6">
        <f>'CL &amp; Data'!E453</f>
        <v>-57.840480999999997</v>
      </c>
      <c r="J31" s="6">
        <f>'CL &amp; Data'!F453</f>
        <v>-33.105877</v>
      </c>
      <c r="L31" s="6">
        <f>'CL &amp; Data'!L453/1000000000</f>
        <v>2.0886999999999998</v>
      </c>
      <c r="N31" s="6">
        <f>'CL &amp; Data'!M453</f>
        <v>-2.8014112</v>
      </c>
      <c r="P31" s="6">
        <f>'CL &amp; Data'!N453</f>
        <v>-62.724873000000002</v>
      </c>
      <c r="R31" s="6">
        <f>'CL &amp; Data'!O453</f>
        <v>-32.858074000000002</v>
      </c>
      <c r="T31" s="6">
        <f>'CL &amp; Data'!P453</f>
        <v>-55.992634000000002</v>
      </c>
    </row>
    <row r="32" spans="2:20" x14ac:dyDescent="0.25">
      <c r="B32" s="6">
        <f>'CL &amp; Data'!B454/1000000000</f>
        <v>2.16865</v>
      </c>
      <c r="D32" s="6">
        <f>'CL &amp; Data'!C454</f>
        <v>-4.9499659999999999</v>
      </c>
      <c r="F32" s="6">
        <f>'CL &amp; Data'!D454</f>
        <v>-58.47625</v>
      </c>
      <c r="H32" s="6">
        <f>'CL &amp; Data'!E454</f>
        <v>-55.633938000000001</v>
      </c>
      <c r="J32" s="6">
        <f>'CL &amp; Data'!F454</f>
        <v>-32.861030999999997</v>
      </c>
      <c r="L32" s="6">
        <f>'CL &amp; Data'!L454/1000000000</f>
        <v>2.16865</v>
      </c>
      <c r="N32" s="6">
        <f>'CL &amp; Data'!M454</f>
        <v>-3.0134318000000002</v>
      </c>
      <c r="P32" s="6">
        <f>'CL &amp; Data'!N454</f>
        <v>-61.013083999999999</v>
      </c>
      <c r="R32" s="6">
        <f>'CL &amp; Data'!O454</f>
        <v>-32.521152000000001</v>
      </c>
      <c r="T32" s="6">
        <f>'CL &amp; Data'!P454</f>
        <v>-54.052588999999998</v>
      </c>
    </row>
    <row r="33" spans="2:20" x14ac:dyDescent="0.25">
      <c r="B33" s="6">
        <f>'CL &amp; Data'!B455/1000000000</f>
        <v>2.2486000000000002</v>
      </c>
      <c r="D33" s="6">
        <f>'CL &amp; Data'!C455</f>
        <v>-5.0953087999999997</v>
      </c>
      <c r="F33" s="6">
        <f>'CL &amp; Data'!D455</f>
        <v>-57.022433999999997</v>
      </c>
      <c r="H33" s="6">
        <f>'CL &amp; Data'!E455</f>
        <v>-51.071021999999999</v>
      </c>
      <c r="J33" s="6">
        <f>'CL &amp; Data'!F455</f>
        <v>-32.737037999999998</v>
      </c>
      <c r="L33" s="6">
        <f>'CL &amp; Data'!L455/1000000000</f>
        <v>2.2486000000000002</v>
      </c>
      <c r="N33" s="6">
        <f>'CL &amp; Data'!M455</f>
        <v>-3.232856</v>
      </c>
      <c r="P33" s="6">
        <f>'CL &amp; Data'!N455</f>
        <v>-59.187229000000002</v>
      </c>
      <c r="R33" s="6">
        <f>'CL &amp; Data'!O455</f>
        <v>-32.308556000000003</v>
      </c>
      <c r="T33" s="6">
        <f>'CL &amp; Data'!P455</f>
        <v>-50.988067999999998</v>
      </c>
    </row>
    <row r="34" spans="2:20" x14ac:dyDescent="0.25">
      <c r="B34" s="6">
        <f>'CL &amp; Data'!B456/1000000000</f>
        <v>2.3285499999999999</v>
      </c>
      <c r="D34" s="6">
        <f>'CL &amp; Data'!C456</f>
        <v>-5.2118520999999998</v>
      </c>
      <c r="F34" s="6">
        <f>'CL &amp; Data'!D456</f>
        <v>-55.754181000000003</v>
      </c>
      <c r="H34" s="6">
        <f>'CL &amp; Data'!E456</f>
        <v>-48.79945</v>
      </c>
      <c r="J34" s="6">
        <f>'CL &amp; Data'!F456</f>
        <v>-32.576096</v>
      </c>
      <c r="L34" s="6">
        <f>'CL &amp; Data'!L456/1000000000</f>
        <v>2.3285499999999999</v>
      </c>
      <c r="N34" s="6">
        <f>'CL &amp; Data'!M456</f>
        <v>-3.5285163000000002</v>
      </c>
      <c r="P34" s="6">
        <f>'CL &amp; Data'!N456</f>
        <v>-57.611851000000001</v>
      </c>
      <c r="R34" s="6">
        <f>'CL &amp; Data'!O456</f>
        <v>-32.118895999999999</v>
      </c>
      <c r="T34" s="6">
        <f>'CL &amp; Data'!P456</f>
        <v>-48.938949999999998</v>
      </c>
    </row>
    <row r="35" spans="2:20" x14ac:dyDescent="0.25">
      <c r="B35" s="6">
        <f>'CL &amp; Data'!B457/1000000000</f>
        <v>2.4085000000000001</v>
      </c>
      <c r="D35" s="6">
        <f>'CL &amp; Data'!C457</f>
        <v>-5.2560286999999999</v>
      </c>
      <c r="F35" s="6">
        <f>'CL &amp; Data'!D457</f>
        <v>-54.665730000000003</v>
      </c>
      <c r="H35" s="6">
        <f>'CL &amp; Data'!E457</f>
        <v>-46.826644999999999</v>
      </c>
      <c r="J35" s="6">
        <f>'CL &amp; Data'!F457</f>
        <v>-32.385936999999998</v>
      </c>
      <c r="L35" s="6">
        <f>'CL &amp; Data'!L457/1000000000</f>
        <v>2.4085000000000001</v>
      </c>
      <c r="N35" s="6">
        <f>'CL &amp; Data'!M457</f>
        <v>-3.8210229999999998</v>
      </c>
      <c r="P35" s="6">
        <f>'CL &amp; Data'!N457</f>
        <v>-56.218063000000001</v>
      </c>
      <c r="R35" s="6">
        <f>'CL &amp; Data'!O457</f>
        <v>-31.924271000000001</v>
      </c>
      <c r="T35" s="6">
        <f>'CL &amp; Data'!P457</f>
        <v>-47.247601000000003</v>
      </c>
    </row>
    <row r="36" spans="2:20" x14ac:dyDescent="0.25">
      <c r="B36" s="6">
        <f>'CL &amp; Data'!B458/1000000000</f>
        <v>2.4884499999999998</v>
      </c>
      <c r="D36" s="6">
        <f>'CL &amp; Data'!C458</f>
        <v>-5.3401546</v>
      </c>
      <c r="F36" s="6">
        <f>'CL &amp; Data'!D458</f>
        <v>-53.936805999999997</v>
      </c>
      <c r="H36" s="6">
        <f>'CL &amp; Data'!E458</f>
        <v>-45.511142999999997</v>
      </c>
      <c r="J36" s="6">
        <f>'CL &amp; Data'!F458</f>
        <v>-32.090828000000002</v>
      </c>
      <c r="L36" s="6">
        <f>'CL &amp; Data'!L458/1000000000</f>
        <v>2.4884499999999998</v>
      </c>
      <c r="N36" s="6">
        <f>'CL &amp; Data'!M458</f>
        <v>-4.0698775999999999</v>
      </c>
      <c r="P36" s="6">
        <f>'CL &amp; Data'!N458</f>
        <v>-55.187328000000001</v>
      </c>
      <c r="R36" s="6">
        <f>'CL &amp; Data'!O458</f>
        <v>-31.800840000000001</v>
      </c>
      <c r="T36" s="6">
        <f>'CL &amp; Data'!P458</f>
        <v>-45.842953000000001</v>
      </c>
    </row>
    <row r="37" spans="2:20" x14ac:dyDescent="0.25">
      <c r="B37" s="6">
        <f>'CL &amp; Data'!B459/1000000000</f>
        <v>2.5684</v>
      </c>
      <c r="D37" s="6">
        <f>'CL &amp; Data'!C459</f>
        <v>-5.4645790999999999</v>
      </c>
      <c r="F37" s="6">
        <f>'CL &amp; Data'!D459</f>
        <v>-53.459029999999998</v>
      </c>
      <c r="H37" s="6">
        <f>'CL &amp; Data'!E459</f>
        <v>-44.076847000000001</v>
      </c>
      <c r="J37" s="6">
        <f>'CL &amp; Data'!F459</f>
        <v>-31.901539</v>
      </c>
      <c r="L37" s="6">
        <f>'CL &amp; Data'!L459/1000000000</f>
        <v>2.5684</v>
      </c>
      <c r="N37" s="6">
        <f>'CL &amp; Data'!M459</f>
        <v>-4.3780956</v>
      </c>
      <c r="P37" s="6">
        <f>'CL &amp; Data'!N459</f>
        <v>-54.341763</v>
      </c>
      <c r="R37" s="6">
        <f>'CL &amp; Data'!O459</f>
        <v>-31.691839000000002</v>
      </c>
      <c r="T37" s="6">
        <f>'CL &amp; Data'!P459</f>
        <v>-44.306418999999998</v>
      </c>
    </row>
    <row r="38" spans="2:20" x14ac:dyDescent="0.25">
      <c r="B38" s="6">
        <f>'CL &amp; Data'!B460/1000000000</f>
        <v>2.6483500000000002</v>
      </c>
      <c r="D38" s="6">
        <f>'CL &amp; Data'!C460</f>
        <v>-5.5033069000000001</v>
      </c>
      <c r="F38" s="6">
        <f>'CL &amp; Data'!D460</f>
        <v>-53.077930000000002</v>
      </c>
      <c r="H38" s="6">
        <f>'CL &amp; Data'!E460</f>
        <v>-42.542178999999997</v>
      </c>
      <c r="J38" s="6">
        <f>'CL &amp; Data'!F460</f>
        <v>-31.774204000000001</v>
      </c>
      <c r="L38" s="6">
        <f>'CL &amp; Data'!L460/1000000000</f>
        <v>2.6483500000000002</v>
      </c>
      <c r="N38" s="6">
        <f>'CL &amp; Data'!M460</f>
        <v>-4.7303042</v>
      </c>
      <c r="P38" s="6">
        <f>'CL &amp; Data'!N460</f>
        <v>-53.396487999999998</v>
      </c>
      <c r="R38" s="6">
        <f>'CL &amp; Data'!O460</f>
        <v>-31.629095</v>
      </c>
      <c r="T38" s="6">
        <f>'CL &amp; Data'!P460</f>
        <v>-42.503535999999997</v>
      </c>
    </row>
    <row r="39" spans="2:20" x14ac:dyDescent="0.25">
      <c r="B39" s="6">
        <f>'CL &amp; Data'!B461/1000000000</f>
        <v>2.7282999999999999</v>
      </c>
      <c r="D39" s="6">
        <f>'CL &amp; Data'!C461</f>
        <v>-5.5379009000000003</v>
      </c>
      <c r="F39" s="6">
        <f>'CL &amp; Data'!D461</f>
        <v>-52.713802000000001</v>
      </c>
      <c r="H39" s="6">
        <f>'CL &amp; Data'!E461</f>
        <v>-41.116348000000002</v>
      </c>
      <c r="J39" s="6">
        <f>'CL &amp; Data'!F461</f>
        <v>-31.803630999999999</v>
      </c>
      <c r="L39" s="6">
        <f>'CL &amp; Data'!L461/1000000000</f>
        <v>2.7282999999999999</v>
      </c>
      <c r="N39" s="6">
        <f>'CL &amp; Data'!M461</f>
        <v>-5.0191407000000003</v>
      </c>
      <c r="P39" s="6">
        <f>'CL &amp; Data'!N461</f>
        <v>-52.437637000000002</v>
      </c>
      <c r="R39" s="6">
        <f>'CL &amp; Data'!O461</f>
        <v>-31.723602</v>
      </c>
      <c r="T39" s="6">
        <f>'CL &amp; Data'!P461</f>
        <v>-40.786079000000001</v>
      </c>
    </row>
    <row r="40" spans="2:20" x14ac:dyDescent="0.25">
      <c r="B40" s="6">
        <f>'CL &amp; Data'!B462/1000000000</f>
        <v>2.8082500000000001</v>
      </c>
      <c r="D40" s="6">
        <f>'CL &amp; Data'!C462</f>
        <v>-5.6707735000000001</v>
      </c>
      <c r="F40" s="6">
        <f>'CL &amp; Data'!D462</f>
        <v>-52.335872999999999</v>
      </c>
      <c r="H40" s="6">
        <f>'CL &amp; Data'!E462</f>
        <v>-39.782513000000002</v>
      </c>
      <c r="J40" s="6">
        <f>'CL &amp; Data'!F462</f>
        <v>-31.869986999999998</v>
      </c>
      <c r="L40" s="6">
        <f>'CL &amp; Data'!L462/1000000000</f>
        <v>2.8082500000000001</v>
      </c>
      <c r="N40" s="6">
        <f>'CL &amp; Data'!M462</f>
        <v>-5.3095736999999996</v>
      </c>
      <c r="P40" s="6">
        <f>'CL &amp; Data'!N462</f>
        <v>-51.678463000000001</v>
      </c>
      <c r="R40" s="6">
        <f>'CL &amp; Data'!O462</f>
        <v>-31.808136000000001</v>
      </c>
      <c r="T40" s="6">
        <f>'CL &amp; Data'!P462</f>
        <v>-39.324855999999997</v>
      </c>
    </row>
    <row r="41" spans="2:20" x14ac:dyDescent="0.25">
      <c r="B41" s="6">
        <f>'CL &amp; Data'!B463/1000000000</f>
        <v>2.8881999999999999</v>
      </c>
      <c r="D41" s="6">
        <f>'CL &amp; Data'!C463</f>
        <v>-5.7553782</v>
      </c>
      <c r="F41" s="6">
        <f>'CL &amp; Data'!D463</f>
        <v>-51.973247999999998</v>
      </c>
      <c r="H41" s="6">
        <f>'CL &amp; Data'!E463</f>
        <v>-38.316502</v>
      </c>
      <c r="J41" s="6">
        <f>'CL &amp; Data'!F463</f>
        <v>-31.997699999999998</v>
      </c>
      <c r="L41" s="6">
        <f>'CL &amp; Data'!L463/1000000000</f>
        <v>2.8881999999999999</v>
      </c>
      <c r="N41" s="6">
        <f>'CL &amp; Data'!M463</f>
        <v>-5.6914123999999999</v>
      </c>
      <c r="P41" s="6">
        <f>'CL &amp; Data'!N463</f>
        <v>-51.032088999999999</v>
      </c>
      <c r="R41" s="6">
        <f>'CL &amp; Data'!O463</f>
        <v>-31.865546999999999</v>
      </c>
      <c r="T41" s="6">
        <f>'CL &amp; Data'!P463</f>
        <v>-37.931395999999999</v>
      </c>
    </row>
    <row r="42" spans="2:20" x14ac:dyDescent="0.25">
      <c r="B42" s="6">
        <f>'CL &amp; Data'!B464/1000000000</f>
        <v>2.9681500000000001</v>
      </c>
      <c r="D42" s="6">
        <f>'CL &amp; Data'!C464</f>
        <v>-5.7717141999999999</v>
      </c>
      <c r="F42" s="6">
        <f>'CL &amp; Data'!D464</f>
        <v>-51.685295000000004</v>
      </c>
      <c r="H42" s="6">
        <f>'CL &amp; Data'!E464</f>
        <v>-36.821559999999998</v>
      </c>
      <c r="J42" s="6">
        <f>'CL &amp; Data'!F464</f>
        <v>-32.166041999999997</v>
      </c>
      <c r="L42" s="6">
        <f>'CL &amp; Data'!L464/1000000000</f>
        <v>2.9681500000000001</v>
      </c>
      <c r="N42" s="6">
        <f>'CL &amp; Data'!M464</f>
        <v>-6.0425959000000002</v>
      </c>
      <c r="P42" s="6">
        <f>'CL &amp; Data'!N464</f>
        <v>-50.428986000000002</v>
      </c>
      <c r="R42" s="6">
        <f>'CL &amp; Data'!O464</f>
        <v>-32.072173999999997</v>
      </c>
      <c r="T42" s="6">
        <f>'CL &amp; Data'!P464</f>
        <v>-36.478217999999998</v>
      </c>
    </row>
    <row r="43" spans="2:20" x14ac:dyDescent="0.25">
      <c r="B43" s="6">
        <f>'CL &amp; Data'!B465/1000000000</f>
        <v>3.0480999999999998</v>
      </c>
      <c r="D43" s="6">
        <f>'CL &amp; Data'!C465</f>
        <v>-5.8973341000000001</v>
      </c>
      <c r="F43" s="6">
        <f>'CL &amp; Data'!D465</f>
        <v>-51.385058999999998</v>
      </c>
      <c r="H43" s="6">
        <f>'CL &amp; Data'!E465</f>
        <v>-35.500114000000004</v>
      </c>
      <c r="J43" s="6">
        <f>'CL &amp; Data'!F465</f>
        <v>-32.352310000000003</v>
      </c>
      <c r="L43" s="6">
        <f>'CL &amp; Data'!L465/1000000000</f>
        <v>3.0480999999999998</v>
      </c>
      <c r="N43" s="6">
        <f>'CL &amp; Data'!M465</f>
        <v>-6.3453784000000004</v>
      </c>
      <c r="P43" s="6">
        <f>'CL &amp; Data'!N465</f>
        <v>-49.910912000000003</v>
      </c>
      <c r="R43" s="6">
        <f>'CL &amp; Data'!O465</f>
        <v>-32.293388</v>
      </c>
      <c r="T43" s="6">
        <f>'CL &amp; Data'!P465</f>
        <v>-35.142234999999999</v>
      </c>
    </row>
    <row r="44" spans="2:20" x14ac:dyDescent="0.25">
      <c r="B44" s="6">
        <f>'CL &amp; Data'!B466/1000000000</f>
        <v>3.12805</v>
      </c>
      <c r="D44" s="6">
        <f>'CL &amp; Data'!C466</f>
        <v>-6.0622463</v>
      </c>
      <c r="F44" s="6">
        <f>'CL &amp; Data'!D466</f>
        <v>-51.123573</v>
      </c>
      <c r="H44" s="6">
        <f>'CL &amp; Data'!E466</f>
        <v>-34.240124000000002</v>
      </c>
      <c r="J44" s="6">
        <f>'CL &amp; Data'!F466</f>
        <v>-32.640312000000002</v>
      </c>
      <c r="L44" s="6">
        <f>'CL &amp; Data'!L466/1000000000</f>
        <v>3.12805</v>
      </c>
      <c r="N44" s="6">
        <f>'CL &amp; Data'!M466</f>
        <v>-6.7630610000000004</v>
      </c>
      <c r="P44" s="6">
        <f>'CL &amp; Data'!N466</f>
        <v>-49.489758000000002</v>
      </c>
      <c r="R44" s="6">
        <f>'CL &amp; Data'!O466</f>
        <v>-32.490257</v>
      </c>
      <c r="T44" s="6">
        <f>'CL &amp; Data'!P466</f>
        <v>-33.861305000000002</v>
      </c>
    </row>
    <row r="45" spans="2:20" x14ac:dyDescent="0.25">
      <c r="B45" s="6">
        <f>'CL &amp; Data'!B467/1000000000</f>
        <v>3.2080000000000002</v>
      </c>
      <c r="D45" s="6">
        <f>'CL &amp; Data'!C467</f>
        <v>-6.1267385000000001</v>
      </c>
      <c r="F45" s="6">
        <f>'CL &amp; Data'!D467</f>
        <v>-50.815327000000003</v>
      </c>
      <c r="H45" s="6">
        <f>'CL &amp; Data'!E467</f>
        <v>-32.999465999999998</v>
      </c>
      <c r="J45" s="6">
        <f>'CL &amp; Data'!F467</f>
        <v>-33.048481000000002</v>
      </c>
      <c r="L45" s="6">
        <f>'CL &amp; Data'!L467/1000000000</f>
        <v>3.2080000000000002</v>
      </c>
      <c r="N45" s="6">
        <f>'CL &amp; Data'!M467</f>
        <v>-7.1680932000000004</v>
      </c>
      <c r="P45" s="6">
        <f>'CL &amp; Data'!N467</f>
        <v>-49.147675</v>
      </c>
      <c r="R45" s="6">
        <f>'CL &amp; Data'!O467</f>
        <v>-32.914177000000002</v>
      </c>
      <c r="T45" s="6">
        <f>'CL &amp; Data'!P467</f>
        <v>-32.683304</v>
      </c>
    </row>
    <row r="46" spans="2:20" x14ac:dyDescent="0.25">
      <c r="B46" s="6">
        <f>'CL &amp; Data'!B468/1000000000</f>
        <v>3.2879499999999999</v>
      </c>
      <c r="D46" s="6">
        <f>'CL &amp; Data'!C468</f>
        <v>-6.2427349000000003</v>
      </c>
      <c r="F46" s="6">
        <f>'CL &amp; Data'!D468</f>
        <v>-50.471950999999997</v>
      </c>
      <c r="H46" s="6">
        <f>'CL &amp; Data'!E468</f>
        <v>-31.865376000000001</v>
      </c>
      <c r="J46" s="6">
        <f>'CL &amp; Data'!F468</f>
        <v>-33.561241000000003</v>
      </c>
      <c r="L46" s="6">
        <f>'CL &amp; Data'!L468/1000000000</f>
        <v>3.2879499999999999</v>
      </c>
      <c r="N46" s="6">
        <f>'CL &amp; Data'!M468</f>
        <v>-7.4762278000000002</v>
      </c>
      <c r="P46" s="6">
        <f>'CL &amp; Data'!N468</f>
        <v>-48.834609999999998</v>
      </c>
      <c r="R46" s="6">
        <f>'CL &amp; Data'!O468</f>
        <v>-33.41798</v>
      </c>
      <c r="T46" s="6">
        <f>'CL &amp; Data'!P468</f>
        <v>-31.620484999999999</v>
      </c>
    </row>
    <row r="47" spans="2:20" x14ac:dyDescent="0.25">
      <c r="B47" s="6">
        <f>'CL &amp; Data'!B469/1000000000</f>
        <v>3.3679000000000001</v>
      </c>
      <c r="D47" s="6">
        <f>'CL &amp; Data'!C469</f>
        <v>-6.4835868000000003</v>
      </c>
      <c r="F47" s="6">
        <f>'CL &amp; Data'!D469</f>
        <v>-50.157406000000002</v>
      </c>
      <c r="H47" s="6">
        <f>'CL &amp; Data'!E469</f>
        <v>-30.868756999999999</v>
      </c>
      <c r="J47" s="6">
        <f>'CL &amp; Data'!F469</f>
        <v>-34.072155000000002</v>
      </c>
      <c r="L47" s="6">
        <f>'CL &amp; Data'!L469/1000000000</f>
        <v>3.3679000000000001</v>
      </c>
      <c r="N47" s="6">
        <f>'CL &amp; Data'!M469</f>
        <v>-7.8669291000000001</v>
      </c>
      <c r="P47" s="6">
        <f>'CL &amp; Data'!N469</f>
        <v>-48.579346000000001</v>
      </c>
      <c r="R47" s="6">
        <f>'CL &amp; Data'!O469</f>
        <v>-33.896628999999997</v>
      </c>
      <c r="T47" s="6">
        <f>'CL &amp; Data'!P469</f>
        <v>-30.714780999999999</v>
      </c>
    </row>
    <row r="48" spans="2:20" x14ac:dyDescent="0.25">
      <c r="B48" s="6">
        <f>'CL &amp; Data'!B470/1000000000</f>
        <v>3.4478499999999999</v>
      </c>
      <c r="D48" s="6">
        <f>'CL &amp; Data'!C470</f>
        <v>-6.6186204000000002</v>
      </c>
      <c r="F48" s="6">
        <f>'CL &amp; Data'!D470</f>
        <v>-50.017432999999997</v>
      </c>
      <c r="H48" s="6">
        <f>'CL &amp; Data'!E470</f>
        <v>-29.928518</v>
      </c>
      <c r="J48" s="6">
        <f>'CL &amp; Data'!F470</f>
        <v>-34.636642000000002</v>
      </c>
      <c r="L48" s="6">
        <f>'CL &amp; Data'!L470/1000000000</f>
        <v>3.4478499999999999</v>
      </c>
      <c r="N48" s="6">
        <f>'CL &amp; Data'!M470</f>
        <v>-8.3380326999999994</v>
      </c>
      <c r="P48" s="6">
        <f>'CL &amp; Data'!N470</f>
        <v>-48.390991</v>
      </c>
      <c r="R48" s="6">
        <f>'CL &amp; Data'!O470</f>
        <v>-34.480075999999997</v>
      </c>
      <c r="T48" s="6">
        <f>'CL &amp; Data'!P470</f>
        <v>-29.793091</v>
      </c>
    </row>
    <row r="49" spans="2:20" x14ac:dyDescent="0.25">
      <c r="B49" s="6">
        <f>'CL &amp; Data'!B471/1000000000</f>
        <v>3.5278</v>
      </c>
      <c r="D49" s="6">
        <f>'CL &amp; Data'!C471</f>
        <v>-6.7213664</v>
      </c>
      <c r="F49" s="6">
        <f>'CL &amp; Data'!D471</f>
        <v>-49.905875999999999</v>
      </c>
      <c r="H49" s="6">
        <f>'CL &amp; Data'!E471</f>
        <v>-29.053872999999999</v>
      </c>
      <c r="J49" s="6">
        <f>'CL &amp; Data'!F471</f>
        <v>-35.192492999999999</v>
      </c>
      <c r="L49" s="6">
        <f>'CL &amp; Data'!L471/1000000000</f>
        <v>3.5278</v>
      </c>
      <c r="N49" s="6">
        <f>'CL &amp; Data'!M471</f>
        <v>-8.6917399999999994</v>
      </c>
      <c r="P49" s="6">
        <f>'CL &amp; Data'!N471</f>
        <v>-48.223587000000002</v>
      </c>
      <c r="R49" s="6">
        <f>'CL &amp; Data'!O471</f>
        <v>-35.123305999999999</v>
      </c>
      <c r="T49" s="6">
        <f>'CL &amp; Data'!P471</f>
        <v>-28.962254000000001</v>
      </c>
    </row>
    <row r="50" spans="2:20" x14ac:dyDescent="0.25">
      <c r="B50" s="6">
        <f>'CL &amp; Data'!B472/1000000000</f>
        <v>3.6077499999999998</v>
      </c>
      <c r="D50" s="6">
        <f>'CL &amp; Data'!C472</f>
        <v>-6.9333296000000004</v>
      </c>
      <c r="F50" s="6">
        <f>'CL &amp; Data'!D472</f>
        <v>-49.889851</v>
      </c>
      <c r="H50" s="6">
        <f>'CL &amp; Data'!E472</f>
        <v>-28.344532000000001</v>
      </c>
      <c r="J50" s="6">
        <f>'CL &amp; Data'!F472</f>
        <v>-35.794494999999998</v>
      </c>
      <c r="L50" s="6">
        <f>'CL &amp; Data'!L472/1000000000</f>
        <v>3.6077499999999998</v>
      </c>
      <c r="N50" s="6">
        <f>'CL &amp; Data'!M472</f>
        <v>-9.0649947999999991</v>
      </c>
      <c r="P50" s="6">
        <f>'CL &amp; Data'!N472</f>
        <v>-48.140960999999997</v>
      </c>
      <c r="R50" s="6">
        <f>'CL &amp; Data'!O472</f>
        <v>-35.731304000000002</v>
      </c>
      <c r="T50" s="6">
        <f>'CL &amp; Data'!P472</f>
        <v>-28.209713000000001</v>
      </c>
    </row>
    <row r="51" spans="2:20" x14ac:dyDescent="0.25">
      <c r="B51" s="6">
        <f>'CL &amp; Data'!B473/1000000000</f>
        <v>3.6877</v>
      </c>
      <c r="D51" s="6">
        <f>'CL &amp; Data'!C473</f>
        <v>-7.1323581000000003</v>
      </c>
      <c r="F51" s="6">
        <f>'CL &amp; Data'!D473</f>
        <v>-49.865662</v>
      </c>
      <c r="H51" s="6">
        <f>'CL &amp; Data'!E473</f>
        <v>-27.680358999999999</v>
      </c>
      <c r="J51" s="6">
        <f>'CL &amp; Data'!F473</f>
        <v>-36.413989999999998</v>
      </c>
      <c r="L51" s="6">
        <f>'CL &amp; Data'!L473/1000000000</f>
        <v>3.6877</v>
      </c>
      <c r="N51" s="6">
        <f>'CL &amp; Data'!M473</f>
        <v>-9.5686549999999997</v>
      </c>
      <c r="P51" s="6">
        <f>'CL &amp; Data'!N473</f>
        <v>-48.126877</v>
      </c>
      <c r="R51" s="6">
        <f>'CL &amp; Data'!O473</f>
        <v>-36.391917999999997</v>
      </c>
      <c r="T51" s="6">
        <f>'CL &amp; Data'!P473</f>
        <v>-27.546050999999999</v>
      </c>
    </row>
    <row r="52" spans="2:20" x14ac:dyDescent="0.25">
      <c r="B52" s="6">
        <f>'CL &amp; Data'!B474/1000000000</f>
        <v>3.7676500000000002</v>
      </c>
      <c r="D52" s="6">
        <f>'CL &amp; Data'!C474</f>
        <v>-7.2130761000000003</v>
      </c>
      <c r="F52" s="6">
        <f>'CL &amp; Data'!D474</f>
        <v>-49.814338999999997</v>
      </c>
      <c r="H52" s="6">
        <f>'CL &amp; Data'!E474</f>
        <v>-27.060601999999999</v>
      </c>
      <c r="J52" s="6">
        <f>'CL &amp; Data'!F474</f>
        <v>-37.074928</v>
      </c>
      <c r="L52" s="6">
        <f>'CL &amp; Data'!L474/1000000000</f>
        <v>3.7676500000000002</v>
      </c>
      <c r="N52" s="6">
        <f>'CL &amp; Data'!M474</f>
        <v>-9.9861050000000002</v>
      </c>
      <c r="P52" s="6">
        <f>'CL &amp; Data'!N474</f>
        <v>-48.061489000000002</v>
      </c>
      <c r="R52" s="6">
        <f>'CL &amp; Data'!O474</f>
        <v>-37.095547000000003</v>
      </c>
      <c r="T52" s="6">
        <f>'CL &amp; Data'!P474</f>
        <v>-26.964030999999999</v>
      </c>
    </row>
    <row r="53" spans="2:20" x14ac:dyDescent="0.25">
      <c r="B53" s="6">
        <f>'CL &amp; Data'!B475/1000000000</f>
        <v>3.8475999999999999</v>
      </c>
      <c r="D53" s="6">
        <f>'CL &amp; Data'!C475</f>
        <v>-7.3999142999999998</v>
      </c>
      <c r="F53" s="6">
        <f>'CL &amp; Data'!D475</f>
        <v>-49.640717000000002</v>
      </c>
      <c r="H53" s="6">
        <f>'CL &amp; Data'!E475</f>
        <v>-26.498249000000001</v>
      </c>
      <c r="J53" s="6">
        <f>'CL &amp; Data'!F475</f>
        <v>-37.781238999999999</v>
      </c>
      <c r="L53" s="6">
        <f>'CL &amp; Data'!L475/1000000000</f>
        <v>3.8475999999999999</v>
      </c>
      <c r="N53" s="6">
        <f>'CL &amp; Data'!M475</f>
        <v>-10.317088999999999</v>
      </c>
      <c r="P53" s="6">
        <f>'CL &amp; Data'!N475</f>
        <v>-48.012684</v>
      </c>
      <c r="R53" s="6">
        <f>'CL &amp; Data'!O475</f>
        <v>-37.795009999999998</v>
      </c>
      <c r="T53" s="6">
        <f>'CL &amp; Data'!P475</f>
        <v>-26.450239</v>
      </c>
    </row>
    <row r="54" spans="2:20" x14ac:dyDescent="0.25">
      <c r="B54" s="6">
        <f>'CL &amp; Data'!B476/1000000000</f>
        <v>3.9275500000000001</v>
      </c>
      <c r="D54" s="6">
        <f>'CL &amp; Data'!C476</f>
        <v>-7.6421571000000004</v>
      </c>
      <c r="F54" s="6">
        <f>'CL &amp; Data'!D476</f>
        <v>-49.538406000000002</v>
      </c>
      <c r="H54" s="6">
        <f>'CL &amp; Data'!E476</f>
        <v>-26.014914999999998</v>
      </c>
      <c r="J54" s="6">
        <f>'CL &amp; Data'!F476</f>
        <v>-38.516173999999999</v>
      </c>
      <c r="L54" s="6">
        <f>'CL &amp; Data'!L476/1000000000</f>
        <v>3.9275500000000001</v>
      </c>
      <c r="N54" s="6">
        <f>'CL &amp; Data'!M476</f>
        <v>-10.783690999999999</v>
      </c>
      <c r="P54" s="6">
        <f>'CL &amp; Data'!N476</f>
        <v>-47.952126</v>
      </c>
      <c r="R54" s="6">
        <f>'CL &amp; Data'!O476</f>
        <v>-38.557254999999998</v>
      </c>
      <c r="T54" s="6">
        <f>'CL &amp; Data'!P476</f>
        <v>-25.95768</v>
      </c>
    </row>
    <row r="55" spans="2:20" x14ac:dyDescent="0.25">
      <c r="B55" s="6">
        <f>'CL &amp; Data'!B477/1000000000</f>
        <v>4.0075000000000003</v>
      </c>
      <c r="D55" s="6">
        <f>'CL &amp; Data'!C477</f>
        <v>-7.7473650000000003</v>
      </c>
      <c r="F55" s="6">
        <f>'CL &amp; Data'!D477</f>
        <v>-49.479137000000001</v>
      </c>
      <c r="H55" s="6">
        <f>'CL &amp; Data'!E477</f>
        <v>-25.553706999999999</v>
      </c>
      <c r="J55" s="6">
        <f>'CL &amp; Data'!F477</f>
        <v>-39.288372000000003</v>
      </c>
      <c r="L55" s="6">
        <f>'CL &amp; Data'!L477/1000000000</f>
        <v>4.0075000000000003</v>
      </c>
      <c r="N55" s="6">
        <f>'CL &amp; Data'!M477</f>
        <v>-11.281546000000001</v>
      </c>
      <c r="P55" s="6">
        <f>'CL &amp; Data'!N477</f>
        <v>-47.764515000000003</v>
      </c>
      <c r="R55" s="6">
        <f>'CL &amp; Data'!O477</f>
        <v>-39.3521</v>
      </c>
      <c r="T55" s="6">
        <f>'CL &amp; Data'!P477</f>
        <v>-25.486319999999999</v>
      </c>
    </row>
    <row r="56" spans="2:20" x14ac:dyDescent="0.25">
      <c r="B56" s="6">
        <f>'CL &amp; Data'!B478/1000000000</f>
        <v>4.0874499999999996</v>
      </c>
      <c r="D56" s="6">
        <f>'CL &amp; Data'!C478</f>
        <v>-7.8496394</v>
      </c>
      <c r="F56" s="6">
        <f>'CL &amp; Data'!D478</f>
        <v>-49.397765999999997</v>
      </c>
      <c r="H56" s="6">
        <f>'CL &amp; Data'!E478</f>
        <v>-25.115499</v>
      </c>
      <c r="J56" s="6">
        <f>'CL &amp; Data'!F478</f>
        <v>-40.080905999999999</v>
      </c>
      <c r="L56" s="6">
        <f>'CL &amp; Data'!L478/1000000000</f>
        <v>4.0874499999999996</v>
      </c>
      <c r="N56" s="6">
        <f>'CL &amp; Data'!M478</f>
        <v>-11.580688</v>
      </c>
      <c r="P56" s="6">
        <f>'CL &amp; Data'!N478</f>
        <v>-47.514709000000003</v>
      </c>
      <c r="R56" s="6">
        <f>'CL &amp; Data'!O478</f>
        <v>-40.143925000000003</v>
      </c>
      <c r="T56" s="6">
        <f>'CL &amp; Data'!P478</f>
        <v>-25.071728</v>
      </c>
    </row>
    <row r="57" spans="2:20" x14ac:dyDescent="0.25">
      <c r="B57" s="6">
        <f>'CL &amp; Data'!B479/1000000000</f>
        <v>4.1673999999999998</v>
      </c>
      <c r="D57" s="6">
        <f>'CL &amp; Data'!C479</f>
        <v>-8.0888386000000008</v>
      </c>
      <c r="F57" s="6">
        <f>'CL &amp; Data'!D479</f>
        <v>-49.332335999999998</v>
      </c>
      <c r="H57" s="6">
        <f>'CL &amp; Data'!E479</f>
        <v>-24.731798000000001</v>
      </c>
      <c r="J57" s="6">
        <f>'CL &amp; Data'!F479</f>
        <v>-40.882641</v>
      </c>
      <c r="L57" s="6">
        <f>'CL &amp; Data'!L479/1000000000</f>
        <v>4.1673999999999998</v>
      </c>
      <c r="N57" s="6">
        <f>'CL &amp; Data'!M479</f>
        <v>-11.853581</v>
      </c>
      <c r="P57" s="6">
        <f>'CL &amp; Data'!N479</f>
        <v>-47.345711000000001</v>
      </c>
      <c r="R57" s="6">
        <f>'CL &amp; Data'!O479</f>
        <v>-40.974139999999998</v>
      </c>
      <c r="T57" s="6">
        <f>'CL &amp; Data'!P479</f>
        <v>-24.678604</v>
      </c>
    </row>
    <row r="58" spans="2:20" x14ac:dyDescent="0.25">
      <c r="B58" s="6">
        <f>'CL &amp; Data'!B480/1000000000</f>
        <v>4.24735</v>
      </c>
      <c r="D58" s="6">
        <f>'CL &amp; Data'!C480</f>
        <v>-8.2995262000000007</v>
      </c>
      <c r="F58" s="6">
        <f>'CL &amp; Data'!D480</f>
        <v>-49.399841000000002</v>
      </c>
      <c r="H58" s="6">
        <f>'CL &amp; Data'!E480</f>
        <v>-24.379034000000001</v>
      </c>
      <c r="J58" s="6">
        <f>'CL &amp; Data'!F480</f>
        <v>-41.674273999999997</v>
      </c>
      <c r="L58" s="6">
        <f>'CL &amp; Data'!L480/1000000000</f>
        <v>4.24735</v>
      </c>
      <c r="N58" s="6">
        <f>'CL &amp; Data'!M480</f>
        <v>-12.216089</v>
      </c>
      <c r="P58" s="6">
        <f>'CL &amp; Data'!N480</f>
        <v>-47.193882000000002</v>
      </c>
      <c r="R58" s="6">
        <f>'CL &amp; Data'!O480</f>
        <v>-41.779834999999999</v>
      </c>
      <c r="T58" s="6">
        <f>'CL &amp; Data'!P480</f>
        <v>-24.327116</v>
      </c>
    </row>
    <row r="59" spans="2:20" x14ac:dyDescent="0.25">
      <c r="B59" s="6">
        <f>'CL &amp; Data'!B481/1000000000</f>
        <v>4.3273000000000001</v>
      </c>
      <c r="D59" s="6">
        <f>'CL &amp; Data'!C481</f>
        <v>-8.4015026000000006</v>
      </c>
      <c r="F59" s="6">
        <f>'CL &amp; Data'!D481</f>
        <v>-49.392178000000001</v>
      </c>
      <c r="H59" s="6">
        <f>'CL &amp; Data'!E481</f>
        <v>-24.032865999999999</v>
      </c>
      <c r="J59" s="6">
        <f>'CL &amp; Data'!F481</f>
        <v>-42.446533000000002</v>
      </c>
      <c r="L59" s="6">
        <f>'CL &amp; Data'!L481/1000000000</f>
        <v>4.3273000000000001</v>
      </c>
      <c r="N59" s="6">
        <f>'CL &amp; Data'!M481</f>
        <v>-12.455037000000001</v>
      </c>
      <c r="P59" s="6">
        <f>'CL &amp; Data'!N481</f>
        <v>-47.033999999999999</v>
      </c>
      <c r="R59" s="6">
        <f>'CL &amp; Data'!O481</f>
        <v>-42.526062000000003</v>
      </c>
      <c r="T59" s="6">
        <f>'CL &amp; Data'!P481</f>
        <v>-24.009335</v>
      </c>
    </row>
    <row r="60" spans="2:20" x14ac:dyDescent="0.25">
      <c r="B60" s="6">
        <f>'CL &amp; Data'!B482/1000000000</f>
        <v>4.4072500000000003</v>
      </c>
      <c r="D60" s="6">
        <f>'CL &amp; Data'!C482</f>
        <v>-8.6226091</v>
      </c>
      <c r="F60" s="6">
        <f>'CL &amp; Data'!D482</f>
        <v>-49.437697999999997</v>
      </c>
      <c r="H60" s="6">
        <f>'CL &amp; Data'!E482</f>
        <v>-23.684329999999999</v>
      </c>
      <c r="J60" s="6">
        <f>'CL &amp; Data'!F482</f>
        <v>-43.207500000000003</v>
      </c>
      <c r="L60" s="6">
        <f>'CL &amp; Data'!L482/1000000000</f>
        <v>4.4072500000000003</v>
      </c>
      <c r="N60" s="6">
        <f>'CL &amp; Data'!M482</f>
        <v>-12.513856000000001</v>
      </c>
      <c r="P60" s="6">
        <f>'CL &amp; Data'!N482</f>
        <v>-46.905234999999998</v>
      </c>
      <c r="R60" s="6">
        <f>'CL &amp; Data'!O482</f>
        <v>-43.252048000000002</v>
      </c>
      <c r="T60" s="6">
        <f>'CL &amp; Data'!P482</f>
        <v>-23.710049000000001</v>
      </c>
    </row>
    <row r="61" spans="2:20" x14ac:dyDescent="0.25">
      <c r="B61" s="6">
        <f>'CL &amp; Data'!B483/1000000000</f>
        <v>4.4871999999999996</v>
      </c>
      <c r="D61" s="6">
        <f>'CL &amp; Data'!C483</f>
        <v>-8.9310121999999996</v>
      </c>
      <c r="F61" s="6">
        <f>'CL &amp; Data'!D483</f>
        <v>-49.655098000000002</v>
      </c>
      <c r="H61" s="6">
        <f>'CL &amp; Data'!E483</f>
        <v>-23.386134999999999</v>
      </c>
      <c r="J61" s="6">
        <f>'CL &amp; Data'!F483</f>
        <v>-43.970317999999999</v>
      </c>
      <c r="L61" s="6">
        <f>'CL &amp; Data'!L483/1000000000</f>
        <v>4.4871999999999996</v>
      </c>
      <c r="N61" s="6">
        <f>'CL &amp; Data'!M483</f>
        <v>-12.662888000000001</v>
      </c>
      <c r="P61" s="6">
        <f>'CL &amp; Data'!N483</f>
        <v>-46.863815000000002</v>
      </c>
      <c r="R61" s="6">
        <f>'CL &amp; Data'!O483</f>
        <v>-43.962615999999997</v>
      </c>
      <c r="T61" s="6">
        <f>'CL &amp; Data'!P483</f>
        <v>-23.429328999999999</v>
      </c>
    </row>
    <row r="62" spans="2:20" x14ac:dyDescent="0.25">
      <c r="B62" s="6">
        <f>'CL &amp; Data'!B484/1000000000</f>
        <v>4.5671499999999998</v>
      </c>
      <c r="D62" s="6">
        <f>'CL &amp; Data'!C484</f>
        <v>-9.0835962000000006</v>
      </c>
      <c r="F62" s="6">
        <f>'CL &amp; Data'!D484</f>
        <v>-49.796306999999999</v>
      </c>
      <c r="H62" s="6">
        <f>'CL &amp; Data'!E484</f>
        <v>-23.107444999999998</v>
      </c>
      <c r="J62" s="6">
        <f>'CL &amp; Data'!F484</f>
        <v>-44.694575999999998</v>
      </c>
      <c r="L62" s="6">
        <f>'CL &amp; Data'!L484/1000000000</f>
        <v>4.5671499999999998</v>
      </c>
      <c r="N62" s="6">
        <f>'CL &amp; Data'!M484</f>
        <v>-12.885263999999999</v>
      </c>
      <c r="P62" s="6">
        <f>'CL &amp; Data'!N484</f>
        <v>-46.754477999999999</v>
      </c>
      <c r="R62" s="6">
        <f>'CL &amp; Data'!O484</f>
        <v>-44.643959000000002</v>
      </c>
      <c r="T62" s="6">
        <f>'CL &amp; Data'!P484</f>
        <v>-23.175629000000001</v>
      </c>
    </row>
    <row r="63" spans="2:20" x14ac:dyDescent="0.25">
      <c r="B63" s="6">
        <f>'CL &amp; Data'!B485/1000000000</f>
        <v>4.6471</v>
      </c>
      <c r="D63" s="6">
        <f>'CL &amp; Data'!C485</f>
        <v>-9.2115916999999996</v>
      </c>
      <c r="F63" s="6">
        <f>'CL &amp; Data'!D485</f>
        <v>-49.823836999999997</v>
      </c>
      <c r="H63" s="6">
        <f>'CL &amp; Data'!E485</f>
        <v>-22.842196000000001</v>
      </c>
      <c r="J63" s="6">
        <f>'CL &amp; Data'!F485</f>
        <v>-45.397457000000003</v>
      </c>
      <c r="L63" s="6">
        <f>'CL &amp; Data'!L485/1000000000</f>
        <v>4.6471</v>
      </c>
      <c r="N63" s="6">
        <f>'CL &amp; Data'!M485</f>
        <v>-12.89974</v>
      </c>
      <c r="P63" s="6">
        <f>'CL &amp; Data'!N485</f>
        <v>-46.675212999999999</v>
      </c>
      <c r="R63" s="6">
        <f>'CL &amp; Data'!O485</f>
        <v>-45.314922000000003</v>
      </c>
      <c r="T63" s="6">
        <f>'CL &amp; Data'!P485</f>
        <v>-22.931259000000001</v>
      </c>
    </row>
    <row r="64" spans="2:20" x14ac:dyDescent="0.25">
      <c r="B64" s="6">
        <f>'CL &amp; Data'!B486/1000000000</f>
        <v>4.7270500000000002</v>
      </c>
      <c r="D64" s="6">
        <f>'CL &amp; Data'!C486</f>
        <v>-9.5046139000000007</v>
      </c>
      <c r="F64" s="6">
        <f>'CL &amp; Data'!D486</f>
        <v>-49.951103000000003</v>
      </c>
      <c r="H64" s="6">
        <f>'CL &amp; Data'!E486</f>
        <v>-22.618773000000001</v>
      </c>
      <c r="J64" s="6">
        <f>'CL &amp; Data'!F486</f>
        <v>-46.122391</v>
      </c>
      <c r="L64" s="6">
        <f>'CL &amp; Data'!L486/1000000000</f>
        <v>4.7270500000000002</v>
      </c>
      <c r="N64" s="6">
        <f>'CL &amp; Data'!M486</f>
        <v>-12.8401</v>
      </c>
      <c r="P64" s="6">
        <f>'CL &amp; Data'!N486</f>
        <v>-46.660972999999998</v>
      </c>
      <c r="R64" s="6">
        <f>'CL &amp; Data'!O486</f>
        <v>-46.037849000000001</v>
      </c>
      <c r="T64" s="6">
        <f>'CL &amp; Data'!P486</f>
        <v>-22.711594000000002</v>
      </c>
    </row>
    <row r="65" spans="2:20" x14ac:dyDescent="0.25">
      <c r="B65" s="6">
        <f>'CL &amp; Data'!B487/1000000000</f>
        <v>4.8070000000000004</v>
      </c>
      <c r="D65" s="6">
        <f>'CL &amp; Data'!C487</f>
        <v>-9.7116594000000003</v>
      </c>
      <c r="F65" s="6">
        <f>'CL &amp; Data'!D487</f>
        <v>-50.149048000000001</v>
      </c>
      <c r="H65" s="6">
        <f>'CL &amp; Data'!E487</f>
        <v>-22.446625000000001</v>
      </c>
      <c r="J65" s="6">
        <f>'CL &amp; Data'!F487</f>
        <v>-46.858745999999996</v>
      </c>
      <c r="L65" s="6">
        <f>'CL &amp; Data'!L487/1000000000</f>
        <v>4.8070000000000004</v>
      </c>
      <c r="N65" s="6">
        <f>'CL &amp; Data'!M487</f>
        <v>-13.016664</v>
      </c>
      <c r="P65" s="6">
        <f>'CL &amp; Data'!N487</f>
        <v>-46.678677</v>
      </c>
      <c r="R65" s="6">
        <f>'CL &amp; Data'!O487</f>
        <v>-46.780594000000001</v>
      </c>
      <c r="T65" s="6">
        <f>'CL &amp; Data'!P487</f>
        <v>-22.525753000000002</v>
      </c>
    </row>
    <row r="66" spans="2:20" x14ac:dyDescent="0.25">
      <c r="B66" s="6">
        <f>'CL &amp; Data'!B488/1000000000</f>
        <v>4.8869499999999997</v>
      </c>
      <c r="D66" s="6">
        <f>'CL &amp; Data'!C488</f>
        <v>-9.7613105999999998</v>
      </c>
      <c r="F66" s="6">
        <f>'CL &amp; Data'!D488</f>
        <v>-50.180084000000001</v>
      </c>
      <c r="H66" s="6">
        <f>'CL &amp; Data'!E488</f>
        <v>-22.28257</v>
      </c>
      <c r="J66" s="6">
        <f>'CL &amp; Data'!F488</f>
        <v>-47.591907999999997</v>
      </c>
      <c r="L66" s="6">
        <f>'CL &amp; Data'!L488/1000000000</f>
        <v>4.8869499999999997</v>
      </c>
      <c r="N66" s="6">
        <f>'CL &amp; Data'!M488</f>
        <v>-13.098716</v>
      </c>
      <c r="P66" s="6">
        <f>'CL &amp; Data'!N488</f>
        <v>-46.715491999999998</v>
      </c>
      <c r="R66" s="6">
        <f>'CL &amp; Data'!O488</f>
        <v>-47.538196999999997</v>
      </c>
      <c r="T66" s="6">
        <f>'CL &amp; Data'!P488</f>
        <v>-22.359794999999998</v>
      </c>
    </row>
    <row r="67" spans="2:20" x14ac:dyDescent="0.25">
      <c r="B67" s="6">
        <f>'CL &amp; Data'!B489/1000000000</f>
        <v>4.9668999999999999</v>
      </c>
      <c r="D67" s="6">
        <f>'CL &amp; Data'!C489</f>
        <v>-9.9744177000000001</v>
      </c>
      <c r="F67" s="6">
        <f>'CL &amp; Data'!D489</f>
        <v>-50.329300000000003</v>
      </c>
      <c r="H67" s="6">
        <f>'CL &amp; Data'!E489</f>
        <v>-22.129669</v>
      </c>
      <c r="J67" s="6">
        <f>'CL &amp; Data'!F489</f>
        <v>-48.337378999999999</v>
      </c>
      <c r="L67" s="6">
        <f>'CL &amp; Data'!L489/1000000000</f>
        <v>4.9668999999999999</v>
      </c>
      <c r="N67" s="6">
        <f>'CL &amp; Data'!M489</f>
        <v>-13.008684000000001</v>
      </c>
      <c r="P67" s="6">
        <f>'CL &amp; Data'!N489</f>
        <v>-46.836371999999997</v>
      </c>
      <c r="R67" s="6">
        <f>'CL &amp; Data'!O489</f>
        <v>-48.268532</v>
      </c>
      <c r="T67" s="6">
        <f>'CL &amp; Data'!P489</f>
        <v>-22.224186</v>
      </c>
    </row>
    <row r="68" spans="2:20" x14ac:dyDescent="0.25">
      <c r="B68" s="6">
        <f>'CL &amp; Data'!B490/1000000000</f>
        <v>5.0468500000000001</v>
      </c>
      <c r="D68" s="6">
        <f>'CL &amp; Data'!C490</f>
        <v>-10.193841000000001</v>
      </c>
      <c r="F68" s="6">
        <f>'CL &amp; Data'!D490</f>
        <v>-50.558689000000001</v>
      </c>
      <c r="H68" s="6">
        <f>'CL &amp; Data'!E490</f>
        <v>-22.002027999999999</v>
      </c>
      <c r="J68" s="6">
        <f>'CL &amp; Data'!F490</f>
        <v>-48.965488000000001</v>
      </c>
      <c r="L68" s="6">
        <f>'CL &amp; Data'!L490/1000000000</f>
        <v>5.0468500000000001</v>
      </c>
      <c r="N68" s="6">
        <f>'CL &amp; Data'!M490</f>
        <v>-13.089684</v>
      </c>
      <c r="P68" s="6">
        <f>'CL &amp; Data'!N490</f>
        <v>-46.971820999999998</v>
      </c>
      <c r="R68" s="6">
        <f>'CL &amp; Data'!O490</f>
        <v>-48.943192000000003</v>
      </c>
      <c r="T68" s="6">
        <f>'CL &amp; Data'!P490</f>
        <v>-22.089718000000001</v>
      </c>
    </row>
    <row r="69" spans="2:20" x14ac:dyDescent="0.25">
      <c r="B69" s="6">
        <f>'CL &amp; Data'!B491/1000000000</f>
        <v>5.1268000000000002</v>
      </c>
      <c r="D69" s="6">
        <f>'CL &amp; Data'!C491</f>
        <v>-10.220124</v>
      </c>
      <c r="F69" s="6">
        <f>'CL &amp; Data'!D491</f>
        <v>-50.762486000000003</v>
      </c>
      <c r="H69" s="6">
        <f>'CL &amp; Data'!E491</f>
        <v>-21.889424999999999</v>
      </c>
      <c r="J69" s="6">
        <f>'CL &amp; Data'!F491</f>
        <v>-49.483798999999998</v>
      </c>
      <c r="L69" s="6">
        <f>'CL &amp; Data'!L491/1000000000</f>
        <v>5.1268000000000002</v>
      </c>
      <c r="N69" s="6">
        <f>'CL &amp; Data'!M491</f>
        <v>-13.162005000000001</v>
      </c>
      <c r="P69" s="6">
        <f>'CL &amp; Data'!N491</f>
        <v>-47.082607000000003</v>
      </c>
      <c r="R69" s="6">
        <f>'CL &amp; Data'!O491</f>
        <v>-49.508277999999997</v>
      </c>
      <c r="T69" s="6">
        <f>'CL &amp; Data'!P491</f>
        <v>-21.946466000000001</v>
      </c>
    </row>
    <row r="70" spans="2:20" x14ac:dyDescent="0.25">
      <c r="B70" s="6">
        <f>'CL &amp; Data'!B492/1000000000</f>
        <v>5.2067500000000004</v>
      </c>
      <c r="D70" s="6">
        <f>'CL &amp; Data'!C492</f>
        <v>-10.318255000000001</v>
      </c>
      <c r="F70" s="6">
        <f>'CL &amp; Data'!D492</f>
        <v>-50.832611</v>
      </c>
      <c r="H70" s="6">
        <f>'CL &amp; Data'!E492</f>
        <v>-21.759491000000001</v>
      </c>
      <c r="J70" s="6">
        <f>'CL &amp; Data'!F492</f>
        <v>-49.911503000000003</v>
      </c>
      <c r="L70" s="6">
        <f>'CL &amp; Data'!L492/1000000000</f>
        <v>5.2067500000000004</v>
      </c>
      <c r="N70" s="6">
        <f>'CL &amp; Data'!M492</f>
        <v>-12.966671</v>
      </c>
      <c r="P70" s="6">
        <f>'CL &amp; Data'!N492</f>
        <v>-47.263556999999999</v>
      </c>
      <c r="R70" s="6">
        <f>'CL &amp; Data'!O492</f>
        <v>-49.932476000000001</v>
      </c>
      <c r="T70" s="6">
        <f>'CL &amp; Data'!P492</f>
        <v>-21.805202000000001</v>
      </c>
    </row>
    <row r="71" spans="2:20" x14ac:dyDescent="0.25">
      <c r="B71" s="6">
        <f>'CL &amp; Data'!B493/1000000000</f>
        <v>5.2866999999999997</v>
      </c>
      <c r="D71" s="6">
        <f>'CL &amp; Data'!C493</f>
        <v>-10.577541</v>
      </c>
      <c r="F71" s="6">
        <f>'CL &amp; Data'!D493</f>
        <v>-51.051093999999999</v>
      </c>
      <c r="H71" s="6">
        <f>'CL &amp; Data'!E493</f>
        <v>-21.635324000000001</v>
      </c>
      <c r="J71" s="6">
        <f>'CL &amp; Data'!F493</f>
        <v>-50.204062999999998</v>
      </c>
      <c r="L71" s="6">
        <f>'CL &amp; Data'!L493/1000000000</f>
        <v>5.2866999999999997</v>
      </c>
      <c r="N71" s="6">
        <f>'CL &amp; Data'!M493</f>
        <v>-12.799765000000001</v>
      </c>
      <c r="P71" s="6">
        <f>'CL &amp; Data'!N493</f>
        <v>-47.367409000000002</v>
      </c>
      <c r="R71" s="6">
        <f>'CL &amp; Data'!O493</f>
        <v>-50.217373000000002</v>
      </c>
      <c r="T71" s="6">
        <f>'CL &amp; Data'!P493</f>
        <v>-21.680963999999999</v>
      </c>
    </row>
    <row r="72" spans="2:20" x14ac:dyDescent="0.25">
      <c r="B72" s="6">
        <f>'CL &amp; Data'!B494/1000000000</f>
        <v>5.3666499999999999</v>
      </c>
      <c r="D72" s="6">
        <f>'CL &amp; Data'!C494</f>
        <v>-10.643608</v>
      </c>
      <c r="F72" s="6">
        <f>'CL &amp; Data'!D494</f>
        <v>-51.271816000000001</v>
      </c>
      <c r="H72" s="6">
        <f>'CL &amp; Data'!E494</f>
        <v>-21.524895000000001</v>
      </c>
      <c r="J72" s="6">
        <f>'CL &amp; Data'!F494</f>
        <v>-50.407516000000001</v>
      </c>
      <c r="L72" s="6">
        <f>'CL &amp; Data'!L494/1000000000</f>
        <v>5.3666499999999999</v>
      </c>
      <c r="N72" s="6">
        <f>'CL &amp; Data'!M494</f>
        <v>-12.703419999999999</v>
      </c>
      <c r="P72" s="6">
        <f>'CL &amp; Data'!N494</f>
        <v>-47.415061999999999</v>
      </c>
      <c r="R72" s="6">
        <f>'CL &amp; Data'!O494</f>
        <v>-50.428089</v>
      </c>
      <c r="T72" s="6">
        <f>'CL &amp; Data'!P494</f>
        <v>-21.553076000000001</v>
      </c>
    </row>
    <row r="73" spans="2:20" x14ac:dyDescent="0.25">
      <c r="B73" s="6">
        <f>'CL &amp; Data'!B495/1000000000</f>
        <v>5.4466000000000001</v>
      </c>
      <c r="D73" s="6">
        <f>'CL &amp; Data'!C495</f>
        <v>-10.632524</v>
      </c>
      <c r="F73" s="6">
        <f>'CL &amp; Data'!D495</f>
        <v>-51.349648000000002</v>
      </c>
      <c r="H73" s="6">
        <f>'CL &amp; Data'!E495</f>
        <v>-21.388598999999999</v>
      </c>
      <c r="J73" s="6">
        <f>'CL &amp; Data'!F495</f>
        <v>-50.588397999999998</v>
      </c>
      <c r="L73" s="6">
        <f>'CL &amp; Data'!L495/1000000000</f>
        <v>5.4466000000000001</v>
      </c>
      <c r="N73" s="6">
        <f>'CL &amp; Data'!M495</f>
        <v>-12.504942</v>
      </c>
      <c r="P73" s="6">
        <f>'CL &amp; Data'!N495</f>
        <v>-47.375202000000002</v>
      </c>
      <c r="R73" s="6">
        <f>'CL &amp; Data'!O495</f>
        <v>-50.549228999999997</v>
      </c>
      <c r="T73" s="6">
        <f>'CL &amp; Data'!P495</f>
        <v>-21.434612000000001</v>
      </c>
    </row>
    <row r="74" spans="2:20" x14ac:dyDescent="0.25">
      <c r="B74" s="6">
        <f>'CL &amp; Data'!B496/1000000000</f>
        <v>5.5265500000000003</v>
      </c>
      <c r="D74" s="6">
        <f>'CL &amp; Data'!C496</f>
        <v>-10.844339</v>
      </c>
      <c r="F74" s="6">
        <f>'CL &amp; Data'!D496</f>
        <v>-51.338698999999998</v>
      </c>
      <c r="H74" s="6">
        <f>'CL &amp; Data'!E496</f>
        <v>-21.238018</v>
      </c>
      <c r="J74" s="6">
        <f>'CL &amp; Data'!F496</f>
        <v>-50.731254999999997</v>
      </c>
      <c r="L74" s="6">
        <f>'CL &amp; Data'!L496/1000000000</f>
        <v>5.5265500000000003</v>
      </c>
      <c r="N74" s="6">
        <f>'CL &amp; Data'!M496</f>
        <v>-12.247745</v>
      </c>
      <c r="P74" s="6">
        <f>'CL &amp; Data'!N496</f>
        <v>-47.286568000000003</v>
      </c>
      <c r="R74" s="6">
        <f>'CL &amp; Data'!O496</f>
        <v>-50.596553999999998</v>
      </c>
      <c r="T74" s="6">
        <f>'CL &amp; Data'!P496</f>
        <v>-21.328384</v>
      </c>
    </row>
    <row r="75" spans="2:20" x14ac:dyDescent="0.25">
      <c r="B75" s="6">
        <f>'CL &amp; Data'!B497/1000000000</f>
        <v>5.6064999999999996</v>
      </c>
      <c r="D75" s="6">
        <f>'CL &amp; Data'!C497</f>
        <v>-11.039018</v>
      </c>
      <c r="F75" s="6">
        <f>'CL &amp; Data'!D497</f>
        <v>-51.221397000000003</v>
      </c>
      <c r="H75" s="6">
        <f>'CL &amp; Data'!E497</f>
        <v>-21.10886</v>
      </c>
      <c r="J75" s="6">
        <f>'CL &amp; Data'!F497</f>
        <v>-50.767693000000001</v>
      </c>
      <c r="L75" s="6">
        <f>'CL &amp; Data'!L497/1000000000</f>
        <v>5.6064999999999996</v>
      </c>
      <c r="N75" s="6">
        <f>'CL &amp; Data'!M497</f>
        <v>-12.153399</v>
      </c>
      <c r="P75" s="6">
        <f>'CL &amp; Data'!N497</f>
        <v>-47.145203000000002</v>
      </c>
      <c r="R75" s="6">
        <f>'CL &amp; Data'!O497</f>
        <v>-50.603382000000003</v>
      </c>
      <c r="T75" s="6">
        <f>'CL &amp; Data'!P497</f>
        <v>-21.195074000000002</v>
      </c>
    </row>
    <row r="76" spans="2:20" x14ac:dyDescent="0.25">
      <c r="B76" s="6">
        <f>'CL &amp; Data'!B498/1000000000</f>
        <v>5.6864499999999998</v>
      </c>
      <c r="D76" s="6">
        <f>'CL &amp; Data'!C498</f>
        <v>-11.024243</v>
      </c>
      <c r="F76" s="6">
        <f>'CL &amp; Data'!D498</f>
        <v>-51.008766000000001</v>
      </c>
      <c r="H76" s="6">
        <f>'CL &amp; Data'!E498</f>
        <v>-20.977011000000001</v>
      </c>
      <c r="J76" s="6">
        <f>'CL &amp; Data'!F498</f>
        <v>-50.769908999999998</v>
      </c>
      <c r="L76" s="6">
        <f>'CL &amp; Data'!L498/1000000000</f>
        <v>5.6864499999999998</v>
      </c>
      <c r="N76" s="6">
        <f>'CL &amp; Data'!M498</f>
        <v>-12.082553000000001</v>
      </c>
      <c r="P76" s="6">
        <f>'CL &amp; Data'!N498</f>
        <v>-47.002063999999997</v>
      </c>
      <c r="R76" s="6">
        <f>'CL &amp; Data'!O498</f>
        <v>-50.597831999999997</v>
      </c>
      <c r="T76" s="6">
        <f>'CL &amp; Data'!P498</f>
        <v>-21.045259000000001</v>
      </c>
    </row>
    <row r="77" spans="2:20" x14ac:dyDescent="0.25">
      <c r="B77" s="6">
        <f>'CL &amp; Data'!B499/1000000000</f>
        <v>5.7664</v>
      </c>
      <c r="D77" s="6">
        <f>'CL &amp; Data'!C499</f>
        <v>-11.164434999999999</v>
      </c>
      <c r="F77" s="6">
        <f>'CL &amp; Data'!D499</f>
        <v>-50.762687999999997</v>
      </c>
      <c r="H77" s="6">
        <f>'CL &amp; Data'!E499</f>
        <v>-20.832792000000001</v>
      </c>
      <c r="J77" s="6">
        <f>'CL &amp; Data'!F499</f>
        <v>-50.785336000000001</v>
      </c>
      <c r="L77" s="6">
        <f>'CL &amp; Data'!L499/1000000000</f>
        <v>5.7664</v>
      </c>
      <c r="N77" s="6">
        <f>'CL &amp; Data'!M499</f>
        <v>-11.921215999999999</v>
      </c>
      <c r="P77" s="6">
        <f>'CL &amp; Data'!N499</f>
        <v>-46.965164000000001</v>
      </c>
      <c r="R77" s="6">
        <f>'CL &amp; Data'!O499</f>
        <v>-50.510058999999998</v>
      </c>
      <c r="T77" s="6">
        <f>'CL &amp; Data'!P499</f>
        <v>-20.917078</v>
      </c>
    </row>
    <row r="78" spans="2:20" x14ac:dyDescent="0.25">
      <c r="B78" s="6">
        <f>'CL &amp; Data'!B500/1000000000</f>
        <v>5.8463500000000002</v>
      </c>
      <c r="D78" s="6">
        <f>'CL &amp; Data'!C500</f>
        <v>-11.478217000000001</v>
      </c>
      <c r="F78" s="6">
        <f>'CL &amp; Data'!D500</f>
        <v>-50.725517000000004</v>
      </c>
      <c r="H78" s="6">
        <f>'CL &amp; Data'!E500</f>
        <v>-20.713099</v>
      </c>
      <c r="J78" s="6">
        <f>'CL &amp; Data'!F500</f>
        <v>-50.763793999999997</v>
      </c>
      <c r="L78" s="6">
        <f>'CL &amp; Data'!L500/1000000000</f>
        <v>5.8463500000000002</v>
      </c>
      <c r="N78" s="6">
        <f>'CL &amp; Data'!M500</f>
        <v>-11.803283</v>
      </c>
      <c r="P78" s="6">
        <f>'CL &amp; Data'!N500</f>
        <v>-46.877018</v>
      </c>
      <c r="R78" s="6">
        <f>'CL &amp; Data'!O500</f>
        <v>-50.371132000000003</v>
      </c>
      <c r="T78" s="6">
        <f>'CL &amp; Data'!P500</f>
        <v>-20.812152999999999</v>
      </c>
    </row>
    <row r="79" spans="2:20" x14ac:dyDescent="0.25">
      <c r="B79" s="6">
        <f>'CL &amp; Data'!B501/1000000000</f>
        <v>5.9263000000000003</v>
      </c>
      <c r="D79" s="6">
        <f>'CL &amp; Data'!C501</f>
        <v>-11.54669</v>
      </c>
      <c r="F79" s="6">
        <f>'CL &amp; Data'!D501</f>
        <v>-50.641742999999998</v>
      </c>
      <c r="H79" s="6">
        <f>'CL &amp; Data'!E501</f>
        <v>-20.604239</v>
      </c>
      <c r="J79" s="6">
        <f>'CL &amp; Data'!F501</f>
        <v>-50.660614000000002</v>
      </c>
      <c r="L79" s="6">
        <f>'CL &amp; Data'!L501/1000000000</f>
        <v>5.9263000000000003</v>
      </c>
      <c r="N79" s="6">
        <f>'CL &amp; Data'!M501</f>
        <v>-11.827826</v>
      </c>
      <c r="P79" s="6">
        <f>'CL &amp; Data'!N501</f>
        <v>-46.827731999999997</v>
      </c>
      <c r="R79" s="6">
        <f>'CL &amp; Data'!O501</f>
        <v>-50.231735</v>
      </c>
      <c r="T79" s="6">
        <f>'CL &amp; Data'!P501</f>
        <v>-20.699251</v>
      </c>
    </row>
    <row r="80" spans="2:20" x14ac:dyDescent="0.25">
      <c r="B80" s="6">
        <f>'CL &amp; Data'!B502/1000000000</f>
        <v>6.0062499999999996</v>
      </c>
      <c r="D80" s="6">
        <f>'CL &amp; Data'!C502</f>
        <v>-11.574051000000001</v>
      </c>
      <c r="F80" s="6">
        <f>'CL &amp; Data'!D502</f>
        <v>-50.646380999999998</v>
      </c>
      <c r="H80" s="6">
        <f>'CL &amp; Data'!E502</f>
        <v>-20.487047</v>
      </c>
      <c r="J80" s="6">
        <f>'CL &amp; Data'!F502</f>
        <v>-50.554462000000001</v>
      </c>
      <c r="L80" s="6">
        <f>'CL &amp; Data'!L502/1000000000</f>
        <v>6.0062499999999996</v>
      </c>
      <c r="N80" s="6">
        <f>'CL &amp; Data'!M502</f>
        <v>-11.655386</v>
      </c>
      <c r="P80" s="6">
        <f>'CL &amp; Data'!N502</f>
        <v>-46.745178000000003</v>
      </c>
      <c r="R80" s="6">
        <f>'CL &amp; Data'!O502</f>
        <v>-50.070976000000002</v>
      </c>
      <c r="T80" s="6">
        <f>'CL &amp; Data'!P502</f>
        <v>-20.604429</v>
      </c>
    </row>
    <row r="81" spans="2:20" x14ac:dyDescent="0.25">
      <c r="B81" s="6">
        <f>'CL &amp; Data'!B503/1000000000</f>
        <v>6.0861999999999998</v>
      </c>
      <c r="D81" s="6">
        <f>'CL &amp; Data'!C503</f>
        <v>-11.875519000000001</v>
      </c>
      <c r="F81" s="6">
        <f>'CL &amp; Data'!D503</f>
        <v>-50.595238000000002</v>
      </c>
      <c r="H81" s="6">
        <f>'CL &amp; Data'!E503</f>
        <v>-20.376427</v>
      </c>
      <c r="J81" s="6">
        <f>'CL &amp; Data'!F503</f>
        <v>-50.437064999999997</v>
      </c>
      <c r="L81" s="6">
        <f>'CL &amp; Data'!L503/1000000000</f>
        <v>6.0861999999999998</v>
      </c>
      <c r="N81" s="6">
        <f>'CL &amp; Data'!M503</f>
        <v>-11.375128999999999</v>
      </c>
      <c r="P81" s="6">
        <f>'CL &amp; Data'!N503</f>
        <v>-46.703170999999998</v>
      </c>
      <c r="R81" s="6">
        <f>'CL &amp; Data'!O503</f>
        <v>-49.853489000000003</v>
      </c>
      <c r="T81" s="6">
        <f>'CL &amp; Data'!P503</f>
        <v>-20.520696999999998</v>
      </c>
    </row>
    <row r="82" spans="2:20" x14ac:dyDescent="0.25">
      <c r="B82" s="6">
        <f>'CL &amp; Data'!B504/1000000000</f>
        <v>6.16615</v>
      </c>
      <c r="D82" s="6">
        <f>'CL &amp; Data'!C504</f>
        <v>-12.121881999999999</v>
      </c>
      <c r="F82" s="6">
        <f>'CL &amp; Data'!D504</f>
        <v>-50.644291000000003</v>
      </c>
      <c r="H82" s="6">
        <f>'CL &amp; Data'!E504</f>
        <v>-20.292393000000001</v>
      </c>
      <c r="J82" s="6">
        <f>'CL &amp; Data'!F504</f>
        <v>-50.206291</v>
      </c>
      <c r="L82" s="6">
        <f>'CL &amp; Data'!L504/1000000000</f>
        <v>6.16615</v>
      </c>
      <c r="N82" s="6">
        <f>'CL &amp; Data'!M504</f>
        <v>-11.253102999999999</v>
      </c>
      <c r="P82" s="6">
        <f>'CL &amp; Data'!N504</f>
        <v>-46.648766000000002</v>
      </c>
      <c r="R82" s="6">
        <f>'CL &amp; Data'!O504</f>
        <v>-49.674629000000003</v>
      </c>
      <c r="T82" s="6">
        <f>'CL &amp; Data'!P504</f>
        <v>-20.419788</v>
      </c>
    </row>
    <row r="83" spans="2:20" x14ac:dyDescent="0.25">
      <c r="B83" s="6">
        <f>'CL &amp; Data'!B505/1000000000</f>
        <v>6.2461000000000002</v>
      </c>
      <c r="D83" s="6">
        <f>'CL &amp; Data'!C505</f>
        <v>-12.116301999999999</v>
      </c>
      <c r="F83" s="6">
        <f>'CL &amp; Data'!D505</f>
        <v>-50.724487000000003</v>
      </c>
      <c r="H83" s="6">
        <f>'CL &amp; Data'!E505</f>
        <v>-20.213761999999999</v>
      </c>
      <c r="J83" s="6">
        <f>'CL &amp; Data'!F505</f>
        <v>-50.000064999999999</v>
      </c>
      <c r="L83" s="6">
        <f>'CL &amp; Data'!L505/1000000000</f>
        <v>6.2461000000000002</v>
      </c>
      <c r="N83" s="6">
        <f>'CL &amp; Data'!M505</f>
        <v>-11.043671</v>
      </c>
      <c r="P83" s="6">
        <f>'CL &amp; Data'!N505</f>
        <v>-46.737521999999998</v>
      </c>
      <c r="R83" s="6">
        <f>'CL &amp; Data'!O505</f>
        <v>-49.519032000000003</v>
      </c>
      <c r="T83" s="6">
        <f>'CL &amp; Data'!P505</f>
        <v>-20.318702999999999</v>
      </c>
    </row>
    <row r="84" spans="2:20" x14ac:dyDescent="0.25">
      <c r="B84" s="6">
        <f>'CL &amp; Data'!B506/1000000000</f>
        <v>6.3260500000000004</v>
      </c>
      <c r="D84" s="6">
        <f>'CL &amp; Data'!C506</f>
        <v>-12.273788</v>
      </c>
      <c r="F84" s="6">
        <f>'CL &amp; Data'!D506</f>
        <v>-51.122540000000001</v>
      </c>
      <c r="H84" s="6">
        <f>'CL &amp; Data'!E506</f>
        <v>-20.120792000000002</v>
      </c>
      <c r="J84" s="6">
        <f>'CL &amp; Data'!F506</f>
        <v>-49.861252</v>
      </c>
      <c r="L84" s="6">
        <f>'CL &amp; Data'!L506/1000000000</f>
        <v>6.3260500000000004</v>
      </c>
      <c r="N84" s="6">
        <f>'CL &amp; Data'!M506</f>
        <v>-10.656851</v>
      </c>
      <c r="P84" s="6">
        <f>'CL &amp; Data'!N506</f>
        <v>-46.881816999999998</v>
      </c>
      <c r="R84" s="6">
        <f>'CL &amp; Data'!O506</f>
        <v>-49.37088</v>
      </c>
      <c r="T84" s="6">
        <f>'CL &amp; Data'!P506</f>
        <v>-20.269701000000001</v>
      </c>
    </row>
    <row r="85" spans="2:20" x14ac:dyDescent="0.25">
      <c r="B85" s="6">
        <f>'CL &amp; Data'!B507/1000000000</f>
        <v>6.4059999999999997</v>
      </c>
      <c r="D85" s="6">
        <f>'CL &amp; Data'!C507</f>
        <v>-12.596781</v>
      </c>
      <c r="F85" s="6">
        <f>'CL &amp; Data'!D507</f>
        <v>-51.513675999999997</v>
      </c>
      <c r="H85" s="6">
        <f>'CL &amp; Data'!E507</f>
        <v>-20.057421000000001</v>
      </c>
      <c r="J85" s="6">
        <f>'CL &amp; Data'!F507</f>
        <v>-49.655166999999999</v>
      </c>
      <c r="L85" s="6">
        <f>'CL &amp; Data'!L507/1000000000</f>
        <v>6.4059999999999997</v>
      </c>
      <c r="N85" s="6">
        <f>'CL &amp; Data'!M507</f>
        <v>-10.426924</v>
      </c>
      <c r="P85" s="6">
        <f>'CL &amp; Data'!N507</f>
        <v>-46.944912000000002</v>
      </c>
      <c r="R85" s="6">
        <f>'CL &amp; Data'!O507</f>
        <v>-49.190379999999998</v>
      </c>
      <c r="T85" s="6">
        <f>'CL &amp; Data'!P507</f>
        <v>-20.224806000000001</v>
      </c>
    </row>
    <row r="86" spans="2:20" x14ac:dyDescent="0.25">
      <c r="B86" s="6">
        <f>'CL &amp; Data'!B508/1000000000</f>
        <v>6.4859499999999999</v>
      </c>
      <c r="D86" s="6">
        <f>'CL &amp; Data'!C508</f>
        <v>-12.606284</v>
      </c>
      <c r="F86" s="6">
        <f>'CL &amp; Data'!D508</f>
        <v>-51.772239999999996</v>
      </c>
      <c r="H86" s="6">
        <f>'CL &amp; Data'!E508</f>
        <v>-20.021595000000001</v>
      </c>
      <c r="J86" s="6">
        <f>'CL &amp; Data'!F508</f>
        <v>-49.421314000000002</v>
      </c>
      <c r="L86" s="6">
        <f>'CL &amp; Data'!L508/1000000000</f>
        <v>6.4859499999999999</v>
      </c>
      <c r="N86" s="6">
        <f>'CL &amp; Data'!M508</f>
        <v>-10.34418</v>
      </c>
      <c r="P86" s="6">
        <f>'CL &amp; Data'!N508</f>
        <v>-47.041533999999999</v>
      </c>
      <c r="R86" s="6">
        <f>'CL &amp; Data'!O508</f>
        <v>-49.034992000000003</v>
      </c>
      <c r="T86" s="6">
        <f>'CL &amp; Data'!P508</f>
        <v>-20.165358999999999</v>
      </c>
    </row>
    <row r="87" spans="2:20" x14ac:dyDescent="0.25">
      <c r="B87" s="6">
        <f>'CL &amp; Data'!B509/1000000000</f>
        <v>6.5659000000000001</v>
      </c>
      <c r="D87" s="6">
        <f>'CL &amp; Data'!C509</f>
        <v>-12.568158</v>
      </c>
      <c r="F87" s="6">
        <f>'CL &amp; Data'!D509</f>
        <v>-52.028224999999999</v>
      </c>
      <c r="H87" s="6">
        <f>'CL &amp; Data'!E509</f>
        <v>-19.96508</v>
      </c>
      <c r="J87" s="6">
        <f>'CL &amp; Data'!F509</f>
        <v>-49.223125000000003</v>
      </c>
      <c r="L87" s="6">
        <f>'CL &amp; Data'!L509/1000000000</f>
        <v>6.5659000000000001</v>
      </c>
      <c r="N87" s="6">
        <f>'CL &amp; Data'!M509</f>
        <v>-10.045007999999999</v>
      </c>
      <c r="P87" s="6">
        <f>'CL &amp; Data'!N509</f>
        <v>-47.113182000000002</v>
      </c>
      <c r="R87" s="6">
        <f>'CL &amp; Data'!O509</f>
        <v>-48.844296</v>
      </c>
      <c r="T87" s="6">
        <f>'CL &amp; Data'!P509</f>
        <v>-20.114588000000001</v>
      </c>
    </row>
    <row r="88" spans="2:20" x14ac:dyDescent="0.25">
      <c r="B88" s="6">
        <f>'CL &amp; Data'!B510/1000000000</f>
        <v>6.6458500000000003</v>
      </c>
      <c r="D88" s="6">
        <f>'CL &amp; Data'!C510</f>
        <v>-12.901695999999999</v>
      </c>
      <c r="F88" s="6">
        <f>'CL &amp; Data'!D510</f>
        <v>-52.206927999999998</v>
      </c>
      <c r="H88" s="6">
        <f>'CL &amp; Data'!E510</f>
        <v>-19.916588000000001</v>
      </c>
      <c r="J88" s="6">
        <f>'CL &amp; Data'!F510</f>
        <v>-49.008583000000002</v>
      </c>
      <c r="L88" s="6">
        <f>'CL &amp; Data'!L510/1000000000</f>
        <v>6.6458500000000003</v>
      </c>
      <c r="N88" s="6">
        <f>'CL &amp; Data'!M510</f>
        <v>-9.7571887999999998</v>
      </c>
      <c r="P88" s="6">
        <f>'CL &amp; Data'!N510</f>
        <v>-47.156471000000003</v>
      </c>
      <c r="R88" s="6">
        <f>'CL &amp; Data'!O510</f>
        <v>-48.656933000000002</v>
      </c>
      <c r="T88" s="6">
        <f>'CL &amp; Data'!P510</f>
        <v>-20.077126</v>
      </c>
    </row>
    <row r="89" spans="2:20" x14ac:dyDescent="0.25">
      <c r="B89" s="6">
        <f>'CL &amp; Data'!B511/1000000000</f>
        <v>6.7257999999999996</v>
      </c>
      <c r="D89" s="6">
        <f>'CL &amp; Data'!C511</f>
        <v>-13.099100999999999</v>
      </c>
      <c r="F89" s="6">
        <f>'CL &amp; Data'!D511</f>
        <v>-52.350181999999997</v>
      </c>
      <c r="H89" s="6">
        <f>'CL &amp; Data'!E511</f>
        <v>-19.916074999999999</v>
      </c>
      <c r="J89" s="6">
        <f>'CL &amp; Data'!F511</f>
        <v>-48.766742999999998</v>
      </c>
      <c r="L89" s="6">
        <f>'CL &amp; Data'!L511/1000000000</f>
        <v>6.7257999999999996</v>
      </c>
      <c r="N89" s="6">
        <f>'CL &amp; Data'!M511</f>
        <v>-9.7388963999999998</v>
      </c>
      <c r="P89" s="6">
        <f>'CL &amp; Data'!N511</f>
        <v>-47.200637999999998</v>
      </c>
      <c r="R89" s="6">
        <f>'CL &amp; Data'!O511</f>
        <v>-48.454945000000002</v>
      </c>
      <c r="T89" s="6">
        <f>'CL &amp; Data'!P511</f>
        <v>-20.029875000000001</v>
      </c>
    </row>
    <row r="90" spans="2:20" x14ac:dyDescent="0.25">
      <c r="B90" s="6">
        <f>'CL &amp; Data'!B512/1000000000</f>
        <v>6.8057499999999997</v>
      </c>
      <c r="D90" s="6">
        <f>'CL &amp; Data'!C512</f>
        <v>-12.960291</v>
      </c>
      <c r="F90" s="6">
        <f>'CL &amp; Data'!D512</f>
        <v>-52.363033000000001</v>
      </c>
      <c r="H90" s="6">
        <f>'CL &amp; Data'!E512</f>
        <v>-19.905535</v>
      </c>
      <c r="J90" s="6">
        <f>'CL &amp; Data'!F512</f>
        <v>-48.550846</v>
      </c>
      <c r="L90" s="6">
        <f>'CL &amp; Data'!L512/1000000000</f>
        <v>6.8057499999999997</v>
      </c>
      <c r="N90" s="6">
        <f>'CL &amp; Data'!M512</f>
        <v>-9.6685552999999995</v>
      </c>
      <c r="P90" s="6">
        <f>'CL &amp; Data'!N512</f>
        <v>-47.260604999999998</v>
      </c>
      <c r="R90" s="6">
        <f>'CL &amp; Data'!O512</f>
        <v>-48.269790999999998</v>
      </c>
      <c r="T90" s="6">
        <f>'CL &amp; Data'!P512</f>
        <v>-20.006411</v>
      </c>
    </row>
    <row r="91" spans="2:20" x14ac:dyDescent="0.25">
      <c r="B91" s="6">
        <f>'CL &amp; Data'!B513/1000000000</f>
        <v>6.8856999999999999</v>
      </c>
      <c r="D91" s="6">
        <f>'CL &amp; Data'!C513</f>
        <v>-13.142552</v>
      </c>
      <c r="F91" s="6">
        <f>'CL &amp; Data'!D513</f>
        <v>-52.130028000000003</v>
      </c>
      <c r="H91" s="6">
        <f>'CL &amp; Data'!E513</f>
        <v>-19.869752999999999</v>
      </c>
      <c r="J91" s="6">
        <f>'CL &amp; Data'!F513</f>
        <v>-48.329326999999999</v>
      </c>
      <c r="L91" s="6">
        <f>'CL &amp; Data'!L513/1000000000</f>
        <v>6.8856999999999999</v>
      </c>
      <c r="N91" s="6">
        <f>'CL &amp; Data'!M513</f>
        <v>-9.4654311999999994</v>
      </c>
      <c r="P91" s="6">
        <f>'CL &amp; Data'!N513</f>
        <v>-47.200127000000002</v>
      </c>
      <c r="R91" s="6">
        <f>'CL &amp; Data'!O513</f>
        <v>-48.039337000000003</v>
      </c>
      <c r="T91" s="6">
        <f>'CL &amp; Data'!P513</f>
        <v>-20.005320000000001</v>
      </c>
    </row>
    <row r="92" spans="2:20" x14ac:dyDescent="0.25">
      <c r="B92" s="6">
        <f>'CL &amp; Data'!B514/1000000000</f>
        <v>6.9656500000000001</v>
      </c>
      <c r="D92" s="6">
        <f>'CL &amp; Data'!C514</f>
        <v>-13.492759</v>
      </c>
      <c r="F92" s="6">
        <f>'CL &amp; Data'!D514</f>
        <v>-51.216484000000001</v>
      </c>
      <c r="H92" s="6">
        <f>'CL &amp; Data'!E514</f>
        <v>-19.872226999999999</v>
      </c>
      <c r="J92" s="6">
        <f>'CL &amp; Data'!F514</f>
        <v>-48.090770999999997</v>
      </c>
      <c r="L92" s="6">
        <f>'CL &amp; Data'!L514/1000000000</f>
        <v>6.9656500000000001</v>
      </c>
      <c r="N92" s="6">
        <f>'CL &amp; Data'!M514</f>
        <v>-9.4976482000000004</v>
      </c>
      <c r="P92" s="6">
        <f>'CL &amp; Data'!N514</f>
        <v>-47.125134000000003</v>
      </c>
      <c r="R92" s="6">
        <f>'CL &amp; Data'!O514</f>
        <v>-47.856814999999997</v>
      </c>
      <c r="T92" s="6">
        <f>'CL &amp; Data'!P514</f>
        <v>-19.991807999999999</v>
      </c>
    </row>
    <row r="93" spans="2:20" x14ac:dyDescent="0.25">
      <c r="B93" s="6">
        <f>'CL &amp; Data'!B515/1000000000</f>
        <v>7.0456000000000003</v>
      </c>
      <c r="D93" s="6">
        <f>'CL &amp; Data'!C515</f>
        <v>-13.367967</v>
      </c>
      <c r="F93" s="6">
        <f>'CL &amp; Data'!D515</f>
        <v>-49.886349000000003</v>
      </c>
      <c r="H93" s="6">
        <f>'CL &amp; Data'!E515</f>
        <v>-19.930440999999998</v>
      </c>
      <c r="J93" s="6">
        <f>'CL &amp; Data'!F515</f>
        <v>-47.898026000000002</v>
      </c>
      <c r="L93" s="6">
        <f>'CL &amp; Data'!L515/1000000000</f>
        <v>7.0456000000000003</v>
      </c>
      <c r="N93" s="6">
        <f>'CL &amp; Data'!M515</f>
        <v>-9.6282786999999992</v>
      </c>
      <c r="P93" s="6">
        <f>'CL &amp; Data'!N515</f>
        <v>-47.147860999999999</v>
      </c>
      <c r="R93" s="6">
        <f>'CL &amp; Data'!O515</f>
        <v>-47.686374999999998</v>
      </c>
      <c r="T93" s="6">
        <f>'CL &amp; Data'!P515</f>
        <v>-19.970800000000001</v>
      </c>
    </row>
    <row r="94" spans="2:20" x14ac:dyDescent="0.25">
      <c r="B94" s="6">
        <f>'CL &amp; Data'!B516/1000000000</f>
        <v>7.1255499999999996</v>
      </c>
      <c r="D94" s="6">
        <f>'CL &amp; Data'!C516</f>
        <v>-13.368607000000001</v>
      </c>
      <c r="F94" s="6">
        <f>'CL &amp; Data'!D516</f>
        <v>-48.347510999999997</v>
      </c>
      <c r="H94" s="6">
        <f>'CL &amp; Data'!E516</f>
        <v>-19.936053999999999</v>
      </c>
      <c r="J94" s="6">
        <f>'CL &amp; Data'!F516</f>
        <v>-47.719448</v>
      </c>
      <c r="L94" s="6">
        <f>'CL &amp; Data'!L516/1000000000</f>
        <v>7.1255499999999996</v>
      </c>
      <c r="N94" s="6">
        <f>'CL &amp; Data'!M516</f>
        <v>-9.5275058999999995</v>
      </c>
      <c r="P94" s="6">
        <f>'CL &amp; Data'!N516</f>
        <v>-47.213130999999997</v>
      </c>
      <c r="R94" s="6">
        <f>'CL &amp; Data'!O516</f>
        <v>-47.516540999999997</v>
      </c>
      <c r="T94" s="6">
        <f>'CL &amp; Data'!P516</f>
        <v>-19.972248</v>
      </c>
    </row>
    <row r="95" spans="2:20" x14ac:dyDescent="0.25">
      <c r="B95" s="6">
        <f>'CL &amp; Data'!B517/1000000000</f>
        <v>7.2054999999999998</v>
      </c>
      <c r="D95" s="6">
        <f>'CL &amp; Data'!C517</f>
        <v>-13.782218</v>
      </c>
      <c r="F95" s="6">
        <f>'CL &amp; Data'!D517</f>
        <v>-46.735202999999998</v>
      </c>
      <c r="H95" s="6">
        <f>'CL &amp; Data'!E517</f>
        <v>-19.926970000000001</v>
      </c>
      <c r="J95" s="6">
        <f>'CL &amp; Data'!F517</f>
        <v>-47.582965999999999</v>
      </c>
      <c r="L95" s="6">
        <f>'CL &amp; Data'!L517/1000000000</f>
        <v>7.2054999999999998</v>
      </c>
      <c r="N95" s="6">
        <f>'CL &amp; Data'!M517</f>
        <v>-9.5323914999999992</v>
      </c>
      <c r="P95" s="6">
        <f>'CL &amp; Data'!N517</f>
        <v>-47.359245000000001</v>
      </c>
      <c r="R95" s="6">
        <f>'CL &amp; Data'!O517</f>
        <v>-47.398693000000002</v>
      </c>
      <c r="T95" s="6">
        <f>'CL &amp; Data'!P517</f>
        <v>-19.990196000000001</v>
      </c>
    </row>
    <row r="96" spans="2:20" x14ac:dyDescent="0.25">
      <c r="B96" s="6">
        <f>'CL &amp; Data'!B518/1000000000</f>
        <v>7.28545</v>
      </c>
      <c r="D96" s="6">
        <f>'CL &amp; Data'!C518</f>
        <v>-13.854286999999999</v>
      </c>
      <c r="F96" s="6">
        <f>'CL &amp; Data'!D518</f>
        <v>-45.316527999999998</v>
      </c>
      <c r="H96" s="6">
        <f>'CL &amp; Data'!E518</f>
        <v>-19.979649999999999</v>
      </c>
      <c r="J96" s="6">
        <f>'CL &amp; Data'!F518</f>
        <v>-47.465522999999997</v>
      </c>
      <c r="L96" s="6">
        <f>'CL &amp; Data'!L518/1000000000</f>
        <v>7.28545</v>
      </c>
      <c r="N96" s="6">
        <f>'CL &amp; Data'!M518</f>
        <v>-9.6748218999999995</v>
      </c>
      <c r="P96" s="6">
        <f>'CL &amp; Data'!N518</f>
        <v>-47.571938000000003</v>
      </c>
      <c r="R96" s="6">
        <f>'CL &amp; Data'!O518</f>
        <v>-47.347667999999999</v>
      </c>
      <c r="T96" s="6">
        <f>'CL &amp; Data'!P518</f>
        <v>-20.023371000000001</v>
      </c>
    </row>
    <row r="97" spans="2:20" x14ac:dyDescent="0.25">
      <c r="B97" s="6">
        <f>'CL &amp; Data'!B519/1000000000</f>
        <v>7.3654000000000002</v>
      </c>
      <c r="D97" s="6">
        <f>'CL &amp; Data'!C519</f>
        <v>-13.703776</v>
      </c>
      <c r="F97" s="6">
        <f>'CL &amp; Data'!D519</f>
        <v>-44.514384999999997</v>
      </c>
      <c r="H97" s="6">
        <f>'CL &amp; Data'!E519</f>
        <v>-20.037872</v>
      </c>
      <c r="J97" s="6">
        <f>'CL &amp; Data'!F519</f>
        <v>-47.369514000000002</v>
      </c>
      <c r="L97" s="6">
        <f>'CL &amp; Data'!L519/1000000000</f>
        <v>7.3654000000000002</v>
      </c>
      <c r="N97" s="6">
        <f>'CL &amp; Data'!M519</f>
        <v>-9.6388998000000008</v>
      </c>
      <c r="P97" s="6">
        <f>'CL &amp; Data'!N519</f>
        <v>-47.742027</v>
      </c>
      <c r="R97" s="6">
        <f>'CL &amp; Data'!O519</f>
        <v>-47.254040000000003</v>
      </c>
      <c r="T97" s="6">
        <f>'CL &amp; Data'!P519</f>
        <v>-20.072119000000001</v>
      </c>
    </row>
    <row r="98" spans="2:20" x14ac:dyDescent="0.25">
      <c r="B98" s="6">
        <f>'CL &amp; Data'!B520/1000000000</f>
        <v>7.4453500000000004</v>
      </c>
      <c r="D98" s="6">
        <f>'CL &amp; Data'!C520</f>
        <v>-14.018087</v>
      </c>
      <c r="F98" s="6">
        <f>'CL &amp; Data'!D520</f>
        <v>-43.990135000000002</v>
      </c>
      <c r="H98" s="6">
        <f>'CL &amp; Data'!E520</f>
        <v>-20.057829000000002</v>
      </c>
      <c r="J98" s="6">
        <f>'CL &amp; Data'!F520</f>
        <v>-47.243865999999997</v>
      </c>
      <c r="L98" s="6">
        <f>'CL &amp; Data'!L520/1000000000</f>
        <v>7.4453500000000004</v>
      </c>
      <c r="N98" s="6">
        <f>'CL &amp; Data'!M520</f>
        <v>-9.6136522000000006</v>
      </c>
      <c r="P98" s="6">
        <f>'CL &amp; Data'!N520</f>
        <v>-47.721054000000002</v>
      </c>
      <c r="R98" s="6">
        <f>'CL &amp; Data'!O520</f>
        <v>-47.138485000000003</v>
      </c>
      <c r="T98" s="6">
        <f>'CL &amp; Data'!P520</f>
        <v>-20.125330000000002</v>
      </c>
    </row>
    <row r="99" spans="2:20" x14ac:dyDescent="0.25">
      <c r="B99" s="6">
        <f>'CL &amp; Data'!B521/1000000000</f>
        <v>7.5252999999999997</v>
      </c>
      <c r="D99" s="6">
        <f>'CL &amp; Data'!C521</f>
        <v>-14.263604000000001</v>
      </c>
      <c r="F99" s="6">
        <f>'CL &amp; Data'!D521</f>
        <v>-43.608882999999999</v>
      </c>
      <c r="H99" s="6">
        <f>'CL &amp; Data'!E521</f>
        <v>-20.123472</v>
      </c>
      <c r="J99" s="6">
        <f>'CL &amp; Data'!F521</f>
        <v>-47.141705000000002</v>
      </c>
      <c r="L99" s="6">
        <f>'CL &amp; Data'!L521/1000000000</f>
        <v>7.5252999999999997</v>
      </c>
      <c r="N99" s="6">
        <f>'CL &amp; Data'!M521</f>
        <v>-9.7376003000000004</v>
      </c>
      <c r="P99" s="6">
        <f>'CL &amp; Data'!N521</f>
        <v>-47.646599000000002</v>
      </c>
      <c r="R99" s="6">
        <f>'CL &amp; Data'!O521</f>
        <v>-47.068984999999998</v>
      </c>
      <c r="T99" s="6">
        <f>'CL &amp; Data'!P521</f>
        <v>-20.165859000000001</v>
      </c>
    </row>
    <row r="100" spans="2:20" x14ac:dyDescent="0.25">
      <c r="B100" s="6">
        <f>'CL &amp; Data'!B522/1000000000</f>
        <v>7.6052499999999998</v>
      </c>
      <c r="D100" s="6">
        <f>'CL &amp; Data'!C522</f>
        <v>-14.101588</v>
      </c>
      <c r="F100" s="6">
        <f>'CL &amp; Data'!D522</f>
        <v>-43.655586</v>
      </c>
      <c r="H100" s="6">
        <f>'CL &amp; Data'!E522</f>
        <v>-20.232047999999999</v>
      </c>
      <c r="J100" s="6">
        <f>'CL &amp; Data'!F522</f>
        <v>-47.095100000000002</v>
      </c>
      <c r="L100" s="6">
        <f>'CL &amp; Data'!L522/1000000000</f>
        <v>7.6052499999999998</v>
      </c>
      <c r="N100" s="6">
        <f>'CL &amp; Data'!M522</f>
        <v>-9.7133254999999998</v>
      </c>
      <c r="P100" s="6">
        <f>'CL &amp; Data'!N522</f>
        <v>-47.565876000000003</v>
      </c>
      <c r="R100" s="6">
        <f>'CL &amp; Data'!O522</f>
        <v>-47.003857000000004</v>
      </c>
      <c r="T100" s="6">
        <f>'CL &amp; Data'!P522</f>
        <v>-20.216954999999999</v>
      </c>
    </row>
    <row r="101" spans="2:20" x14ac:dyDescent="0.25">
      <c r="B101" s="6">
        <f>'CL &amp; Data'!B523/1000000000</f>
        <v>7.6852</v>
      </c>
      <c r="D101" s="6">
        <f>'CL &amp; Data'!C523</f>
        <v>-14.212462</v>
      </c>
      <c r="F101" s="6">
        <f>'CL &amp; Data'!D523</f>
        <v>-44.079365000000003</v>
      </c>
      <c r="H101" s="6">
        <f>'CL &amp; Data'!E523</f>
        <v>-20.317709000000001</v>
      </c>
      <c r="J101" s="6">
        <f>'CL &amp; Data'!F523</f>
        <v>-47.004863999999998</v>
      </c>
      <c r="L101" s="6">
        <f>'CL &amp; Data'!L523/1000000000</f>
        <v>7.6852</v>
      </c>
      <c r="N101" s="6">
        <f>'CL &amp; Data'!M523</f>
        <v>-9.6352996999999991</v>
      </c>
      <c r="P101" s="6">
        <f>'CL &amp; Data'!N523</f>
        <v>-47.363872999999998</v>
      </c>
      <c r="R101" s="6">
        <f>'CL &amp; Data'!O523</f>
        <v>-46.912810999999998</v>
      </c>
      <c r="T101" s="6">
        <f>'CL &amp; Data'!P523</f>
        <v>-20.294720000000002</v>
      </c>
    </row>
    <row r="102" spans="2:20" x14ac:dyDescent="0.25">
      <c r="B102" s="6">
        <f>'CL &amp; Data'!B524/1000000000</f>
        <v>7.7651500000000002</v>
      </c>
      <c r="D102" s="6">
        <f>'CL &amp; Data'!C524</f>
        <v>-14.53664</v>
      </c>
      <c r="F102" s="6">
        <f>'CL &amp; Data'!D524</f>
        <v>-44.451469000000003</v>
      </c>
      <c r="H102" s="6">
        <f>'CL &amp; Data'!E524</f>
        <v>-20.395916</v>
      </c>
      <c r="J102" s="6">
        <f>'CL &amp; Data'!F524</f>
        <v>-46.920174000000003</v>
      </c>
      <c r="L102" s="6">
        <f>'CL &amp; Data'!L524/1000000000</f>
        <v>7.7651500000000002</v>
      </c>
      <c r="N102" s="6">
        <f>'CL &amp; Data'!M524</f>
        <v>-9.7046641999999999</v>
      </c>
      <c r="P102" s="6">
        <f>'CL &amp; Data'!N524</f>
        <v>-47.143794999999997</v>
      </c>
      <c r="R102" s="6">
        <f>'CL &amp; Data'!O524</f>
        <v>-46.862782000000003</v>
      </c>
      <c r="T102" s="6">
        <f>'CL &amp; Data'!P524</f>
        <v>-20.388824</v>
      </c>
    </row>
    <row r="103" spans="2:20" x14ac:dyDescent="0.25">
      <c r="B103" s="6">
        <f>'CL &amp; Data'!B525/1000000000</f>
        <v>7.8451000000000004</v>
      </c>
      <c r="D103" s="6">
        <f>'CL &amp; Data'!C525</f>
        <v>-14.473005000000001</v>
      </c>
      <c r="F103" s="6">
        <f>'CL &amp; Data'!D525</f>
        <v>-44.972572</v>
      </c>
      <c r="H103" s="6">
        <f>'CL &amp; Data'!E525</f>
        <v>-20.495256000000001</v>
      </c>
      <c r="J103" s="6">
        <f>'CL &amp; Data'!F525</f>
        <v>-46.804935</v>
      </c>
      <c r="L103" s="6">
        <f>'CL &amp; Data'!L525/1000000000</f>
        <v>7.8451000000000004</v>
      </c>
      <c r="N103" s="6">
        <f>'CL &amp; Data'!M525</f>
        <v>-9.6963539000000001</v>
      </c>
      <c r="P103" s="6">
        <f>'CL &amp; Data'!N525</f>
        <v>-46.660975999999998</v>
      </c>
      <c r="R103" s="6">
        <f>'CL &amp; Data'!O525</f>
        <v>-46.793953000000002</v>
      </c>
      <c r="T103" s="6">
        <f>'CL &amp; Data'!P525</f>
        <v>-20.494553</v>
      </c>
    </row>
    <row r="104" spans="2:20" x14ac:dyDescent="0.25">
      <c r="B104" s="6">
        <f>'CL &amp; Data'!B526/1000000000</f>
        <v>7.9250499999999997</v>
      </c>
      <c r="D104" s="6">
        <f>'CL &amp; Data'!C526</f>
        <v>-14.370364</v>
      </c>
      <c r="F104" s="6">
        <f>'CL &amp; Data'!D526</f>
        <v>-45.332129999999999</v>
      </c>
      <c r="H104" s="6">
        <f>'CL &amp; Data'!E526</f>
        <v>-20.612579</v>
      </c>
      <c r="J104" s="6">
        <f>'CL &amp; Data'!F526</f>
        <v>-46.667118000000002</v>
      </c>
      <c r="L104" s="6">
        <f>'CL &amp; Data'!L526/1000000000</f>
        <v>7.9250499999999997</v>
      </c>
      <c r="N104" s="6">
        <f>'CL &amp; Data'!M526</f>
        <v>-9.6543750999999993</v>
      </c>
      <c r="P104" s="6">
        <f>'CL &amp; Data'!N526</f>
        <v>-45.939895999999997</v>
      </c>
      <c r="R104" s="6">
        <f>'CL &amp; Data'!O526</f>
        <v>-46.595416999999998</v>
      </c>
      <c r="T104" s="6">
        <f>'CL &amp; Data'!P526</f>
        <v>-20.590914000000001</v>
      </c>
    </row>
    <row r="105" spans="2:20" x14ac:dyDescent="0.25">
      <c r="B105" s="6">
        <f>'CL &amp; Data'!B527/1000000000</f>
        <v>8.0050000000000008</v>
      </c>
      <c r="D105" s="6">
        <f>'CL &amp; Data'!C527</f>
        <v>-14.594379999999999</v>
      </c>
      <c r="F105" s="6">
        <f>'CL &amp; Data'!D527</f>
        <v>-45.599411000000003</v>
      </c>
      <c r="H105" s="6">
        <f>'CL &amp; Data'!E527</f>
        <v>-20.707232999999999</v>
      </c>
      <c r="J105" s="6">
        <f>'CL &amp; Data'!F527</f>
        <v>-46.484703000000003</v>
      </c>
      <c r="L105" s="6">
        <f>'CL &amp; Data'!L527/1000000000</f>
        <v>8.0050000000000008</v>
      </c>
      <c r="N105" s="6">
        <f>'CL &amp; Data'!M527</f>
        <v>-9.7307854000000003</v>
      </c>
      <c r="P105" s="6">
        <f>'CL &amp; Data'!N527</f>
        <v>-44.774039999999999</v>
      </c>
      <c r="R105" s="6">
        <f>'CL &amp; Data'!O527</f>
        <v>-46.276313999999999</v>
      </c>
      <c r="T105" s="6">
        <f>'CL &amp; Data'!P527</f>
        <v>-20.677605</v>
      </c>
    </row>
    <row r="106" spans="2:20" x14ac:dyDescent="0.25">
      <c r="B106" s="6">
        <f>'CL &amp; Data'!B528/1000000000</f>
        <v>8.0849499999999992</v>
      </c>
      <c r="D106" s="6">
        <f>'CL &amp; Data'!C528</f>
        <v>-14.643497</v>
      </c>
      <c r="F106" s="6">
        <f>'CL &amp; Data'!D528</f>
        <v>-45.812286</v>
      </c>
      <c r="H106" s="6">
        <f>'CL &amp; Data'!E528</f>
        <v>-20.799526</v>
      </c>
      <c r="J106" s="6">
        <f>'CL &amp; Data'!F528</f>
        <v>-46.293827</v>
      </c>
      <c r="L106" s="6">
        <f>'CL &amp; Data'!L528/1000000000</f>
        <v>8.0849499999999992</v>
      </c>
      <c r="N106" s="6">
        <f>'CL &amp; Data'!M528</f>
        <v>-9.7826509000000001</v>
      </c>
      <c r="P106" s="6">
        <f>'CL &amp; Data'!N528</f>
        <v>-43.683909999999997</v>
      </c>
      <c r="R106" s="6">
        <f>'CL &amp; Data'!O528</f>
        <v>-45.920918</v>
      </c>
      <c r="T106" s="6">
        <f>'CL &amp; Data'!P528</f>
        <v>-20.762369</v>
      </c>
    </row>
    <row r="107" spans="2:20" x14ac:dyDescent="0.25">
      <c r="B107" s="6">
        <f>'CL &amp; Data'!B529/1000000000</f>
        <v>8.1648999999999994</v>
      </c>
      <c r="D107" s="6">
        <f>'CL &amp; Data'!C529</f>
        <v>-14.424977</v>
      </c>
      <c r="F107" s="6">
        <f>'CL &amp; Data'!D529</f>
        <v>-46.049736000000003</v>
      </c>
      <c r="H107" s="6">
        <f>'CL &amp; Data'!E529</f>
        <v>-20.905100000000001</v>
      </c>
      <c r="J107" s="6">
        <f>'CL &amp; Data'!F529</f>
        <v>-46.012718</v>
      </c>
      <c r="L107" s="6">
        <f>'CL &amp; Data'!L529/1000000000</f>
        <v>8.1648999999999994</v>
      </c>
      <c r="N107" s="6">
        <f>'CL &amp; Data'!M529</f>
        <v>-9.7714652999999991</v>
      </c>
      <c r="P107" s="6">
        <f>'CL &amp; Data'!N529</f>
        <v>-42.461998000000001</v>
      </c>
      <c r="R107" s="6">
        <f>'CL &amp; Data'!O529</f>
        <v>-45.458202</v>
      </c>
      <c r="T107" s="6">
        <f>'CL &amp; Data'!P529</f>
        <v>-20.850807</v>
      </c>
    </row>
    <row r="108" spans="2:20" x14ac:dyDescent="0.25">
      <c r="B108" s="6">
        <f>'CL &amp; Data'!B530/1000000000</f>
        <v>8.2448499999999996</v>
      </c>
      <c r="D108" s="6">
        <f>'CL &amp; Data'!C530</f>
        <v>-14.467003999999999</v>
      </c>
      <c r="F108" s="6">
        <f>'CL &amp; Data'!D530</f>
        <v>-46.19894</v>
      </c>
      <c r="H108" s="6">
        <f>'CL &amp; Data'!E530</f>
        <v>-20.978145999999999</v>
      </c>
      <c r="J108" s="6">
        <f>'CL &amp; Data'!F530</f>
        <v>-45.697547999999998</v>
      </c>
      <c r="L108" s="6">
        <f>'CL &amp; Data'!L530/1000000000</f>
        <v>8.2448499999999996</v>
      </c>
      <c r="N108" s="6">
        <f>'CL &amp; Data'!M530</f>
        <v>-9.8303127000000003</v>
      </c>
      <c r="P108" s="6">
        <f>'CL &amp; Data'!N530</f>
        <v>-41.561408999999998</v>
      </c>
      <c r="R108" s="6">
        <f>'CL &amp; Data'!O530</f>
        <v>-44.980437999999999</v>
      </c>
      <c r="T108" s="6">
        <f>'CL &amp; Data'!P530</f>
        <v>-20.926109</v>
      </c>
    </row>
    <row r="109" spans="2:20" x14ac:dyDescent="0.25">
      <c r="B109" s="6">
        <f>'CL &amp; Data'!B531/1000000000</f>
        <v>8.3247999999999998</v>
      </c>
      <c r="D109" s="6">
        <f>'CL &amp; Data'!C531</f>
        <v>-14.641268</v>
      </c>
      <c r="F109" s="6">
        <f>'CL &amp; Data'!D531</f>
        <v>-46.394291000000003</v>
      </c>
      <c r="H109" s="6">
        <f>'CL &amp; Data'!E531</f>
        <v>-21.019957999999999</v>
      </c>
      <c r="J109" s="6">
        <f>'CL &amp; Data'!F531</f>
        <v>-45.295043999999997</v>
      </c>
      <c r="L109" s="6">
        <f>'CL &amp; Data'!L531/1000000000</f>
        <v>8.3247999999999998</v>
      </c>
      <c r="N109" s="6">
        <f>'CL &amp; Data'!M531</f>
        <v>-9.8794784999999994</v>
      </c>
      <c r="P109" s="6">
        <f>'CL &amp; Data'!N531</f>
        <v>-40.802321999999997</v>
      </c>
      <c r="R109" s="6">
        <f>'CL &amp; Data'!O531</f>
        <v>-44.520144999999999</v>
      </c>
      <c r="T109" s="6">
        <f>'CL &amp; Data'!P531</f>
        <v>-21.004169000000001</v>
      </c>
    </row>
    <row r="110" spans="2:20" x14ac:dyDescent="0.25">
      <c r="B110" s="6">
        <f>'CL &amp; Data'!B532/1000000000</f>
        <v>8.4047499999999999</v>
      </c>
      <c r="D110" s="6">
        <f>'CL &amp; Data'!C532</f>
        <v>-14.557478</v>
      </c>
      <c r="F110" s="6">
        <f>'CL &amp; Data'!D532</f>
        <v>-46.337558999999999</v>
      </c>
      <c r="H110" s="6">
        <f>'CL &amp; Data'!E532</f>
        <v>-21.087444000000001</v>
      </c>
      <c r="J110" s="6">
        <f>'CL &amp; Data'!F532</f>
        <v>-44.832932</v>
      </c>
      <c r="L110" s="6">
        <f>'CL &amp; Data'!L532/1000000000</f>
        <v>8.4047499999999999</v>
      </c>
      <c r="N110" s="6">
        <f>'CL &amp; Data'!M532</f>
        <v>-9.9081392000000008</v>
      </c>
      <c r="P110" s="6">
        <f>'CL &amp; Data'!N532</f>
        <v>-40.745739</v>
      </c>
      <c r="R110" s="6">
        <f>'CL &amp; Data'!O532</f>
        <v>-44.142825999999999</v>
      </c>
      <c r="T110" s="6">
        <f>'CL &amp; Data'!P532</f>
        <v>-21.072306000000001</v>
      </c>
    </row>
    <row r="111" spans="2:20" x14ac:dyDescent="0.25">
      <c r="B111" s="6">
        <f>'CL &amp; Data'!B533/1000000000</f>
        <v>8.4847000000000001</v>
      </c>
      <c r="D111" s="6">
        <f>'CL &amp; Data'!C533</f>
        <v>-14.510567999999999</v>
      </c>
      <c r="F111" s="6">
        <f>'CL &amp; Data'!D533</f>
        <v>-46.209457</v>
      </c>
      <c r="H111" s="6">
        <f>'CL &amp; Data'!E533</f>
        <v>-21.161131000000001</v>
      </c>
      <c r="J111" s="6">
        <f>'CL &amp; Data'!F533</f>
        <v>-44.339657000000003</v>
      </c>
      <c r="L111" s="6">
        <f>'CL &amp; Data'!L533/1000000000</f>
        <v>8.4847000000000001</v>
      </c>
      <c r="N111" s="6">
        <f>'CL &amp; Data'!M533</f>
        <v>-10.005616</v>
      </c>
      <c r="P111" s="6">
        <f>'CL &amp; Data'!N533</f>
        <v>-40.763083999999999</v>
      </c>
      <c r="R111" s="6">
        <f>'CL &amp; Data'!O533</f>
        <v>-43.751033999999997</v>
      </c>
      <c r="T111" s="6">
        <f>'CL &amp; Data'!P533</f>
        <v>-21.140443999999999</v>
      </c>
    </row>
    <row r="112" spans="2:20" x14ac:dyDescent="0.25">
      <c r="B112" s="6">
        <f>'CL &amp; Data'!B534/1000000000</f>
        <v>8.5646500000000003</v>
      </c>
      <c r="D112" s="6">
        <f>'CL &amp; Data'!C534</f>
        <v>-14.696065000000001</v>
      </c>
      <c r="F112" s="6">
        <f>'CL &amp; Data'!D534</f>
        <v>-45.947566999999999</v>
      </c>
      <c r="H112" s="6">
        <f>'CL &amp; Data'!E534</f>
        <v>-21.225245999999999</v>
      </c>
      <c r="J112" s="6">
        <f>'CL &amp; Data'!F534</f>
        <v>-43.834358000000002</v>
      </c>
      <c r="L112" s="6">
        <f>'CL &amp; Data'!L534/1000000000</f>
        <v>8.5646500000000003</v>
      </c>
      <c r="N112" s="6">
        <f>'CL &amp; Data'!M534</f>
        <v>-10.083273999999999</v>
      </c>
      <c r="P112" s="6">
        <f>'CL &amp; Data'!N534</f>
        <v>-41.227778999999998</v>
      </c>
      <c r="R112" s="6">
        <f>'CL &amp; Data'!O534</f>
        <v>-43.382893000000003</v>
      </c>
      <c r="T112" s="6">
        <f>'CL &amp; Data'!P534</f>
        <v>-21.219418999999998</v>
      </c>
    </row>
    <row r="113" spans="2:20" x14ac:dyDescent="0.25">
      <c r="B113" s="6">
        <f>'CL &amp; Data'!B535/1000000000</f>
        <v>8.6446000000000005</v>
      </c>
      <c r="D113" s="6">
        <f>'CL &amp; Data'!C535</f>
        <v>-14.867831000000001</v>
      </c>
      <c r="F113" s="6">
        <f>'CL &amp; Data'!D535</f>
        <v>-45.701984000000003</v>
      </c>
      <c r="H113" s="6">
        <f>'CL &amp; Data'!E535</f>
        <v>-21.296628999999999</v>
      </c>
      <c r="J113" s="6">
        <f>'CL &amp; Data'!F535</f>
        <v>-43.272365999999998</v>
      </c>
      <c r="L113" s="6">
        <f>'CL &amp; Data'!L535/1000000000</f>
        <v>8.6446000000000005</v>
      </c>
      <c r="N113" s="6">
        <f>'CL &amp; Data'!M535</f>
        <v>-10.122139000000001</v>
      </c>
      <c r="P113" s="6">
        <f>'CL &amp; Data'!N535</f>
        <v>-41.718231000000003</v>
      </c>
      <c r="R113" s="6">
        <f>'CL &amp; Data'!O535</f>
        <v>-42.958275</v>
      </c>
      <c r="T113" s="6">
        <f>'CL &amp; Data'!P535</f>
        <v>-21.320136999999999</v>
      </c>
    </row>
    <row r="114" spans="2:20" x14ac:dyDescent="0.25">
      <c r="B114" s="6">
        <f>'CL &amp; Data'!B536/1000000000</f>
        <v>8.7245500000000007</v>
      </c>
      <c r="D114" s="6">
        <f>'CL &amp; Data'!C536</f>
        <v>-14.819846999999999</v>
      </c>
      <c r="F114" s="6">
        <f>'CL &amp; Data'!D536</f>
        <v>-45.321953000000001</v>
      </c>
      <c r="H114" s="6">
        <f>'CL &amp; Data'!E536</f>
        <v>-21.389970999999999</v>
      </c>
      <c r="J114" s="6">
        <f>'CL &amp; Data'!F536</f>
        <v>-42.700671999999997</v>
      </c>
      <c r="L114" s="6">
        <f>'CL &amp; Data'!L536/1000000000</f>
        <v>8.7245500000000007</v>
      </c>
      <c r="N114" s="6">
        <f>'CL &amp; Data'!M536</f>
        <v>-10.226487000000001</v>
      </c>
      <c r="P114" s="6">
        <f>'CL &amp; Data'!N536</f>
        <v>-42.413097</v>
      </c>
      <c r="R114" s="6">
        <f>'CL &amp; Data'!O536</f>
        <v>-42.493915999999999</v>
      </c>
      <c r="T114" s="6">
        <f>'CL &amp; Data'!P536</f>
        <v>-21.420708000000001</v>
      </c>
    </row>
    <row r="115" spans="2:20" x14ac:dyDescent="0.25">
      <c r="B115" s="6">
        <f>'CL &amp; Data'!B537/1000000000</f>
        <v>8.8045000000000009</v>
      </c>
      <c r="D115" s="6">
        <f>'CL &amp; Data'!C537</f>
        <v>-14.876505</v>
      </c>
      <c r="F115" s="6">
        <f>'CL &amp; Data'!D537</f>
        <v>-45.011828999999999</v>
      </c>
      <c r="H115" s="6">
        <f>'CL &amp; Data'!E537</f>
        <v>-21.469346999999999</v>
      </c>
      <c r="J115" s="6">
        <f>'CL &amp; Data'!F537</f>
        <v>-42.049965</v>
      </c>
      <c r="L115" s="6">
        <f>'CL &amp; Data'!L537/1000000000</f>
        <v>8.8045000000000009</v>
      </c>
      <c r="N115" s="6">
        <f>'CL &amp; Data'!M537</f>
        <v>-10.284660000000001</v>
      </c>
      <c r="P115" s="6">
        <f>'CL &amp; Data'!N537</f>
        <v>-42.948681000000001</v>
      </c>
      <c r="R115" s="6">
        <f>'CL &amp; Data'!O537</f>
        <v>-41.931244</v>
      </c>
      <c r="T115" s="6">
        <f>'CL &amp; Data'!P537</f>
        <v>-21.523126999999999</v>
      </c>
    </row>
    <row r="116" spans="2:20" x14ac:dyDescent="0.25">
      <c r="B116" s="6">
        <f>'CL &amp; Data'!B538/1000000000</f>
        <v>8.8844499999999993</v>
      </c>
      <c r="D116" s="6">
        <f>'CL &amp; Data'!C538</f>
        <v>-15.116304</v>
      </c>
      <c r="F116" s="6">
        <f>'CL &amp; Data'!D538</f>
        <v>-44.701908000000003</v>
      </c>
      <c r="H116" s="6">
        <f>'CL &amp; Data'!E538</f>
        <v>-21.559449999999998</v>
      </c>
      <c r="J116" s="6">
        <f>'CL &amp; Data'!F538</f>
        <v>-41.374783000000001</v>
      </c>
      <c r="L116" s="6">
        <f>'CL &amp; Data'!L538/1000000000</f>
        <v>8.8844499999999993</v>
      </c>
      <c r="N116" s="6">
        <f>'CL &amp; Data'!M538</f>
        <v>-10.379364000000001</v>
      </c>
      <c r="P116" s="6">
        <f>'CL &amp; Data'!N538</f>
        <v>-43.412640000000003</v>
      </c>
      <c r="R116" s="6">
        <f>'CL &amp; Data'!O538</f>
        <v>-41.290142000000003</v>
      </c>
      <c r="T116" s="6">
        <f>'CL &amp; Data'!P538</f>
        <v>-21.629798999999998</v>
      </c>
    </row>
    <row r="117" spans="2:20" x14ac:dyDescent="0.25">
      <c r="B117" s="6">
        <f>'CL &amp; Data'!B539/1000000000</f>
        <v>8.9643999999999995</v>
      </c>
      <c r="D117" s="6">
        <f>'CL &amp; Data'!C539</f>
        <v>-15.171537000000001</v>
      </c>
      <c r="F117" s="6">
        <f>'CL &amp; Data'!D539</f>
        <v>-44.586384000000002</v>
      </c>
      <c r="H117" s="6">
        <f>'CL &amp; Data'!E539</f>
        <v>-21.680091999999998</v>
      </c>
      <c r="J117" s="6">
        <f>'CL &amp; Data'!F539</f>
        <v>-40.664963</v>
      </c>
      <c r="L117" s="6">
        <f>'CL &amp; Data'!L539/1000000000</f>
        <v>8.9643999999999995</v>
      </c>
      <c r="N117" s="6">
        <f>'CL &amp; Data'!M539</f>
        <v>-10.570254</v>
      </c>
      <c r="P117" s="6">
        <f>'CL &amp; Data'!N539</f>
        <v>-43.646968999999999</v>
      </c>
      <c r="R117" s="6">
        <f>'CL &amp; Data'!O539</f>
        <v>-40.599964</v>
      </c>
      <c r="T117" s="6">
        <f>'CL &amp; Data'!P539</f>
        <v>-21.751702999999999</v>
      </c>
    </row>
    <row r="118" spans="2:20" x14ac:dyDescent="0.25">
      <c r="B118" s="6">
        <f>'CL &amp; Data'!B540/1000000000</f>
        <v>9.0443499999999997</v>
      </c>
      <c r="D118" s="6">
        <f>'CL &amp; Data'!C540</f>
        <v>-14.999555000000001</v>
      </c>
      <c r="F118" s="6">
        <f>'CL &amp; Data'!D540</f>
        <v>-44.462218999999997</v>
      </c>
      <c r="H118" s="6">
        <f>'CL &amp; Data'!E540</f>
        <v>-21.831558000000001</v>
      </c>
      <c r="J118" s="6">
        <f>'CL &amp; Data'!F540</f>
        <v>-39.975994</v>
      </c>
      <c r="L118" s="6">
        <f>'CL &amp; Data'!L540/1000000000</f>
        <v>9.0443499999999997</v>
      </c>
      <c r="N118" s="6">
        <f>'CL &amp; Data'!M540</f>
        <v>-10.733388</v>
      </c>
      <c r="P118" s="6">
        <f>'CL &amp; Data'!N540</f>
        <v>-43.833266999999999</v>
      </c>
      <c r="R118" s="6">
        <f>'CL &amp; Data'!O540</f>
        <v>-39.931282000000003</v>
      </c>
      <c r="T118" s="6">
        <f>'CL &amp; Data'!P540</f>
        <v>-21.888767000000001</v>
      </c>
    </row>
    <row r="119" spans="2:20" x14ac:dyDescent="0.25">
      <c r="B119" s="6">
        <f>'CL &amp; Data'!B541/1000000000</f>
        <v>9.1242999999999999</v>
      </c>
      <c r="D119" s="6">
        <f>'CL &amp; Data'!C541</f>
        <v>-15.114343999999999</v>
      </c>
      <c r="F119" s="6">
        <f>'CL &amp; Data'!D541</f>
        <v>-44.426281000000003</v>
      </c>
      <c r="H119" s="6">
        <f>'CL &amp; Data'!E541</f>
        <v>-21.991351999999999</v>
      </c>
      <c r="J119" s="6">
        <f>'CL &amp; Data'!F541</f>
        <v>-39.281714999999998</v>
      </c>
      <c r="L119" s="6">
        <f>'CL &amp; Data'!L541/1000000000</f>
        <v>9.1242999999999999</v>
      </c>
      <c r="N119" s="6">
        <f>'CL &amp; Data'!M541</f>
        <v>-10.916955</v>
      </c>
      <c r="P119" s="6">
        <f>'CL &amp; Data'!N541</f>
        <v>-43.805878</v>
      </c>
      <c r="R119" s="6">
        <f>'CL &amp; Data'!O541</f>
        <v>-39.241928000000001</v>
      </c>
      <c r="T119" s="6">
        <f>'CL &amp; Data'!P541</f>
        <v>-22.048729000000002</v>
      </c>
    </row>
    <row r="120" spans="2:20" x14ac:dyDescent="0.25">
      <c r="B120" s="6">
        <f>'CL &amp; Data'!B542/1000000000</f>
        <v>9.20425</v>
      </c>
      <c r="D120" s="6">
        <f>'CL &amp; Data'!C542</f>
        <v>-15.277347000000001</v>
      </c>
      <c r="F120" s="6">
        <f>'CL &amp; Data'!D542</f>
        <v>-44.348644</v>
      </c>
      <c r="H120" s="6">
        <f>'CL &amp; Data'!E542</f>
        <v>-22.173193000000001</v>
      </c>
      <c r="J120" s="6">
        <f>'CL &amp; Data'!F542</f>
        <v>-38.623714</v>
      </c>
      <c r="L120" s="6">
        <f>'CL &amp; Data'!L542/1000000000</f>
        <v>9.20425</v>
      </c>
      <c r="N120" s="6">
        <f>'CL &amp; Data'!M542</f>
        <v>-11.242518</v>
      </c>
      <c r="P120" s="6">
        <f>'CL &amp; Data'!N542</f>
        <v>-43.550282000000003</v>
      </c>
      <c r="R120" s="6">
        <f>'CL &amp; Data'!O542</f>
        <v>-38.569298000000003</v>
      </c>
      <c r="T120" s="6">
        <f>'CL &amp; Data'!P542</f>
        <v>-22.226751</v>
      </c>
    </row>
    <row r="121" spans="2:20" x14ac:dyDescent="0.25">
      <c r="B121" s="6">
        <f>'CL &amp; Data'!B543/1000000000</f>
        <v>9.2842000000000002</v>
      </c>
      <c r="D121" s="6">
        <f>'CL &amp; Data'!C543</f>
        <v>-15.075132</v>
      </c>
      <c r="F121" s="6">
        <f>'CL &amp; Data'!D543</f>
        <v>-44.142006000000002</v>
      </c>
      <c r="H121" s="6">
        <f>'CL &amp; Data'!E543</f>
        <v>-22.371117000000002</v>
      </c>
      <c r="J121" s="6">
        <f>'CL &amp; Data'!F543</f>
        <v>-37.970379000000001</v>
      </c>
      <c r="L121" s="6">
        <f>'CL &amp; Data'!L543/1000000000</f>
        <v>9.2842000000000002</v>
      </c>
      <c r="N121" s="6">
        <f>'CL &amp; Data'!M543</f>
        <v>-11.522277000000001</v>
      </c>
      <c r="P121" s="6">
        <f>'CL &amp; Data'!N543</f>
        <v>-43.395493000000002</v>
      </c>
      <c r="R121" s="6">
        <f>'CL &amp; Data'!O543</f>
        <v>-37.954075000000003</v>
      </c>
      <c r="T121" s="6">
        <f>'CL &amp; Data'!P543</f>
        <v>-22.416325000000001</v>
      </c>
    </row>
    <row r="122" spans="2:20" x14ac:dyDescent="0.25">
      <c r="B122" s="6">
        <f>'CL &amp; Data'!B544/1000000000</f>
        <v>9.3641500000000004</v>
      </c>
      <c r="D122" s="6">
        <f>'CL &amp; Data'!C544</f>
        <v>-14.950118</v>
      </c>
      <c r="F122" s="6">
        <f>'CL &amp; Data'!D544</f>
        <v>-43.826557000000001</v>
      </c>
      <c r="H122" s="6">
        <f>'CL &amp; Data'!E544</f>
        <v>-22.582321</v>
      </c>
      <c r="J122" s="6">
        <f>'CL &amp; Data'!F544</f>
        <v>-37.334876999999999</v>
      </c>
      <c r="L122" s="6">
        <f>'CL &amp; Data'!L544/1000000000</f>
        <v>9.3641500000000004</v>
      </c>
      <c r="N122" s="6">
        <f>'CL &amp; Data'!M544</f>
        <v>-11.824389999999999</v>
      </c>
      <c r="P122" s="6">
        <f>'CL &amp; Data'!N544</f>
        <v>-43.146801000000004</v>
      </c>
      <c r="R122" s="6">
        <f>'CL &amp; Data'!O544</f>
        <v>-37.363048999999997</v>
      </c>
      <c r="T122" s="6">
        <f>'CL &amp; Data'!P544</f>
        <v>-22.619828999999999</v>
      </c>
    </row>
    <row r="123" spans="2:20" x14ac:dyDescent="0.25">
      <c r="B123" s="6">
        <f>'CL &amp; Data'!B545/1000000000</f>
        <v>9.4441000000000006</v>
      </c>
      <c r="D123" s="6">
        <f>'CL &amp; Data'!C545</f>
        <v>-15.17798</v>
      </c>
      <c r="F123" s="6">
        <f>'CL &amp; Data'!D545</f>
        <v>-43.591358</v>
      </c>
      <c r="H123" s="6">
        <f>'CL &amp; Data'!E545</f>
        <v>-22.822956000000001</v>
      </c>
      <c r="J123" s="6">
        <f>'CL &amp; Data'!F545</f>
        <v>-36.759372999999997</v>
      </c>
      <c r="L123" s="6">
        <f>'CL &amp; Data'!L545/1000000000</f>
        <v>9.4441000000000006</v>
      </c>
      <c r="N123" s="6">
        <f>'CL &amp; Data'!M545</f>
        <v>-12.286022000000001</v>
      </c>
      <c r="P123" s="6">
        <f>'CL &amp; Data'!N545</f>
        <v>-43.100616000000002</v>
      </c>
      <c r="R123" s="6">
        <f>'CL &amp; Data'!O545</f>
        <v>-36.786971999999999</v>
      </c>
      <c r="T123" s="6">
        <f>'CL &amp; Data'!P545</f>
        <v>-22.853401000000002</v>
      </c>
    </row>
    <row r="124" spans="2:20" x14ac:dyDescent="0.25">
      <c r="B124" s="6">
        <f>'CL &amp; Data'!B546/1000000000</f>
        <v>9.5240500000000008</v>
      </c>
      <c r="D124" s="6">
        <f>'CL &amp; Data'!C546</f>
        <v>-15.091212000000001</v>
      </c>
      <c r="F124" s="6">
        <f>'CL &amp; Data'!D546</f>
        <v>-43.354950000000002</v>
      </c>
      <c r="H124" s="6">
        <f>'CL &amp; Data'!E546</f>
        <v>-23.104451999999998</v>
      </c>
      <c r="J124" s="6">
        <f>'CL &amp; Data'!F546</f>
        <v>-36.206982000000004</v>
      </c>
      <c r="L124" s="6">
        <f>'CL &amp; Data'!L546/1000000000</f>
        <v>9.5240500000000008</v>
      </c>
      <c r="N124" s="6">
        <f>'CL &amp; Data'!M546</f>
        <v>-12.788629999999999</v>
      </c>
      <c r="P124" s="6">
        <f>'CL &amp; Data'!N546</f>
        <v>-43.133884000000002</v>
      </c>
      <c r="R124" s="6">
        <f>'CL &amp; Data'!O546</f>
        <v>-36.246257999999997</v>
      </c>
      <c r="T124" s="6">
        <f>'CL &amp; Data'!P546</f>
        <v>-23.120998</v>
      </c>
    </row>
    <row r="125" spans="2:20" x14ac:dyDescent="0.25">
      <c r="B125" s="6">
        <f>'CL &amp; Data'!B547/1000000000</f>
        <v>9.6039999999999992</v>
      </c>
      <c r="D125" s="6">
        <f>'CL &amp; Data'!C547</f>
        <v>-14.87518</v>
      </c>
      <c r="F125" s="6">
        <f>'CL &amp; Data'!D547</f>
        <v>-43.174252000000003</v>
      </c>
      <c r="H125" s="6">
        <f>'CL &amp; Data'!E547</f>
        <v>-23.421852000000001</v>
      </c>
      <c r="J125" s="6">
        <f>'CL &amp; Data'!F547</f>
        <v>-35.669868000000001</v>
      </c>
      <c r="L125" s="6">
        <f>'CL &amp; Data'!L547/1000000000</f>
        <v>9.6039999999999992</v>
      </c>
      <c r="N125" s="6">
        <f>'CL &amp; Data'!M547</f>
        <v>-13.247750999999999</v>
      </c>
      <c r="P125" s="6">
        <f>'CL &amp; Data'!N547</f>
        <v>-43.316566000000002</v>
      </c>
      <c r="R125" s="6">
        <f>'CL &amp; Data'!O547</f>
        <v>-35.730412000000001</v>
      </c>
      <c r="T125" s="6">
        <f>'CL &amp; Data'!P547</f>
        <v>-23.434752</v>
      </c>
    </row>
    <row r="126" spans="2:20" x14ac:dyDescent="0.25">
      <c r="B126" s="6">
        <f>'CL &amp; Data'!B548/1000000000</f>
        <v>9.6839499999999994</v>
      </c>
      <c r="D126" s="6">
        <f>'CL &amp; Data'!C548</f>
        <v>-15.155849</v>
      </c>
      <c r="F126" s="6">
        <f>'CL &amp; Data'!D548</f>
        <v>-43.042324000000001</v>
      </c>
      <c r="H126" s="6">
        <f>'CL &amp; Data'!E548</f>
        <v>-23.758420999999998</v>
      </c>
      <c r="J126" s="6">
        <f>'CL &amp; Data'!F548</f>
        <v>-35.128452000000003</v>
      </c>
      <c r="L126" s="6">
        <f>'CL &amp; Data'!L548/1000000000</f>
        <v>9.6839499999999994</v>
      </c>
      <c r="N126" s="6">
        <f>'CL &amp; Data'!M548</f>
        <v>-13.847448999999999</v>
      </c>
      <c r="P126" s="6">
        <f>'CL &amp; Data'!N548</f>
        <v>-43.432335000000002</v>
      </c>
      <c r="R126" s="6">
        <f>'CL &amp; Data'!O548</f>
        <v>-35.193984999999998</v>
      </c>
      <c r="T126" s="6">
        <f>'CL &amp; Data'!P548</f>
        <v>-23.765571999999999</v>
      </c>
    </row>
    <row r="127" spans="2:20" x14ac:dyDescent="0.25">
      <c r="B127" s="6">
        <f>'CL &amp; Data'!B549/1000000000</f>
        <v>9.7638999999999996</v>
      </c>
      <c r="D127" s="6">
        <f>'CL &amp; Data'!C549</f>
        <v>-15.436222000000001</v>
      </c>
      <c r="F127" s="6">
        <f>'CL &amp; Data'!D549</f>
        <v>-42.900429000000003</v>
      </c>
      <c r="H127" s="6">
        <f>'CL &amp; Data'!E549</f>
        <v>-24.105173000000001</v>
      </c>
      <c r="J127" s="6">
        <f>'CL &amp; Data'!F549</f>
        <v>-34.598754999999997</v>
      </c>
      <c r="L127" s="6">
        <f>'CL &amp; Data'!L549/1000000000</f>
        <v>9.7638999999999996</v>
      </c>
      <c r="N127" s="6">
        <f>'CL &amp; Data'!M549</f>
        <v>-14.601749</v>
      </c>
      <c r="P127" s="6">
        <f>'CL &amp; Data'!N549</f>
        <v>-43.524062999999998</v>
      </c>
      <c r="R127" s="6">
        <f>'CL &amp; Data'!O549</f>
        <v>-34.643559000000003</v>
      </c>
      <c r="T127" s="6">
        <f>'CL &amp; Data'!P549</f>
        <v>-24.111291999999999</v>
      </c>
    </row>
    <row r="128" spans="2:20" x14ac:dyDescent="0.25">
      <c r="B128" s="6">
        <f>'CL &amp; Data'!B550/1000000000</f>
        <v>9.8438499999999998</v>
      </c>
      <c r="D128" s="6">
        <f>'CL &amp; Data'!C550</f>
        <v>-15.260517</v>
      </c>
      <c r="F128" s="6">
        <f>'CL &amp; Data'!D550</f>
        <v>-42.790973999999999</v>
      </c>
      <c r="H128" s="6">
        <f>'CL &amp; Data'!E550</f>
        <v>-24.471848000000001</v>
      </c>
      <c r="J128" s="6">
        <f>'CL &amp; Data'!F550</f>
        <v>-33.991703000000001</v>
      </c>
      <c r="L128" s="6">
        <f>'CL &amp; Data'!L550/1000000000</f>
        <v>9.8438499999999998</v>
      </c>
      <c r="N128" s="6">
        <f>'CL &amp; Data'!M550</f>
        <v>-15.362731999999999</v>
      </c>
      <c r="P128" s="6">
        <f>'CL &amp; Data'!N550</f>
        <v>-43.395321000000003</v>
      </c>
      <c r="R128" s="6">
        <f>'CL &amp; Data'!O550</f>
        <v>-34.092742999999999</v>
      </c>
      <c r="T128" s="6">
        <f>'CL &amp; Data'!P550</f>
        <v>-24.478594000000001</v>
      </c>
    </row>
    <row r="129" spans="2:20" x14ac:dyDescent="0.25">
      <c r="B129" s="6">
        <f>'CL &amp; Data'!B551/1000000000</f>
        <v>9.9238</v>
      </c>
      <c r="D129" s="6">
        <f>'CL &amp; Data'!C551</f>
        <v>-15.525607000000001</v>
      </c>
      <c r="F129" s="6">
        <f>'CL &amp; Data'!D551</f>
        <v>-42.759731000000002</v>
      </c>
      <c r="H129" s="6">
        <f>'CL &amp; Data'!E551</f>
        <v>-24.872039999999998</v>
      </c>
      <c r="J129" s="6">
        <f>'CL &amp; Data'!F551</f>
        <v>-33.402279</v>
      </c>
      <c r="L129" s="6">
        <f>'CL &amp; Data'!L551/1000000000</f>
        <v>9.9238</v>
      </c>
      <c r="N129" s="6">
        <f>'CL &amp; Data'!M551</f>
        <v>-16.148588</v>
      </c>
      <c r="P129" s="6">
        <f>'CL &amp; Data'!N551</f>
        <v>-43.235317000000002</v>
      </c>
      <c r="R129" s="6">
        <f>'CL &amp; Data'!O551</f>
        <v>-33.516948999999997</v>
      </c>
      <c r="T129" s="6">
        <f>'CL &amp; Data'!P551</f>
        <v>-24.865625000000001</v>
      </c>
    </row>
    <row r="130" spans="2:20" x14ac:dyDescent="0.25">
      <c r="B130" s="6">
        <f>'CL &amp; Data'!B552/1000000000</f>
        <v>10.00375</v>
      </c>
      <c r="D130" s="6">
        <f>'CL &amp; Data'!C552</f>
        <v>-16.133783000000001</v>
      </c>
      <c r="F130" s="6">
        <f>'CL &amp; Data'!D552</f>
        <v>-42.793098000000001</v>
      </c>
      <c r="H130" s="6">
        <f>'CL &amp; Data'!E552</f>
        <v>-25.291878000000001</v>
      </c>
      <c r="J130" s="6">
        <f>'CL &amp; Data'!F552</f>
        <v>-32.845978000000002</v>
      </c>
      <c r="L130" s="6">
        <f>'CL &amp; Data'!L552/1000000000</f>
        <v>10.00375</v>
      </c>
      <c r="N130" s="6">
        <f>'CL &amp; Data'!M552</f>
        <v>-17.151855000000001</v>
      </c>
      <c r="P130" s="6">
        <f>'CL &amp; Data'!N552</f>
        <v>-43.009681999999998</v>
      </c>
      <c r="R130" s="6">
        <f>'CL &amp; Data'!O552</f>
        <v>-32.926228000000002</v>
      </c>
      <c r="T130" s="6">
        <f>'CL &amp; Data'!P552</f>
        <v>-25.261078000000001</v>
      </c>
    </row>
    <row r="131" spans="2:20" x14ac:dyDescent="0.25">
      <c r="B131" s="6">
        <f>'CL &amp; Data'!B553/1000000000</f>
        <v>10.0837</v>
      </c>
      <c r="D131" s="6">
        <f>'CL &amp; Data'!C553</f>
        <v>-16.255258999999999</v>
      </c>
      <c r="F131" s="6">
        <f>'CL &amp; Data'!D553</f>
        <v>-42.859611999999998</v>
      </c>
      <c r="H131" s="6">
        <f>'CL &amp; Data'!E553</f>
        <v>-25.734096999999998</v>
      </c>
      <c r="J131" s="6">
        <f>'CL &amp; Data'!F553</f>
        <v>-32.358528</v>
      </c>
      <c r="L131" s="6">
        <f>'CL &amp; Data'!L553/1000000000</f>
        <v>10.0837</v>
      </c>
      <c r="N131" s="6">
        <f>'CL &amp; Data'!M553</f>
        <v>-18.226921000000001</v>
      </c>
      <c r="P131" s="6">
        <f>'CL &amp; Data'!N553</f>
        <v>-42.744011</v>
      </c>
      <c r="R131" s="6">
        <f>'CL &amp; Data'!O553</f>
        <v>-32.333843000000002</v>
      </c>
      <c r="T131" s="6">
        <f>'CL &amp; Data'!P553</f>
        <v>-25.675255</v>
      </c>
    </row>
    <row r="132" spans="2:20" x14ac:dyDescent="0.25">
      <c r="B132" s="6">
        <f>'CL &amp; Data'!B554/1000000000</f>
        <v>10.163650000000001</v>
      </c>
      <c r="D132" s="6">
        <f>'CL &amp; Data'!C554</f>
        <v>-16.425467000000001</v>
      </c>
      <c r="F132" s="6">
        <f>'CL &amp; Data'!D554</f>
        <v>-42.89349</v>
      </c>
      <c r="H132" s="6">
        <f>'CL &amp; Data'!E554</f>
        <v>-26.171858</v>
      </c>
      <c r="J132" s="6">
        <f>'CL &amp; Data'!F554</f>
        <v>-31.900105</v>
      </c>
      <c r="L132" s="6">
        <f>'CL &amp; Data'!L554/1000000000</f>
        <v>10.163650000000001</v>
      </c>
      <c r="N132" s="6">
        <f>'CL &amp; Data'!M554</f>
        <v>-19.076955999999999</v>
      </c>
      <c r="P132" s="6">
        <f>'CL &amp; Data'!N554</f>
        <v>-42.528305000000003</v>
      </c>
      <c r="R132" s="6">
        <f>'CL &amp; Data'!O554</f>
        <v>-31.807407000000001</v>
      </c>
      <c r="T132" s="6">
        <f>'CL &amp; Data'!P554</f>
        <v>-26.099701</v>
      </c>
    </row>
    <row r="133" spans="2:20" x14ac:dyDescent="0.25">
      <c r="B133" s="6">
        <f>'CL &amp; Data'!B555/1000000000</f>
        <v>10.243600000000001</v>
      </c>
      <c r="D133" s="6">
        <f>'CL &amp; Data'!C555</f>
        <v>-17.197002000000001</v>
      </c>
      <c r="F133" s="6">
        <f>'CL &amp; Data'!D555</f>
        <v>-42.936588</v>
      </c>
      <c r="H133" s="6">
        <f>'CL &amp; Data'!E555</f>
        <v>-26.598614000000001</v>
      </c>
      <c r="J133" s="6">
        <f>'CL &amp; Data'!F555</f>
        <v>-31.476713</v>
      </c>
      <c r="L133" s="6">
        <f>'CL &amp; Data'!L555/1000000000</f>
        <v>10.243600000000001</v>
      </c>
      <c r="N133" s="6">
        <f>'CL &amp; Data'!M555</f>
        <v>-19.954028999999998</v>
      </c>
      <c r="P133" s="6">
        <f>'CL &amp; Data'!N555</f>
        <v>-42.388801999999998</v>
      </c>
      <c r="R133" s="6">
        <f>'CL &amp; Data'!O555</f>
        <v>-31.308249</v>
      </c>
      <c r="T133" s="6">
        <f>'CL &amp; Data'!P555</f>
        <v>-26.505991000000002</v>
      </c>
    </row>
    <row r="134" spans="2:20" x14ac:dyDescent="0.25">
      <c r="B134" s="6">
        <f>'CL &amp; Data'!B556/1000000000</f>
        <v>10.323549999999999</v>
      </c>
      <c r="D134" s="6">
        <f>'CL &amp; Data'!C556</f>
        <v>-17.487759</v>
      </c>
      <c r="F134" s="6">
        <f>'CL &amp; Data'!D556</f>
        <v>-42.978416000000003</v>
      </c>
      <c r="H134" s="6">
        <f>'CL &amp; Data'!E556</f>
        <v>-26.985372999999999</v>
      </c>
      <c r="J134" s="6">
        <f>'CL &amp; Data'!F556</f>
        <v>-31.038056999999998</v>
      </c>
      <c r="L134" s="6">
        <f>'CL &amp; Data'!L556/1000000000</f>
        <v>10.323549999999999</v>
      </c>
      <c r="N134" s="6">
        <f>'CL &amp; Data'!M556</f>
        <v>-21.130597999999999</v>
      </c>
      <c r="P134" s="6">
        <f>'CL &amp; Data'!N556</f>
        <v>-42.238017999999997</v>
      </c>
      <c r="R134" s="6">
        <f>'CL &amp; Data'!O556</f>
        <v>-30.849091000000001</v>
      </c>
      <c r="T134" s="6">
        <f>'CL &amp; Data'!P556</f>
        <v>-26.892634999999999</v>
      </c>
    </row>
    <row r="135" spans="2:20" x14ac:dyDescent="0.25">
      <c r="B135" s="6">
        <f>'CL &amp; Data'!B557/1000000000</f>
        <v>10.403499999999999</v>
      </c>
      <c r="D135" s="6">
        <f>'CL &amp; Data'!C557</f>
        <v>-17.493071</v>
      </c>
      <c r="F135" s="6">
        <f>'CL &amp; Data'!D557</f>
        <v>-43.074565999999997</v>
      </c>
      <c r="H135" s="6">
        <f>'CL &amp; Data'!E557</f>
        <v>-27.351738000000001</v>
      </c>
      <c r="J135" s="6">
        <f>'CL &amp; Data'!F557</f>
        <v>-30.579474999999999</v>
      </c>
      <c r="L135" s="6">
        <f>'CL &amp; Data'!L557/1000000000</f>
        <v>10.403499999999999</v>
      </c>
      <c r="N135" s="6">
        <f>'CL &amp; Data'!M557</f>
        <v>-22.033707</v>
      </c>
      <c r="P135" s="6">
        <f>'CL &amp; Data'!N557</f>
        <v>-42.289192</v>
      </c>
      <c r="R135" s="6">
        <f>'CL &amp; Data'!O557</f>
        <v>-30.433350000000001</v>
      </c>
      <c r="T135" s="6">
        <f>'CL &amp; Data'!P557</f>
        <v>-27.254625000000001</v>
      </c>
    </row>
    <row r="136" spans="2:20" x14ac:dyDescent="0.25">
      <c r="B136" s="6">
        <f>'CL &amp; Data'!B558/1000000000</f>
        <v>10.483449999999999</v>
      </c>
      <c r="D136" s="6">
        <f>'CL &amp; Data'!C558</f>
        <v>-17.977118000000001</v>
      </c>
      <c r="F136" s="6">
        <f>'CL &amp; Data'!D558</f>
        <v>-43.282234000000003</v>
      </c>
      <c r="H136" s="6">
        <f>'CL &amp; Data'!E558</f>
        <v>-27.660520999999999</v>
      </c>
      <c r="J136" s="6">
        <f>'CL &amp; Data'!F558</f>
        <v>-30.129377000000002</v>
      </c>
      <c r="L136" s="6">
        <f>'CL &amp; Data'!L558/1000000000</f>
        <v>10.483449999999999</v>
      </c>
      <c r="N136" s="6">
        <f>'CL &amp; Data'!M558</f>
        <v>-22.599497</v>
      </c>
      <c r="P136" s="6">
        <f>'CL &amp; Data'!N558</f>
        <v>-42.465862000000001</v>
      </c>
      <c r="R136" s="6">
        <f>'CL &amp; Data'!O558</f>
        <v>-30.075306000000001</v>
      </c>
      <c r="T136" s="6">
        <f>'CL &amp; Data'!P558</f>
        <v>-27.574963</v>
      </c>
    </row>
    <row r="137" spans="2:20" x14ac:dyDescent="0.25">
      <c r="B137" s="6">
        <f>'CL &amp; Data'!B559/1000000000</f>
        <v>10.5634</v>
      </c>
      <c r="D137" s="6">
        <f>'CL &amp; Data'!C559</f>
        <v>-18.489232999999999</v>
      </c>
      <c r="F137" s="6">
        <f>'CL &amp; Data'!D559</f>
        <v>-43.519196000000001</v>
      </c>
      <c r="H137" s="6">
        <f>'CL &amp; Data'!E559</f>
        <v>-27.967016000000001</v>
      </c>
      <c r="J137" s="6">
        <f>'CL &amp; Data'!F559</f>
        <v>-29.710363000000001</v>
      </c>
      <c r="L137" s="6">
        <f>'CL &amp; Data'!L559/1000000000</f>
        <v>10.5634</v>
      </c>
      <c r="N137" s="6">
        <f>'CL &amp; Data'!M559</f>
        <v>-23.403631000000001</v>
      </c>
      <c r="P137" s="6">
        <f>'CL &amp; Data'!N559</f>
        <v>-42.709887999999999</v>
      </c>
      <c r="R137" s="6">
        <f>'CL &amp; Data'!O559</f>
        <v>-29.690462</v>
      </c>
      <c r="T137" s="6">
        <f>'CL &amp; Data'!P559</f>
        <v>-27.876587000000001</v>
      </c>
    </row>
    <row r="138" spans="2:20" x14ac:dyDescent="0.25">
      <c r="B138" s="6">
        <f>'CL &amp; Data'!B560/1000000000</f>
        <v>10.64335</v>
      </c>
      <c r="D138" s="6">
        <f>'CL &amp; Data'!C560</f>
        <v>-18.394076999999999</v>
      </c>
      <c r="F138" s="6">
        <f>'CL &amp; Data'!D560</f>
        <v>-43.728008000000003</v>
      </c>
      <c r="H138" s="6">
        <f>'CL &amp; Data'!E560</f>
        <v>-28.187206</v>
      </c>
      <c r="J138" s="6">
        <f>'CL &amp; Data'!F560</f>
        <v>-29.340714999999999</v>
      </c>
      <c r="L138" s="6">
        <f>'CL &amp; Data'!L560/1000000000</f>
        <v>10.64335</v>
      </c>
      <c r="N138" s="6">
        <f>'CL &amp; Data'!M560</f>
        <v>-24.502199000000001</v>
      </c>
      <c r="P138" s="6">
        <f>'CL &amp; Data'!N560</f>
        <v>-42.954963999999997</v>
      </c>
      <c r="R138" s="6">
        <f>'CL &amp; Data'!O560</f>
        <v>-29.329567000000001</v>
      </c>
      <c r="T138" s="6">
        <f>'CL &amp; Data'!P560</f>
        <v>-28.129358</v>
      </c>
    </row>
    <row r="139" spans="2:20" x14ac:dyDescent="0.25">
      <c r="B139" s="6">
        <f>'CL &amp; Data'!B561/1000000000</f>
        <v>10.7233</v>
      </c>
      <c r="D139" s="6">
        <f>'CL &amp; Data'!C561</f>
        <v>-18.689329000000001</v>
      </c>
      <c r="F139" s="6">
        <f>'CL &amp; Data'!D561</f>
        <v>-43.942352</v>
      </c>
      <c r="H139" s="6">
        <f>'CL &amp; Data'!E561</f>
        <v>-28.351472999999999</v>
      </c>
      <c r="J139" s="6">
        <f>'CL &amp; Data'!F561</f>
        <v>-29.02224</v>
      </c>
      <c r="L139" s="6">
        <f>'CL &amp; Data'!L561/1000000000</f>
        <v>10.7233</v>
      </c>
      <c r="N139" s="6">
        <f>'CL &amp; Data'!M561</f>
        <v>-24.657033999999999</v>
      </c>
      <c r="P139" s="6">
        <f>'CL &amp; Data'!N561</f>
        <v>-43.296875</v>
      </c>
      <c r="R139" s="6">
        <f>'CL &amp; Data'!O561</f>
        <v>-28.996835999999998</v>
      </c>
      <c r="T139" s="6">
        <f>'CL &amp; Data'!P561</f>
        <v>-28.311823</v>
      </c>
    </row>
    <row r="140" spans="2:20" x14ac:dyDescent="0.25">
      <c r="B140" s="6">
        <f>'CL &amp; Data'!B562/1000000000</f>
        <v>10.80325</v>
      </c>
      <c r="D140" s="6">
        <f>'CL &amp; Data'!C562</f>
        <v>-19.161135000000002</v>
      </c>
      <c r="F140" s="6">
        <f>'CL &amp; Data'!D562</f>
        <v>-44.042442000000001</v>
      </c>
      <c r="H140" s="6">
        <f>'CL &amp; Data'!E562</f>
        <v>-28.43648</v>
      </c>
      <c r="J140" s="6">
        <f>'CL &amp; Data'!F562</f>
        <v>-28.749157</v>
      </c>
      <c r="L140" s="6">
        <f>'CL &amp; Data'!L562/1000000000</f>
        <v>10.80325</v>
      </c>
      <c r="N140" s="6">
        <f>'CL &amp; Data'!M562</f>
        <v>-24.477594</v>
      </c>
      <c r="P140" s="6">
        <f>'CL &amp; Data'!N562</f>
        <v>-43.452412000000002</v>
      </c>
      <c r="R140" s="6">
        <f>'CL &amp; Data'!O562</f>
        <v>-28.690297999999999</v>
      </c>
      <c r="T140" s="6">
        <f>'CL &amp; Data'!P562</f>
        <v>-28.427868</v>
      </c>
    </row>
    <row r="141" spans="2:20" x14ac:dyDescent="0.25">
      <c r="B141" s="6">
        <f>'CL &amp; Data'!B563/1000000000</f>
        <v>10.8832</v>
      </c>
      <c r="D141" s="6">
        <f>'CL &amp; Data'!C563</f>
        <v>-19.164141000000001</v>
      </c>
      <c r="F141" s="6">
        <f>'CL &amp; Data'!D563</f>
        <v>-44.046585</v>
      </c>
      <c r="H141" s="6">
        <f>'CL &amp; Data'!E563</f>
        <v>-28.451946</v>
      </c>
      <c r="J141" s="6">
        <f>'CL &amp; Data'!F563</f>
        <v>-28.462945999999999</v>
      </c>
      <c r="L141" s="6">
        <f>'CL &amp; Data'!L563/1000000000</f>
        <v>10.8832</v>
      </c>
      <c r="N141" s="6">
        <f>'CL &amp; Data'!M563</f>
        <v>-24.501850000000001</v>
      </c>
      <c r="P141" s="6">
        <f>'CL &amp; Data'!N563</f>
        <v>-43.656703999999998</v>
      </c>
      <c r="R141" s="6">
        <f>'CL &amp; Data'!O563</f>
        <v>-28.394707</v>
      </c>
      <c r="T141" s="6">
        <f>'CL &amp; Data'!P563</f>
        <v>-28.458548</v>
      </c>
    </row>
    <row r="142" spans="2:20" x14ac:dyDescent="0.25">
      <c r="B142" s="6">
        <f>'CL &amp; Data'!B564/1000000000</f>
        <v>10.963150000000001</v>
      </c>
      <c r="D142" s="6">
        <f>'CL &amp; Data'!C564</f>
        <v>-19.117851000000002</v>
      </c>
      <c r="F142" s="6">
        <f>'CL &amp; Data'!D564</f>
        <v>-44.078071999999999</v>
      </c>
      <c r="H142" s="6">
        <f>'CL &amp; Data'!E564</f>
        <v>-28.354600999999999</v>
      </c>
      <c r="J142" s="6">
        <f>'CL &amp; Data'!F564</f>
        <v>-28.176767000000002</v>
      </c>
      <c r="L142" s="6">
        <f>'CL &amp; Data'!L564/1000000000</f>
        <v>10.963150000000001</v>
      </c>
      <c r="N142" s="6">
        <f>'CL &amp; Data'!M564</f>
        <v>-24.084520000000001</v>
      </c>
      <c r="P142" s="6">
        <f>'CL &amp; Data'!N564</f>
        <v>-43.857201000000003</v>
      </c>
      <c r="R142" s="6">
        <f>'CL &amp; Data'!O564</f>
        <v>-28.107254000000001</v>
      </c>
      <c r="T142" s="6">
        <f>'CL &amp; Data'!P564</f>
        <v>-28.379776</v>
      </c>
    </row>
    <row r="143" spans="2:20" x14ac:dyDescent="0.25">
      <c r="B143" s="6">
        <f>'CL &amp; Data'!B565/1000000000</f>
        <v>11.043100000000001</v>
      </c>
      <c r="D143" s="6">
        <f>'CL &amp; Data'!C565</f>
        <v>-19.574120000000001</v>
      </c>
      <c r="F143" s="6">
        <f>'CL &amp; Data'!D565</f>
        <v>-44.003352999999997</v>
      </c>
      <c r="H143" s="6">
        <f>'CL &amp; Data'!E565</f>
        <v>-28.250422</v>
      </c>
      <c r="J143" s="6">
        <f>'CL &amp; Data'!F565</f>
        <v>-27.891705999999999</v>
      </c>
      <c r="L143" s="6">
        <f>'CL &amp; Data'!L565/1000000000</f>
        <v>11.043100000000001</v>
      </c>
      <c r="N143" s="6">
        <f>'CL &amp; Data'!M565</f>
        <v>-22.602205000000001</v>
      </c>
      <c r="P143" s="6">
        <f>'CL &amp; Data'!N565</f>
        <v>-44.041285999999999</v>
      </c>
      <c r="R143" s="6">
        <f>'CL &amp; Data'!O565</f>
        <v>-27.828379000000002</v>
      </c>
      <c r="T143" s="6">
        <f>'CL &amp; Data'!P565</f>
        <v>-28.245104000000001</v>
      </c>
    </row>
    <row r="144" spans="2:20" x14ac:dyDescent="0.25">
      <c r="B144" s="6">
        <f>'CL &amp; Data'!B566/1000000000</f>
        <v>11.123049999999999</v>
      </c>
      <c r="D144" s="6">
        <f>'CL &amp; Data'!C566</f>
        <v>-19.727495000000001</v>
      </c>
      <c r="F144" s="6">
        <f>'CL &amp; Data'!D566</f>
        <v>-43.863174000000001</v>
      </c>
      <c r="H144" s="6">
        <f>'CL &amp; Data'!E566</f>
        <v>-28.069326</v>
      </c>
      <c r="J144" s="6">
        <f>'CL &amp; Data'!F566</f>
        <v>-27.605789000000001</v>
      </c>
      <c r="L144" s="6">
        <f>'CL &amp; Data'!L566/1000000000</f>
        <v>11.123049999999999</v>
      </c>
      <c r="N144" s="6">
        <f>'CL &amp; Data'!M566</f>
        <v>-21.449064</v>
      </c>
      <c r="P144" s="6">
        <f>'CL &amp; Data'!N566</f>
        <v>-44.140571999999999</v>
      </c>
      <c r="R144" s="6">
        <f>'CL &amp; Data'!O566</f>
        <v>-27.566991999999999</v>
      </c>
      <c r="T144" s="6">
        <f>'CL &amp; Data'!P566</f>
        <v>-28.056951999999999</v>
      </c>
    </row>
    <row r="145" spans="2:20" x14ac:dyDescent="0.25">
      <c r="B145" s="6">
        <f>'CL &amp; Data'!B567/1000000000</f>
        <v>11.202999999999999</v>
      </c>
      <c r="D145" s="6">
        <f>'CL &amp; Data'!C567</f>
        <v>-19.569212</v>
      </c>
      <c r="F145" s="6">
        <f>'CL &amp; Data'!D567</f>
        <v>-43.745742999999997</v>
      </c>
      <c r="H145" s="6">
        <f>'CL &amp; Data'!E567</f>
        <v>-27.83079</v>
      </c>
      <c r="J145" s="6">
        <f>'CL &amp; Data'!F567</f>
        <v>-27.332964</v>
      </c>
      <c r="L145" s="6">
        <f>'CL &amp; Data'!L567/1000000000</f>
        <v>11.202999999999999</v>
      </c>
      <c r="N145" s="6">
        <f>'CL &amp; Data'!M567</f>
        <v>-20.551504000000001</v>
      </c>
      <c r="P145" s="6">
        <f>'CL &amp; Data'!N567</f>
        <v>-44.319054000000001</v>
      </c>
      <c r="R145" s="6">
        <f>'CL &amp; Data'!O567</f>
        <v>-27.313566000000002</v>
      </c>
      <c r="T145" s="6">
        <f>'CL &amp; Data'!P567</f>
        <v>-27.824255000000001</v>
      </c>
    </row>
    <row r="146" spans="2:20" x14ac:dyDescent="0.25">
      <c r="B146" s="6">
        <f>'CL &amp; Data'!B568/1000000000</f>
        <v>11.28295</v>
      </c>
      <c r="D146" s="6">
        <f>'CL &amp; Data'!C568</f>
        <v>-19.735565000000001</v>
      </c>
      <c r="F146" s="6">
        <f>'CL &amp; Data'!D568</f>
        <v>-43.630797999999999</v>
      </c>
      <c r="H146" s="6">
        <f>'CL &amp; Data'!E568</f>
        <v>-27.581430000000001</v>
      </c>
      <c r="J146" s="6">
        <f>'CL &amp; Data'!F568</f>
        <v>-27.125183</v>
      </c>
      <c r="L146" s="6">
        <f>'CL &amp; Data'!L568/1000000000</f>
        <v>11.28295</v>
      </c>
      <c r="N146" s="6">
        <f>'CL &amp; Data'!M568</f>
        <v>-19.219232999999999</v>
      </c>
      <c r="P146" s="6">
        <f>'CL &amp; Data'!N568</f>
        <v>-44.465820000000001</v>
      </c>
      <c r="R146" s="6">
        <f>'CL &amp; Data'!O568</f>
        <v>-27.109708999999999</v>
      </c>
      <c r="T146" s="6">
        <f>'CL &amp; Data'!P568</f>
        <v>-27.577445999999998</v>
      </c>
    </row>
    <row r="147" spans="2:20" x14ac:dyDescent="0.25">
      <c r="B147" s="6">
        <f>'CL &amp; Data'!B569/1000000000</f>
        <v>11.3629</v>
      </c>
      <c r="D147" s="6">
        <f>'CL &amp; Data'!C569</f>
        <v>-19.962910000000001</v>
      </c>
      <c r="F147" s="6">
        <f>'CL &amp; Data'!D569</f>
        <v>-43.479987999999999</v>
      </c>
      <c r="H147" s="6">
        <f>'CL &amp; Data'!E569</f>
        <v>-27.312891</v>
      </c>
      <c r="J147" s="6">
        <f>'CL &amp; Data'!F569</f>
        <v>-26.949445999999998</v>
      </c>
      <c r="L147" s="6">
        <f>'CL &amp; Data'!L569/1000000000</f>
        <v>11.3629</v>
      </c>
      <c r="N147" s="6">
        <f>'CL &amp; Data'!M569</f>
        <v>-17.787845999999998</v>
      </c>
      <c r="P147" s="6">
        <f>'CL &amp; Data'!N569</f>
        <v>-44.542442000000001</v>
      </c>
      <c r="R147" s="6">
        <f>'CL &amp; Data'!O569</f>
        <v>-26.953609</v>
      </c>
      <c r="T147" s="6">
        <f>'CL &amp; Data'!P569</f>
        <v>-27.289346999999999</v>
      </c>
    </row>
    <row r="148" spans="2:20" x14ac:dyDescent="0.25">
      <c r="B148" s="6">
        <f>'CL &amp; Data'!B570/1000000000</f>
        <v>11.44285</v>
      </c>
      <c r="D148" s="6">
        <f>'CL &amp; Data'!C570</f>
        <v>-19.692641999999999</v>
      </c>
      <c r="F148" s="6">
        <f>'CL &amp; Data'!D570</f>
        <v>-43.309100999999998</v>
      </c>
      <c r="H148" s="6">
        <f>'CL &amp; Data'!E570</f>
        <v>-26.963595999999999</v>
      </c>
      <c r="J148" s="6">
        <f>'CL &amp; Data'!F570</f>
        <v>-26.795351</v>
      </c>
      <c r="L148" s="6">
        <f>'CL &amp; Data'!L570/1000000000</f>
        <v>11.44285</v>
      </c>
      <c r="N148" s="6">
        <f>'CL &amp; Data'!M570</f>
        <v>-16.890685999999999</v>
      </c>
      <c r="P148" s="6">
        <f>'CL &amp; Data'!N570</f>
        <v>-44.555588</v>
      </c>
      <c r="R148" s="6">
        <f>'CL &amp; Data'!O570</f>
        <v>-26.794806999999999</v>
      </c>
      <c r="T148" s="6">
        <f>'CL &amp; Data'!P570</f>
        <v>-26.961926999999999</v>
      </c>
    </row>
    <row r="149" spans="2:20" x14ac:dyDescent="0.25">
      <c r="B149" s="6">
        <f>'CL &amp; Data'!B571/1000000000</f>
        <v>11.5228</v>
      </c>
      <c r="D149" s="6">
        <f>'CL &amp; Data'!C571</f>
        <v>-19.548853000000001</v>
      </c>
      <c r="F149" s="6">
        <f>'CL &amp; Data'!D571</f>
        <v>-43.151882000000001</v>
      </c>
      <c r="H149" s="6">
        <f>'CL &amp; Data'!E571</f>
        <v>-26.607294</v>
      </c>
      <c r="J149" s="6">
        <f>'CL &amp; Data'!F571</f>
        <v>-26.653787999999999</v>
      </c>
      <c r="L149" s="6">
        <f>'CL &amp; Data'!L571/1000000000</f>
        <v>11.5228</v>
      </c>
      <c r="N149" s="6">
        <f>'CL &amp; Data'!M571</f>
        <v>-15.942121</v>
      </c>
      <c r="P149" s="6">
        <f>'CL &amp; Data'!N571</f>
        <v>-44.533707</v>
      </c>
      <c r="R149" s="6">
        <f>'CL &amp; Data'!O571</f>
        <v>-26.647632999999999</v>
      </c>
      <c r="T149" s="6">
        <f>'CL &amp; Data'!P571</f>
        <v>-26.610900999999998</v>
      </c>
    </row>
    <row r="150" spans="2:20" x14ac:dyDescent="0.25">
      <c r="B150" s="6">
        <f>'CL &amp; Data'!B572/1000000000</f>
        <v>11.60275</v>
      </c>
      <c r="D150" s="6">
        <f>'CL &amp; Data'!C572</f>
        <v>-19.655760000000001</v>
      </c>
      <c r="F150" s="6">
        <f>'CL &amp; Data'!D572</f>
        <v>-43.002876000000001</v>
      </c>
      <c r="H150" s="6">
        <f>'CL &amp; Data'!E572</f>
        <v>-26.259352</v>
      </c>
      <c r="J150" s="6">
        <f>'CL &amp; Data'!F572</f>
        <v>-26.522524000000001</v>
      </c>
      <c r="L150" s="6">
        <f>'CL &amp; Data'!L572/1000000000</f>
        <v>11.60275</v>
      </c>
      <c r="N150" s="6">
        <f>'CL &amp; Data'!M572</f>
        <v>-14.792280999999999</v>
      </c>
      <c r="P150" s="6">
        <f>'CL &amp; Data'!N572</f>
        <v>-44.373595999999999</v>
      </c>
      <c r="R150" s="6">
        <f>'CL &amp; Data'!O572</f>
        <v>-26.539648</v>
      </c>
      <c r="T150" s="6">
        <f>'CL &amp; Data'!P572</f>
        <v>-26.245194999999999</v>
      </c>
    </row>
    <row r="151" spans="2:20" x14ac:dyDescent="0.25">
      <c r="B151" s="6">
        <f>'CL &amp; Data'!B573/1000000000</f>
        <v>11.682700000000001</v>
      </c>
      <c r="D151" s="6">
        <f>'CL &amp; Data'!C573</f>
        <v>-19.499486999999998</v>
      </c>
      <c r="F151" s="6">
        <f>'CL &amp; Data'!D573</f>
        <v>-42.869244000000002</v>
      </c>
      <c r="H151" s="6">
        <f>'CL &amp; Data'!E573</f>
        <v>-25.872347000000001</v>
      </c>
      <c r="J151" s="6">
        <f>'CL &amp; Data'!F573</f>
        <v>-26.386102999999999</v>
      </c>
      <c r="L151" s="6">
        <f>'CL &amp; Data'!L573/1000000000</f>
        <v>11.682700000000001</v>
      </c>
      <c r="N151" s="6">
        <f>'CL &amp; Data'!M573</f>
        <v>-13.884582999999999</v>
      </c>
      <c r="P151" s="6">
        <f>'CL &amp; Data'!N573</f>
        <v>-44.107894999999999</v>
      </c>
      <c r="R151" s="6">
        <f>'CL &amp; Data'!O573</f>
        <v>-26.413694</v>
      </c>
      <c r="T151" s="6">
        <f>'CL &amp; Data'!P573</f>
        <v>-25.849139999999998</v>
      </c>
    </row>
    <row r="152" spans="2:20" x14ac:dyDescent="0.25">
      <c r="B152" s="6">
        <f>'CL &amp; Data'!B574/1000000000</f>
        <v>11.762650000000001</v>
      </c>
      <c r="D152" s="6">
        <f>'CL &amp; Data'!C574</f>
        <v>-19.197255999999999</v>
      </c>
      <c r="F152" s="6">
        <f>'CL &amp; Data'!D574</f>
        <v>-42.751613999999996</v>
      </c>
      <c r="H152" s="6">
        <f>'CL &amp; Data'!E574</f>
        <v>-25.447638000000001</v>
      </c>
      <c r="J152" s="6">
        <f>'CL &amp; Data'!F574</f>
        <v>-26.264396999999999</v>
      </c>
      <c r="L152" s="6">
        <f>'CL &amp; Data'!L574/1000000000</f>
        <v>11.762650000000001</v>
      </c>
      <c r="N152" s="6">
        <f>'CL &amp; Data'!M574</f>
        <v>-13.161752</v>
      </c>
      <c r="P152" s="6">
        <f>'CL &amp; Data'!N574</f>
        <v>-43.878155</v>
      </c>
      <c r="R152" s="6">
        <f>'CL &amp; Data'!O574</f>
        <v>-26.291090000000001</v>
      </c>
      <c r="T152" s="6">
        <f>'CL &amp; Data'!P574</f>
        <v>-25.449397999999999</v>
      </c>
    </row>
    <row r="153" spans="2:20" x14ac:dyDescent="0.25">
      <c r="B153" s="6">
        <f>'CL &amp; Data'!B575/1000000000</f>
        <v>11.842599999999999</v>
      </c>
      <c r="D153" s="6">
        <f>'CL &amp; Data'!C575</f>
        <v>-19.219189</v>
      </c>
      <c r="F153" s="6">
        <f>'CL &amp; Data'!D575</f>
        <v>-42.646476999999997</v>
      </c>
      <c r="H153" s="6">
        <f>'CL &amp; Data'!E575</f>
        <v>-25.063692</v>
      </c>
      <c r="J153" s="6">
        <f>'CL &amp; Data'!F575</f>
        <v>-26.151968</v>
      </c>
      <c r="L153" s="6">
        <f>'CL &amp; Data'!L575/1000000000</f>
        <v>11.842599999999999</v>
      </c>
      <c r="N153" s="6">
        <f>'CL &amp; Data'!M575</f>
        <v>-12.263002</v>
      </c>
      <c r="P153" s="6">
        <f>'CL &amp; Data'!N575</f>
        <v>-43.626094999999999</v>
      </c>
      <c r="R153" s="6">
        <f>'CL &amp; Data'!O575</f>
        <v>-26.207376</v>
      </c>
      <c r="T153" s="6">
        <f>'CL &amp; Data'!P575</f>
        <v>-25.053349000000001</v>
      </c>
    </row>
    <row r="154" spans="2:20" x14ac:dyDescent="0.25">
      <c r="B154" s="6">
        <f>'CL &amp; Data'!B576/1000000000</f>
        <v>11.922549999999999</v>
      </c>
      <c r="D154" s="6">
        <f>'CL &amp; Data'!C576</f>
        <v>-19.227544999999999</v>
      </c>
      <c r="F154" s="6">
        <f>'CL &amp; Data'!D576</f>
        <v>-42.517178000000001</v>
      </c>
      <c r="H154" s="6">
        <f>'CL &amp; Data'!E576</f>
        <v>-24.678477999999998</v>
      </c>
      <c r="J154" s="6">
        <f>'CL &amp; Data'!F576</f>
        <v>-26.075109000000001</v>
      </c>
      <c r="L154" s="6">
        <f>'CL &amp; Data'!L576/1000000000</f>
        <v>11.922549999999999</v>
      </c>
      <c r="N154" s="6">
        <f>'CL &amp; Data'!M576</f>
        <v>-11.511454000000001</v>
      </c>
      <c r="P154" s="6">
        <f>'CL &amp; Data'!N576</f>
        <v>-43.345298999999997</v>
      </c>
      <c r="R154" s="6">
        <f>'CL &amp; Data'!O576</f>
        <v>-26.139828000000001</v>
      </c>
      <c r="T154" s="6">
        <f>'CL &amp; Data'!P576</f>
        <v>-24.668434000000001</v>
      </c>
    </row>
    <row r="155" spans="2:20" x14ac:dyDescent="0.25">
      <c r="B155" s="6">
        <f>'CL &amp; Data'!B577/1000000000</f>
        <v>12.0025</v>
      </c>
      <c r="D155" s="6">
        <f>'CL &amp; Data'!C577</f>
        <v>-19.045971000000002</v>
      </c>
      <c r="F155" s="6">
        <f>'CL &amp; Data'!D577</f>
        <v>-42.364372000000003</v>
      </c>
      <c r="H155" s="6">
        <f>'CL &amp; Data'!E577</f>
        <v>-24.260266999999999</v>
      </c>
      <c r="J155" s="6">
        <f>'CL &amp; Data'!F577</f>
        <v>-26.012571000000001</v>
      </c>
      <c r="L155" s="6">
        <f>'CL &amp; Data'!L577/1000000000</f>
        <v>12.0025</v>
      </c>
      <c r="N155" s="6">
        <f>'CL &amp; Data'!M577</f>
        <v>-10.908383000000001</v>
      </c>
      <c r="P155" s="6">
        <f>'CL &amp; Data'!N577</f>
        <v>-43.090302000000001</v>
      </c>
      <c r="R155" s="6">
        <f>'CL &amp; Data'!O577</f>
        <v>-26.050280000000001</v>
      </c>
      <c r="T155" s="6">
        <f>'CL &amp; Data'!P577</f>
        <v>-24.270706000000001</v>
      </c>
    </row>
    <row r="156" spans="2:20" x14ac:dyDescent="0.25">
      <c r="B156" s="6">
        <f>'CL &amp; Data'!B578/1000000000</f>
        <v>12.08245</v>
      </c>
      <c r="D156" s="6">
        <f>'CL &amp; Data'!C578</f>
        <v>-18.979195000000001</v>
      </c>
      <c r="F156" s="6">
        <f>'CL &amp; Data'!D578</f>
        <v>-42.156708000000002</v>
      </c>
      <c r="H156" s="6">
        <f>'CL &amp; Data'!E578</f>
        <v>-23.855588999999998</v>
      </c>
      <c r="J156" s="6">
        <f>'CL &amp; Data'!F578</f>
        <v>-25.952835</v>
      </c>
      <c r="L156" s="6">
        <f>'CL &amp; Data'!L578/1000000000</f>
        <v>12.08245</v>
      </c>
      <c r="N156" s="6">
        <f>'CL &amp; Data'!M578</f>
        <v>-10.219851999999999</v>
      </c>
      <c r="P156" s="6">
        <f>'CL &amp; Data'!N578</f>
        <v>-42.809559</v>
      </c>
      <c r="R156" s="6">
        <f>'CL &amp; Data'!O578</f>
        <v>-25.973305</v>
      </c>
      <c r="T156" s="6">
        <f>'CL &amp; Data'!P578</f>
        <v>-23.884903000000001</v>
      </c>
    </row>
    <row r="157" spans="2:20" x14ac:dyDescent="0.25">
      <c r="B157" s="6">
        <f>'CL &amp; Data'!B579/1000000000</f>
        <v>12.1624</v>
      </c>
      <c r="D157" s="6">
        <f>'CL &amp; Data'!C579</f>
        <v>-19.009744999999999</v>
      </c>
      <c r="F157" s="6">
        <f>'CL &amp; Data'!D579</f>
        <v>-41.980072</v>
      </c>
      <c r="H157" s="6">
        <f>'CL &amp; Data'!E579</f>
        <v>-23.489156999999999</v>
      </c>
      <c r="J157" s="6">
        <f>'CL &amp; Data'!F579</f>
        <v>-25.898364999999998</v>
      </c>
      <c r="L157" s="6">
        <f>'CL &amp; Data'!L579/1000000000</f>
        <v>12.1624</v>
      </c>
      <c r="N157" s="6">
        <f>'CL &amp; Data'!M579</f>
        <v>-9.5781822000000005</v>
      </c>
      <c r="P157" s="6">
        <f>'CL &amp; Data'!N579</f>
        <v>-42.471493000000002</v>
      </c>
      <c r="R157" s="6">
        <f>'CL &amp; Data'!O579</f>
        <v>-25.910983999999999</v>
      </c>
      <c r="T157" s="6">
        <f>'CL &amp; Data'!P579</f>
        <v>-23.506243000000001</v>
      </c>
    </row>
    <row r="158" spans="2:20" x14ac:dyDescent="0.25">
      <c r="B158" s="6">
        <f>'CL &amp; Data'!B580/1000000000</f>
        <v>12.24235</v>
      </c>
      <c r="D158" s="6">
        <f>'CL &amp; Data'!C580</f>
        <v>-18.852442</v>
      </c>
      <c r="F158" s="6">
        <f>'CL &amp; Data'!D580</f>
        <v>-41.827747000000002</v>
      </c>
      <c r="H158" s="6">
        <f>'CL &amp; Data'!E580</f>
        <v>-23.089725000000001</v>
      </c>
      <c r="J158" s="6">
        <f>'CL &amp; Data'!F580</f>
        <v>-25.852373</v>
      </c>
      <c r="L158" s="6">
        <f>'CL &amp; Data'!L580/1000000000</f>
        <v>12.24235</v>
      </c>
      <c r="N158" s="6">
        <f>'CL &amp; Data'!M580</f>
        <v>-9.1149930999999995</v>
      </c>
      <c r="P158" s="6">
        <f>'CL &amp; Data'!N580</f>
        <v>-42.196097999999999</v>
      </c>
      <c r="R158" s="6">
        <f>'CL &amp; Data'!O580</f>
        <v>-25.845704999999999</v>
      </c>
      <c r="T158" s="6">
        <f>'CL &amp; Data'!P580</f>
        <v>-23.111027</v>
      </c>
    </row>
    <row r="159" spans="2:20" x14ac:dyDescent="0.25">
      <c r="B159" s="6">
        <f>'CL &amp; Data'!B581/1000000000</f>
        <v>12.3223</v>
      </c>
      <c r="D159" s="6">
        <f>'CL &amp; Data'!C581</f>
        <v>-18.605481999999999</v>
      </c>
      <c r="F159" s="6">
        <f>'CL &amp; Data'!D581</f>
        <v>-41.668362000000002</v>
      </c>
      <c r="H159" s="6">
        <f>'CL &amp; Data'!E581</f>
        <v>-22.678636999999998</v>
      </c>
      <c r="J159" s="6">
        <f>'CL &amp; Data'!F581</f>
        <v>-25.790845999999998</v>
      </c>
      <c r="L159" s="6">
        <f>'CL &amp; Data'!L581/1000000000</f>
        <v>12.3223</v>
      </c>
      <c r="N159" s="6">
        <f>'CL &amp; Data'!M581</f>
        <v>-8.5902022999999996</v>
      </c>
      <c r="P159" s="6">
        <f>'CL &amp; Data'!N581</f>
        <v>-42.023139999999998</v>
      </c>
      <c r="R159" s="6">
        <f>'CL &amp; Data'!O581</f>
        <v>-25.794554000000002</v>
      </c>
      <c r="T159" s="6">
        <f>'CL &amp; Data'!P581</f>
        <v>-22.701674000000001</v>
      </c>
    </row>
    <row r="160" spans="2:20" x14ac:dyDescent="0.25">
      <c r="B160" s="6">
        <f>'CL &amp; Data'!B582/1000000000</f>
        <v>12.40225</v>
      </c>
      <c r="D160" s="6">
        <f>'CL &amp; Data'!C582</f>
        <v>-18.637995</v>
      </c>
      <c r="F160" s="6">
        <f>'CL &amp; Data'!D582</f>
        <v>-41.531604999999999</v>
      </c>
      <c r="H160" s="6">
        <f>'CL &amp; Data'!E582</f>
        <v>-22.271543999999999</v>
      </c>
      <c r="J160" s="6">
        <f>'CL &amp; Data'!F582</f>
        <v>-25.717442999999999</v>
      </c>
      <c r="L160" s="6">
        <f>'CL &amp; Data'!L582/1000000000</f>
        <v>12.40225</v>
      </c>
      <c r="N160" s="6">
        <f>'CL &amp; Data'!M582</f>
        <v>-8.1196604000000008</v>
      </c>
      <c r="P160" s="6">
        <f>'CL &amp; Data'!N582</f>
        <v>-41.840556999999997</v>
      </c>
      <c r="R160" s="6">
        <f>'CL &amp; Data'!O582</f>
        <v>-25.747463</v>
      </c>
      <c r="T160" s="6">
        <f>'CL &amp; Data'!P582</f>
        <v>-22.279195999999999</v>
      </c>
    </row>
    <row r="161" spans="2:20" x14ac:dyDescent="0.25">
      <c r="B161" s="6">
        <f>'CL &amp; Data'!B583/1000000000</f>
        <v>12.482200000000001</v>
      </c>
      <c r="D161" s="6">
        <f>'CL &amp; Data'!C583</f>
        <v>-18.493628000000001</v>
      </c>
      <c r="F161" s="6">
        <f>'CL &amp; Data'!D583</f>
        <v>-41.439709000000001</v>
      </c>
      <c r="H161" s="6">
        <f>'CL &amp; Data'!E583</f>
        <v>-21.849534999999999</v>
      </c>
      <c r="J161" s="6">
        <f>'CL &amp; Data'!F583</f>
        <v>-25.651926</v>
      </c>
      <c r="L161" s="6">
        <f>'CL &amp; Data'!L583/1000000000</f>
        <v>12.482200000000001</v>
      </c>
      <c r="N161" s="6">
        <f>'CL &amp; Data'!M583</f>
        <v>-7.7792912000000003</v>
      </c>
      <c r="P161" s="6">
        <f>'CL &amp; Data'!N583</f>
        <v>-41.577866</v>
      </c>
      <c r="R161" s="6">
        <f>'CL &amp; Data'!O583</f>
        <v>-25.684135000000001</v>
      </c>
      <c r="T161" s="6">
        <f>'CL &amp; Data'!P583</f>
        <v>-21.854177</v>
      </c>
    </row>
    <row r="162" spans="2:20" x14ac:dyDescent="0.25">
      <c r="B162" s="6">
        <f>'CL &amp; Data'!B584/1000000000</f>
        <v>12.562150000000001</v>
      </c>
      <c r="D162" s="6">
        <f>'CL &amp; Data'!C584</f>
        <v>-18.178719999999998</v>
      </c>
      <c r="F162" s="6">
        <f>'CL &amp; Data'!D584</f>
        <v>-41.310775999999997</v>
      </c>
      <c r="H162" s="6">
        <f>'CL &amp; Data'!E584</f>
        <v>-21.404675000000001</v>
      </c>
      <c r="J162" s="6">
        <f>'CL &amp; Data'!F584</f>
        <v>-25.584415</v>
      </c>
      <c r="L162" s="6">
        <f>'CL &amp; Data'!L584/1000000000</f>
        <v>12.562150000000001</v>
      </c>
      <c r="N162" s="6">
        <f>'CL &amp; Data'!M584</f>
        <v>-7.4208951000000001</v>
      </c>
      <c r="P162" s="6">
        <f>'CL &amp; Data'!N584</f>
        <v>-41.328899</v>
      </c>
      <c r="R162" s="6">
        <f>'CL &amp; Data'!O584</f>
        <v>-25.609210999999998</v>
      </c>
      <c r="T162" s="6">
        <f>'CL &amp; Data'!P584</f>
        <v>-21.418030000000002</v>
      </c>
    </row>
    <row r="163" spans="2:20" x14ac:dyDescent="0.25">
      <c r="B163" s="6">
        <f>'CL &amp; Data'!B585/1000000000</f>
        <v>12.642099999999999</v>
      </c>
      <c r="D163" s="6">
        <f>'CL &amp; Data'!C585</f>
        <v>-18.105806000000001</v>
      </c>
      <c r="F163" s="6">
        <f>'CL &amp; Data'!D585</f>
        <v>-41.215591000000003</v>
      </c>
      <c r="H163" s="6">
        <f>'CL &amp; Data'!E585</f>
        <v>-20.952318000000002</v>
      </c>
      <c r="J163" s="6">
        <f>'CL &amp; Data'!F585</f>
        <v>-25.530373000000001</v>
      </c>
      <c r="L163" s="6">
        <f>'CL &amp; Data'!L585/1000000000</f>
        <v>12.642099999999999</v>
      </c>
      <c r="N163" s="6">
        <f>'CL &amp; Data'!M585</f>
        <v>-7.0297365000000003</v>
      </c>
      <c r="P163" s="6">
        <f>'CL &amp; Data'!N585</f>
        <v>-41.099696999999999</v>
      </c>
      <c r="R163" s="6">
        <f>'CL &amp; Data'!O585</f>
        <v>-25.540458999999998</v>
      </c>
      <c r="T163" s="6">
        <f>'CL &amp; Data'!P585</f>
        <v>-20.977551999999999</v>
      </c>
    </row>
    <row r="164" spans="2:20" x14ac:dyDescent="0.25">
      <c r="B164" s="6">
        <f>'CL &amp; Data'!B586/1000000000</f>
        <v>12.722049999999999</v>
      </c>
      <c r="D164" s="6">
        <f>'CL &amp; Data'!C586</f>
        <v>-18.190978999999999</v>
      </c>
      <c r="F164" s="6">
        <f>'CL &amp; Data'!D586</f>
        <v>-41.159213999999999</v>
      </c>
      <c r="H164" s="6">
        <f>'CL &amp; Data'!E586</f>
        <v>-20.501261</v>
      </c>
      <c r="J164" s="6">
        <f>'CL &amp; Data'!F586</f>
        <v>-25.478859</v>
      </c>
      <c r="L164" s="6">
        <f>'CL &amp; Data'!L586/1000000000</f>
        <v>12.722049999999999</v>
      </c>
      <c r="N164" s="6">
        <f>'CL &amp; Data'!M586</f>
        <v>-6.7514415000000003</v>
      </c>
      <c r="P164" s="6">
        <f>'CL &amp; Data'!N586</f>
        <v>-40.840958000000001</v>
      </c>
      <c r="R164" s="6">
        <f>'CL &amp; Data'!O586</f>
        <v>-25.451571000000001</v>
      </c>
      <c r="T164" s="6">
        <f>'CL &amp; Data'!P586</f>
        <v>-20.517792</v>
      </c>
    </row>
    <row r="165" spans="2:20" x14ac:dyDescent="0.25">
      <c r="B165" s="6">
        <f>'CL &amp; Data'!B587/1000000000</f>
        <v>12.802</v>
      </c>
      <c r="D165" s="6">
        <f>'CL &amp; Data'!C587</f>
        <v>-17.828520000000001</v>
      </c>
      <c r="F165" s="6">
        <f>'CL &amp; Data'!D587</f>
        <v>-41.113872999999998</v>
      </c>
      <c r="H165" s="6">
        <f>'CL &amp; Data'!E587</f>
        <v>-20.030843999999998</v>
      </c>
      <c r="J165" s="6">
        <f>'CL &amp; Data'!F587</f>
        <v>-25.430596999999999</v>
      </c>
      <c r="L165" s="6">
        <f>'CL &amp; Data'!L587/1000000000</f>
        <v>12.802</v>
      </c>
      <c r="N165" s="6">
        <f>'CL &amp; Data'!M587</f>
        <v>-6.4894280000000002</v>
      </c>
      <c r="P165" s="6">
        <f>'CL &amp; Data'!N587</f>
        <v>-40.671962999999998</v>
      </c>
      <c r="R165" s="6">
        <f>'CL &amp; Data'!O587</f>
        <v>-25.378914000000002</v>
      </c>
      <c r="T165" s="6">
        <f>'CL &amp; Data'!P587</f>
        <v>-20.048991999999998</v>
      </c>
    </row>
    <row r="166" spans="2:20" x14ac:dyDescent="0.25">
      <c r="B166" s="6">
        <f>'CL &amp; Data'!B588/1000000000</f>
        <v>12.88195</v>
      </c>
      <c r="D166" s="6">
        <f>'CL &amp; Data'!C588</f>
        <v>-17.835573</v>
      </c>
      <c r="F166" s="6">
        <f>'CL &amp; Data'!D588</f>
        <v>-41.039561999999997</v>
      </c>
      <c r="H166" s="6">
        <f>'CL &amp; Data'!E588</f>
        <v>-19.544134</v>
      </c>
      <c r="J166" s="6">
        <f>'CL &amp; Data'!F588</f>
        <v>-25.386870999999999</v>
      </c>
      <c r="L166" s="6">
        <f>'CL &amp; Data'!L588/1000000000</f>
        <v>12.88195</v>
      </c>
      <c r="N166" s="6">
        <f>'CL &amp; Data'!M588</f>
        <v>-6.1670327</v>
      </c>
      <c r="P166" s="6">
        <f>'CL &amp; Data'!N588</f>
        <v>-40.558571000000001</v>
      </c>
      <c r="R166" s="6">
        <f>'CL &amp; Data'!O588</f>
        <v>-25.345808000000002</v>
      </c>
      <c r="T166" s="6">
        <f>'CL &amp; Data'!P588</f>
        <v>-19.557098</v>
      </c>
    </row>
    <row r="167" spans="2:20" x14ac:dyDescent="0.25">
      <c r="B167" s="6">
        <f>'CL &amp; Data'!B589/1000000000</f>
        <v>12.9619</v>
      </c>
      <c r="D167" s="6">
        <f>'CL &amp; Data'!C589</f>
        <v>-18.126238000000001</v>
      </c>
      <c r="F167" s="6">
        <f>'CL &amp; Data'!D589</f>
        <v>-41.000819999999997</v>
      </c>
      <c r="H167" s="6">
        <f>'CL &amp; Data'!E589</f>
        <v>-19.050384999999999</v>
      </c>
      <c r="J167" s="6">
        <f>'CL &amp; Data'!F589</f>
        <v>-25.372927000000001</v>
      </c>
      <c r="L167" s="6">
        <f>'CL &amp; Data'!L589/1000000000</f>
        <v>12.9619</v>
      </c>
      <c r="N167" s="6">
        <f>'CL &amp; Data'!M589</f>
        <v>-5.8666315000000004</v>
      </c>
      <c r="P167" s="6">
        <f>'CL &amp; Data'!N589</f>
        <v>-40.458739999999999</v>
      </c>
      <c r="R167" s="6">
        <f>'CL &amp; Data'!O589</f>
        <v>-25.342745000000001</v>
      </c>
      <c r="T167" s="6">
        <f>'CL &amp; Data'!P589</f>
        <v>-19.049700000000001</v>
      </c>
    </row>
    <row r="168" spans="2:20" x14ac:dyDescent="0.25">
      <c r="B168" s="6">
        <f>'CL &amp; Data'!B590/1000000000</f>
        <v>13.04185</v>
      </c>
      <c r="D168" s="6">
        <f>'CL &amp; Data'!C590</f>
        <v>-18.002811000000001</v>
      </c>
      <c r="F168" s="6">
        <f>'CL &amp; Data'!D590</f>
        <v>-40.961886999999997</v>
      </c>
      <c r="H168" s="6">
        <f>'CL &amp; Data'!E590</f>
        <v>-18.553722</v>
      </c>
      <c r="J168" s="6">
        <f>'CL &amp; Data'!F590</f>
        <v>-25.385729000000001</v>
      </c>
      <c r="L168" s="6">
        <f>'CL &amp; Data'!L590/1000000000</f>
        <v>13.04185</v>
      </c>
      <c r="N168" s="6">
        <f>'CL &amp; Data'!M590</f>
        <v>-5.6601790999999997</v>
      </c>
      <c r="P168" s="6">
        <f>'CL &amp; Data'!N590</f>
        <v>-40.331901999999999</v>
      </c>
      <c r="R168" s="6">
        <f>'CL &amp; Data'!O590</f>
        <v>-25.361619999999998</v>
      </c>
      <c r="T168" s="6">
        <f>'CL &amp; Data'!P590</f>
        <v>-18.524730999999999</v>
      </c>
    </row>
    <row r="169" spans="2:20" x14ac:dyDescent="0.25">
      <c r="B169" s="6">
        <f>'CL &amp; Data'!B591/1000000000</f>
        <v>13.1218</v>
      </c>
      <c r="D169" s="6">
        <f>'CL &amp; Data'!C591</f>
        <v>-17.830978000000002</v>
      </c>
      <c r="F169" s="6">
        <f>'CL &amp; Data'!D591</f>
        <v>-40.878295999999999</v>
      </c>
      <c r="H169" s="6">
        <f>'CL &amp; Data'!E591</f>
        <v>-18.020721000000002</v>
      </c>
      <c r="J169" s="6">
        <f>'CL &amp; Data'!F591</f>
        <v>-25.442534999999999</v>
      </c>
      <c r="L169" s="6">
        <f>'CL &amp; Data'!L591/1000000000</f>
        <v>13.1218</v>
      </c>
      <c r="N169" s="6">
        <f>'CL &amp; Data'!M591</f>
        <v>-5.3910713000000001</v>
      </c>
      <c r="P169" s="6">
        <f>'CL &amp; Data'!N591</f>
        <v>-40.311461999999999</v>
      </c>
      <c r="R169" s="6">
        <f>'CL &amp; Data'!O591</f>
        <v>-25.447057999999998</v>
      </c>
      <c r="T169" s="6">
        <f>'CL &amp; Data'!P591</f>
        <v>-17.992353000000001</v>
      </c>
    </row>
    <row r="170" spans="2:20" x14ac:dyDescent="0.25">
      <c r="B170" s="6">
        <f>'CL &amp; Data'!B592/1000000000</f>
        <v>13.201750000000001</v>
      </c>
      <c r="D170" s="6">
        <f>'CL &amp; Data'!C592</f>
        <v>-18.378</v>
      </c>
      <c r="F170" s="6">
        <f>'CL &amp; Data'!D592</f>
        <v>-40.798946000000001</v>
      </c>
      <c r="H170" s="6">
        <f>'CL &amp; Data'!E592</f>
        <v>-17.498629000000001</v>
      </c>
      <c r="J170" s="6">
        <f>'CL &amp; Data'!F592</f>
        <v>-25.572897000000001</v>
      </c>
      <c r="L170" s="6">
        <f>'CL &amp; Data'!L592/1000000000</f>
        <v>13.201750000000001</v>
      </c>
      <c r="N170" s="6">
        <f>'CL &amp; Data'!M592</f>
        <v>-5.0958996000000001</v>
      </c>
      <c r="P170" s="6">
        <f>'CL &amp; Data'!N592</f>
        <v>-40.407893999999999</v>
      </c>
      <c r="R170" s="6">
        <f>'CL &amp; Data'!O592</f>
        <v>-25.578423000000001</v>
      </c>
      <c r="T170" s="6">
        <f>'CL &amp; Data'!P592</f>
        <v>-17.446515999999999</v>
      </c>
    </row>
    <row r="171" spans="2:20" x14ac:dyDescent="0.25">
      <c r="B171" s="6">
        <f>'CL &amp; Data'!B593/1000000000</f>
        <v>13.281700000000001</v>
      </c>
      <c r="D171" s="6">
        <f>'CL &amp; Data'!C593</f>
        <v>-18.470531000000001</v>
      </c>
      <c r="F171" s="6">
        <f>'CL &amp; Data'!D593</f>
        <v>-40.746161999999998</v>
      </c>
      <c r="H171" s="6">
        <f>'CL &amp; Data'!E593</f>
        <v>-16.971737000000001</v>
      </c>
      <c r="J171" s="6">
        <f>'CL &amp; Data'!F593</f>
        <v>-25.760446999999999</v>
      </c>
      <c r="L171" s="6">
        <f>'CL &amp; Data'!L593/1000000000</f>
        <v>13.281700000000001</v>
      </c>
      <c r="N171" s="6">
        <f>'CL &amp; Data'!M593</f>
        <v>-4.9094715000000004</v>
      </c>
      <c r="P171" s="6">
        <f>'CL &amp; Data'!N593</f>
        <v>-40.543705000000003</v>
      </c>
      <c r="R171" s="6">
        <f>'CL &amp; Data'!O593</f>
        <v>-25.766120999999998</v>
      </c>
      <c r="T171" s="6">
        <f>'CL &amp; Data'!P593</f>
        <v>-16.906984000000001</v>
      </c>
    </row>
    <row r="172" spans="2:20" x14ac:dyDescent="0.25">
      <c r="B172" s="6">
        <f>'CL &amp; Data'!B594/1000000000</f>
        <v>13.361649999999999</v>
      </c>
      <c r="D172" s="6">
        <f>'CL &amp; Data'!C594</f>
        <v>-18.364428</v>
      </c>
      <c r="F172" s="6">
        <f>'CL &amp; Data'!D594</f>
        <v>-40.665664999999997</v>
      </c>
      <c r="H172" s="6">
        <f>'CL &amp; Data'!E594</f>
        <v>-16.432887999999998</v>
      </c>
      <c r="J172" s="6">
        <f>'CL &amp; Data'!F594</f>
        <v>-26.005486000000001</v>
      </c>
      <c r="L172" s="6">
        <f>'CL &amp; Data'!L594/1000000000</f>
        <v>13.361649999999999</v>
      </c>
      <c r="N172" s="6">
        <f>'CL &amp; Data'!M594</f>
        <v>-4.7169628000000001</v>
      </c>
      <c r="P172" s="6">
        <f>'CL &amp; Data'!N594</f>
        <v>-40.690060000000003</v>
      </c>
      <c r="R172" s="6">
        <f>'CL &amp; Data'!O594</f>
        <v>-26.033847999999999</v>
      </c>
      <c r="T172" s="6">
        <f>'CL &amp; Data'!P594</f>
        <v>-16.361664000000001</v>
      </c>
    </row>
    <row r="173" spans="2:20" x14ac:dyDescent="0.25">
      <c r="B173" s="6">
        <f>'CL &amp; Data'!B595/1000000000</f>
        <v>13.441599999999999</v>
      </c>
      <c r="D173" s="6">
        <f>'CL &amp; Data'!C595</f>
        <v>-19.025639999999999</v>
      </c>
      <c r="F173" s="6">
        <f>'CL &amp; Data'!D595</f>
        <v>-40.567737999999999</v>
      </c>
      <c r="H173" s="6">
        <f>'CL &amp; Data'!E595</f>
        <v>-15.873827</v>
      </c>
      <c r="J173" s="6">
        <f>'CL &amp; Data'!F595</f>
        <v>-26.299316000000001</v>
      </c>
      <c r="L173" s="6">
        <f>'CL &amp; Data'!L595/1000000000</f>
        <v>13.441599999999999</v>
      </c>
      <c r="N173" s="6">
        <f>'CL &amp; Data'!M595</f>
        <v>-4.4339991000000003</v>
      </c>
      <c r="P173" s="6">
        <f>'CL &amp; Data'!N595</f>
        <v>-40.916308999999998</v>
      </c>
      <c r="R173" s="6">
        <f>'CL &amp; Data'!O595</f>
        <v>-26.364182</v>
      </c>
      <c r="T173" s="6">
        <f>'CL &amp; Data'!P595</f>
        <v>-15.812139</v>
      </c>
    </row>
    <row r="174" spans="2:20" x14ac:dyDescent="0.25">
      <c r="B174" s="6">
        <f>'CL &amp; Data'!B596/1000000000</f>
        <v>13.52155</v>
      </c>
      <c r="D174" s="6">
        <f>'CL &amp; Data'!C596</f>
        <v>-19.727118999999998</v>
      </c>
      <c r="F174" s="6">
        <f>'CL &amp; Data'!D596</f>
        <v>-40.520733</v>
      </c>
      <c r="H174" s="6">
        <f>'CL &amp; Data'!E596</f>
        <v>-15.340306</v>
      </c>
      <c r="J174" s="6">
        <f>'CL &amp; Data'!F596</f>
        <v>-26.637488999999999</v>
      </c>
      <c r="L174" s="6">
        <f>'CL &amp; Data'!L596/1000000000</f>
        <v>13.52155</v>
      </c>
      <c r="N174" s="6">
        <f>'CL &amp; Data'!M596</f>
        <v>-4.2501860000000002</v>
      </c>
      <c r="P174" s="6">
        <f>'CL &amp; Data'!N596</f>
        <v>-41.097102999999997</v>
      </c>
      <c r="R174" s="6">
        <f>'CL &amp; Data'!O596</f>
        <v>-26.729932999999999</v>
      </c>
      <c r="T174" s="6">
        <f>'CL &amp; Data'!P596</f>
        <v>-15.270883</v>
      </c>
    </row>
    <row r="175" spans="2:20" x14ac:dyDescent="0.25">
      <c r="B175" s="6">
        <f>'CL &amp; Data'!B597/1000000000</f>
        <v>13.6015</v>
      </c>
      <c r="D175" s="6">
        <f>'CL &amp; Data'!C597</f>
        <v>-19.55744</v>
      </c>
      <c r="F175" s="6">
        <f>'CL &amp; Data'!D597</f>
        <v>-40.509650999999998</v>
      </c>
      <c r="H175" s="6">
        <f>'CL &amp; Data'!E597</f>
        <v>-14.782273999999999</v>
      </c>
      <c r="J175" s="6">
        <f>'CL &amp; Data'!F597</f>
        <v>-27.016562</v>
      </c>
      <c r="L175" s="6">
        <f>'CL &amp; Data'!L597/1000000000</f>
        <v>13.6015</v>
      </c>
      <c r="N175" s="6">
        <f>'CL &amp; Data'!M597</f>
        <v>-4.0989675999999999</v>
      </c>
      <c r="P175" s="6">
        <f>'CL &amp; Data'!N597</f>
        <v>-41.199249000000002</v>
      </c>
      <c r="R175" s="6">
        <f>'CL &amp; Data'!O597</f>
        <v>-27.125792000000001</v>
      </c>
      <c r="T175" s="6">
        <f>'CL &amp; Data'!P597</f>
        <v>-14.730129</v>
      </c>
    </row>
    <row r="176" spans="2:20" x14ac:dyDescent="0.25">
      <c r="B176" s="6">
        <f>'CL &amp; Data'!B598/1000000000</f>
        <v>13.68145</v>
      </c>
      <c r="D176" s="6">
        <f>'CL &amp; Data'!C598</f>
        <v>-20.088536999999999</v>
      </c>
      <c r="F176" s="6">
        <f>'CL &amp; Data'!D598</f>
        <v>-40.506855000000002</v>
      </c>
      <c r="H176" s="6">
        <f>'CL &amp; Data'!E598</f>
        <v>-14.239659</v>
      </c>
      <c r="J176" s="6">
        <f>'CL &amp; Data'!F598</f>
        <v>-27.425972000000002</v>
      </c>
      <c r="L176" s="6">
        <f>'CL &amp; Data'!L598/1000000000</f>
        <v>13.68145</v>
      </c>
      <c r="N176" s="6">
        <f>'CL &amp; Data'!M598</f>
        <v>-3.8439578999999999</v>
      </c>
      <c r="P176" s="6">
        <f>'CL &amp; Data'!N598</f>
        <v>-41.419842000000003</v>
      </c>
      <c r="R176" s="6">
        <f>'CL &amp; Data'!O598</f>
        <v>-27.549724999999999</v>
      </c>
      <c r="T176" s="6">
        <f>'CL &amp; Data'!P598</f>
        <v>-14.190162000000001</v>
      </c>
    </row>
    <row r="177" spans="2:20" x14ac:dyDescent="0.25">
      <c r="B177" s="6">
        <f>'CL &amp; Data'!B599/1000000000</f>
        <v>13.7614</v>
      </c>
      <c r="D177" s="6">
        <f>'CL &amp; Data'!C599</f>
        <v>-21.372188999999999</v>
      </c>
      <c r="F177" s="6">
        <f>'CL &amp; Data'!D599</f>
        <v>-40.556438</v>
      </c>
      <c r="H177" s="6">
        <f>'CL &amp; Data'!E599</f>
        <v>-13.725977</v>
      </c>
      <c r="J177" s="6">
        <f>'CL &amp; Data'!F599</f>
        <v>-27.860631999999999</v>
      </c>
      <c r="L177" s="6">
        <f>'CL &amp; Data'!L599/1000000000</f>
        <v>13.7614</v>
      </c>
      <c r="N177" s="6">
        <f>'CL &amp; Data'!M599</f>
        <v>-3.6703093</v>
      </c>
      <c r="P177" s="6">
        <f>'CL &amp; Data'!N599</f>
        <v>-41.682715999999999</v>
      </c>
      <c r="R177" s="6">
        <f>'CL &amp; Data'!O599</f>
        <v>-27.986853</v>
      </c>
      <c r="T177" s="6">
        <f>'CL &amp; Data'!P599</f>
        <v>-13.671253999999999</v>
      </c>
    </row>
    <row r="178" spans="2:20" x14ac:dyDescent="0.25">
      <c r="B178" s="6">
        <f>'CL &amp; Data'!B600/1000000000</f>
        <v>13.84135</v>
      </c>
      <c r="D178" s="6">
        <f>'CL &amp; Data'!C600</f>
        <v>-21.455029</v>
      </c>
      <c r="F178" s="6">
        <f>'CL &amp; Data'!D600</f>
        <v>-40.685616000000003</v>
      </c>
      <c r="H178" s="6">
        <f>'CL &amp; Data'!E600</f>
        <v>-13.249017</v>
      </c>
      <c r="J178" s="6">
        <f>'CL &amp; Data'!F600</f>
        <v>-28.340033999999999</v>
      </c>
      <c r="L178" s="6">
        <f>'CL &amp; Data'!L600/1000000000</f>
        <v>13.84135</v>
      </c>
      <c r="N178" s="6">
        <f>'CL &amp; Data'!M600</f>
        <v>-3.5718671999999998</v>
      </c>
      <c r="P178" s="6">
        <f>'CL &amp; Data'!N600</f>
        <v>-41.818435999999998</v>
      </c>
      <c r="R178" s="6">
        <f>'CL &amp; Data'!O600</f>
        <v>-28.433266</v>
      </c>
      <c r="T178" s="6">
        <f>'CL &amp; Data'!P600</f>
        <v>-13.169286</v>
      </c>
    </row>
    <row r="179" spans="2:20" x14ac:dyDescent="0.25">
      <c r="B179" s="6">
        <f>'CL &amp; Data'!B601/1000000000</f>
        <v>13.9213</v>
      </c>
      <c r="D179" s="6">
        <f>'CL &amp; Data'!C601</f>
        <v>-21.019251000000001</v>
      </c>
      <c r="F179" s="6">
        <f>'CL &amp; Data'!D601</f>
        <v>-40.857182000000002</v>
      </c>
      <c r="H179" s="6">
        <f>'CL &amp; Data'!E601</f>
        <v>-12.766177000000001</v>
      </c>
      <c r="J179" s="6">
        <f>'CL &amp; Data'!F601</f>
        <v>-28.884073000000001</v>
      </c>
      <c r="L179" s="6">
        <f>'CL &amp; Data'!L601/1000000000</f>
        <v>13.9213</v>
      </c>
      <c r="N179" s="6">
        <f>'CL &amp; Data'!M601</f>
        <v>-3.3711213999999998</v>
      </c>
      <c r="P179" s="6">
        <f>'CL &amp; Data'!N601</f>
        <v>-41.888561000000003</v>
      </c>
      <c r="R179" s="6">
        <f>'CL &amp; Data'!O601</f>
        <v>-28.945414</v>
      </c>
      <c r="T179" s="6">
        <f>'CL &amp; Data'!P601</f>
        <v>-12.68108</v>
      </c>
    </row>
    <row r="180" spans="2:20" x14ac:dyDescent="0.25">
      <c r="B180" s="6">
        <f>'CL &amp; Data'!B602/1000000000</f>
        <v>14.001250000000001</v>
      </c>
      <c r="D180" s="6">
        <f>'CL &amp; Data'!C602</f>
        <v>-21.298817</v>
      </c>
      <c r="F180" s="6">
        <f>'CL &amp; Data'!D602</f>
        <v>-41.082698999999998</v>
      </c>
      <c r="H180" s="6">
        <f>'CL &amp; Data'!E602</f>
        <v>-12.310143</v>
      </c>
      <c r="J180" s="6">
        <f>'CL &amp; Data'!F602</f>
        <v>-29.501474000000002</v>
      </c>
      <c r="L180" s="6">
        <f>'CL &amp; Data'!L602/1000000000</f>
        <v>14.001250000000001</v>
      </c>
      <c r="N180" s="6">
        <f>'CL &amp; Data'!M602</f>
        <v>-3.2200315000000002</v>
      </c>
      <c r="P180" s="6">
        <f>'CL &amp; Data'!N602</f>
        <v>-41.979359000000002</v>
      </c>
      <c r="R180" s="6">
        <f>'CL &amp; Data'!O602</f>
        <v>-29.582348</v>
      </c>
      <c r="T180" s="6">
        <f>'CL &amp; Data'!P602</f>
        <v>-12.226641000000001</v>
      </c>
    </row>
    <row r="181" spans="2:20" x14ac:dyDescent="0.25">
      <c r="B181" s="6">
        <f>'CL &amp; Data'!B603/1000000000</f>
        <v>14.081200000000001</v>
      </c>
      <c r="D181" s="6">
        <f>'CL &amp; Data'!C603</f>
        <v>-21.209454999999998</v>
      </c>
      <c r="F181" s="6">
        <f>'CL &amp; Data'!D603</f>
        <v>-41.385100999999999</v>
      </c>
      <c r="H181" s="6">
        <f>'CL &amp; Data'!E603</f>
        <v>-11.891035</v>
      </c>
      <c r="J181" s="6">
        <f>'CL &amp; Data'!F603</f>
        <v>-30.21405</v>
      </c>
      <c r="L181" s="6">
        <f>'CL &amp; Data'!L603/1000000000</f>
        <v>14.081200000000001</v>
      </c>
      <c r="N181" s="6">
        <f>'CL &amp; Data'!M603</f>
        <v>-3.2030435000000002</v>
      </c>
      <c r="P181" s="6">
        <f>'CL &amp; Data'!N603</f>
        <v>-42.008881000000002</v>
      </c>
      <c r="R181" s="6">
        <f>'CL &amp; Data'!O603</f>
        <v>-30.271457999999999</v>
      </c>
      <c r="T181" s="6">
        <f>'CL &amp; Data'!P603</f>
        <v>-11.801659000000001</v>
      </c>
    </row>
    <row r="182" spans="2:20" x14ac:dyDescent="0.25">
      <c r="B182" s="6">
        <f>'CL &amp; Data'!B604/1000000000</f>
        <v>14.161149999999999</v>
      </c>
      <c r="D182" s="6">
        <f>'CL &amp; Data'!C604</f>
        <v>-19.609596</v>
      </c>
      <c r="F182" s="6">
        <f>'CL &amp; Data'!D604</f>
        <v>-41.752910999999997</v>
      </c>
      <c r="H182" s="6">
        <f>'CL &amp; Data'!E604</f>
        <v>-11.502359999999999</v>
      </c>
      <c r="J182" s="6">
        <f>'CL &amp; Data'!F604</f>
        <v>-31.035274999999999</v>
      </c>
      <c r="L182" s="6">
        <f>'CL &amp; Data'!L604/1000000000</f>
        <v>14.161149999999999</v>
      </c>
      <c r="N182" s="6">
        <f>'CL &amp; Data'!M604</f>
        <v>-3.1128222999999999</v>
      </c>
      <c r="P182" s="6">
        <f>'CL &amp; Data'!N604</f>
        <v>-42.067337000000002</v>
      </c>
      <c r="R182" s="6">
        <f>'CL &amp; Data'!O604</f>
        <v>-31.048323</v>
      </c>
      <c r="T182" s="6">
        <f>'CL &amp; Data'!P604</f>
        <v>-11.420807</v>
      </c>
    </row>
    <row r="183" spans="2:20" x14ac:dyDescent="0.25">
      <c r="B183" s="6">
        <f>'CL &amp; Data'!B605/1000000000</f>
        <v>14.241099999999999</v>
      </c>
      <c r="D183" s="6">
        <f>'CL &amp; Data'!C605</f>
        <v>-18.655646999999998</v>
      </c>
      <c r="F183" s="6">
        <f>'CL &amp; Data'!D605</f>
        <v>-42.190398999999999</v>
      </c>
      <c r="H183" s="6">
        <f>'CL &amp; Data'!E605</f>
        <v>-11.148308</v>
      </c>
      <c r="J183" s="6">
        <f>'CL &amp; Data'!F605</f>
        <v>-31.989311000000001</v>
      </c>
      <c r="L183" s="6">
        <f>'CL &amp; Data'!L605/1000000000</f>
        <v>14.241099999999999</v>
      </c>
      <c r="N183" s="6">
        <f>'CL &amp; Data'!M605</f>
        <v>-2.9940557000000001</v>
      </c>
      <c r="P183" s="6">
        <f>'CL &amp; Data'!N605</f>
        <v>-42.381393000000003</v>
      </c>
      <c r="R183" s="6">
        <f>'CL &amp; Data'!O605</f>
        <v>-32.041060999999999</v>
      </c>
      <c r="T183" s="6">
        <f>'CL &amp; Data'!P605</f>
        <v>-11.099955</v>
      </c>
    </row>
    <row r="184" spans="2:20" x14ac:dyDescent="0.25">
      <c r="B184" s="6">
        <f>'CL &amp; Data'!B606/1000000000</f>
        <v>14.32105</v>
      </c>
      <c r="D184" s="6">
        <f>'CL &amp; Data'!C606</f>
        <v>-18.916235</v>
      </c>
      <c r="F184" s="6">
        <f>'CL &amp; Data'!D606</f>
        <v>-42.761702999999997</v>
      </c>
      <c r="H184" s="6">
        <f>'CL &amp; Data'!E606</f>
        <v>-10.870222</v>
      </c>
      <c r="J184" s="6">
        <f>'CL &amp; Data'!F606</f>
        <v>-33.102061999999997</v>
      </c>
      <c r="L184" s="6">
        <f>'CL &amp; Data'!L606/1000000000</f>
        <v>14.32105</v>
      </c>
      <c r="N184" s="6">
        <f>'CL &amp; Data'!M606</f>
        <v>-3.0247042</v>
      </c>
      <c r="P184" s="6">
        <f>'CL &amp; Data'!N606</f>
        <v>-42.912734999999998</v>
      </c>
      <c r="R184" s="6">
        <f>'CL &amp; Data'!O606</f>
        <v>-33.185634999999998</v>
      </c>
      <c r="T184" s="6">
        <f>'CL &amp; Data'!P606</f>
        <v>-10.849793</v>
      </c>
    </row>
    <row r="185" spans="2:20" x14ac:dyDescent="0.25">
      <c r="B185" s="6">
        <f>'CL &amp; Data'!B607/1000000000</f>
        <v>14.401</v>
      </c>
      <c r="D185" s="6">
        <f>'CL &amp; Data'!C607</f>
        <v>-18.325050000000001</v>
      </c>
      <c r="F185" s="6">
        <f>'CL &amp; Data'!D607</f>
        <v>-43.525145999999999</v>
      </c>
      <c r="H185" s="6">
        <f>'CL &amp; Data'!E607</f>
        <v>-10.685617000000001</v>
      </c>
      <c r="J185" s="6">
        <f>'CL &amp; Data'!F607</f>
        <v>-34.366928000000001</v>
      </c>
      <c r="L185" s="6">
        <f>'CL &amp; Data'!L607/1000000000</f>
        <v>14.401</v>
      </c>
      <c r="N185" s="6">
        <f>'CL &amp; Data'!M607</f>
        <v>-3.0753781999999998</v>
      </c>
      <c r="P185" s="6">
        <f>'CL &amp; Data'!N607</f>
        <v>-43.590007999999997</v>
      </c>
      <c r="R185" s="6">
        <f>'CL &amp; Data'!O607</f>
        <v>-34.424610000000001</v>
      </c>
      <c r="T185" s="6">
        <f>'CL &amp; Data'!P607</f>
        <v>-10.691395</v>
      </c>
    </row>
    <row r="186" spans="2:20" x14ac:dyDescent="0.25">
      <c r="B186" s="6">
        <f>'CL &amp; Data'!B608/1000000000</f>
        <v>14.48095</v>
      </c>
      <c r="D186" s="6">
        <f>'CL &amp; Data'!C608</f>
        <v>-17.263666000000001</v>
      </c>
      <c r="F186" s="6">
        <f>'CL &amp; Data'!D608</f>
        <v>-44.585979000000002</v>
      </c>
      <c r="H186" s="6">
        <f>'CL &amp; Data'!E608</f>
        <v>-10.598907000000001</v>
      </c>
      <c r="J186" s="6">
        <f>'CL &amp; Data'!F608</f>
        <v>-35.812786000000003</v>
      </c>
      <c r="L186" s="6">
        <f>'CL &amp; Data'!L608/1000000000</f>
        <v>14.48095</v>
      </c>
      <c r="N186" s="6">
        <f>'CL &amp; Data'!M608</f>
        <v>-3.0053787000000001</v>
      </c>
      <c r="P186" s="6">
        <f>'CL &amp; Data'!N608</f>
        <v>-44.691890999999998</v>
      </c>
      <c r="R186" s="6">
        <f>'CL &amp; Data'!O608</f>
        <v>-35.912112999999998</v>
      </c>
      <c r="T186" s="6">
        <f>'CL &amp; Data'!P608</f>
        <v>-10.635472</v>
      </c>
    </row>
    <row r="187" spans="2:20" x14ac:dyDescent="0.25">
      <c r="B187" s="6">
        <f>'CL &amp; Data'!B609/1000000000</f>
        <v>14.5609</v>
      </c>
      <c r="D187" s="6">
        <f>'CL &amp; Data'!C609</f>
        <v>-17.987164</v>
      </c>
      <c r="F187" s="6">
        <f>'CL &amp; Data'!D609</f>
        <v>-45.933154999999999</v>
      </c>
      <c r="H187" s="6">
        <f>'CL &amp; Data'!E609</f>
        <v>-10.593646</v>
      </c>
      <c r="J187" s="6">
        <f>'CL &amp; Data'!F609</f>
        <v>-37.507168</v>
      </c>
      <c r="L187" s="6">
        <f>'CL &amp; Data'!L609/1000000000</f>
        <v>14.5609</v>
      </c>
      <c r="N187" s="6">
        <f>'CL &amp; Data'!M609</f>
        <v>-3.0038499999999999</v>
      </c>
      <c r="P187" s="6">
        <f>'CL &amp; Data'!N609</f>
        <v>-46.384234999999997</v>
      </c>
      <c r="R187" s="6">
        <f>'CL &amp; Data'!O609</f>
        <v>-37.714378000000004</v>
      </c>
      <c r="T187" s="6">
        <f>'CL &amp; Data'!P609</f>
        <v>-10.688628</v>
      </c>
    </row>
    <row r="188" spans="2:20" x14ac:dyDescent="0.25">
      <c r="B188" s="6">
        <f>'CL &amp; Data'!B610/1000000000</f>
        <v>14.64085</v>
      </c>
      <c r="D188" s="6">
        <f>'CL &amp; Data'!C610</f>
        <v>-19.010470999999999</v>
      </c>
      <c r="F188" s="6">
        <f>'CL &amp; Data'!D610</f>
        <v>-47.896144999999997</v>
      </c>
      <c r="H188" s="6">
        <f>'CL &amp; Data'!E610</f>
        <v>-10.72705</v>
      </c>
      <c r="J188" s="6">
        <f>'CL &amp; Data'!F610</f>
        <v>-39.502223999999998</v>
      </c>
      <c r="L188" s="6">
        <f>'CL &amp; Data'!L610/1000000000</f>
        <v>14.64085</v>
      </c>
      <c r="N188" s="6">
        <f>'CL &amp; Data'!M610</f>
        <v>-3.1795111</v>
      </c>
      <c r="P188" s="6">
        <f>'CL &amp; Data'!N610</f>
        <v>-48.514557000000003</v>
      </c>
      <c r="R188" s="6">
        <f>'CL &amp; Data'!O610</f>
        <v>-39.696285000000003</v>
      </c>
      <c r="T188" s="6">
        <f>'CL &amp; Data'!P610</f>
        <v>-10.869714</v>
      </c>
    </row>
    <row r="189" spans="2:20" x14ac:dyDescent="0.25">
      <c r="B189" s="6">
        <f>'CL &amp; Data'!B611/1000000000</f>
        <v>14.720800000000001</v>
      </c>
      <c r="D189" s="6">
        <f>'CL &amp; Data'!C611</f>
        <v>-18.351513000000001</v>
      </c>
      <c r="F189" s="6">
        <f>'CL &amp; Data'!D611</f>
        <v>-51.128962999999999</v>
      </c>
      <c r="H189" s="6">
        <f>'CL &amp; Data'!E611</f>
        <v>-11.038065</v>
      </c>
      <c r="J189" s="6">
        <f>'CL &amp; Data'!F611</f>
        <v>-41.929192</v>
      </c>
      <c r="L189" s="6">
        <f>'CL &amp; Data'!L611/1000000000</f>
        <v>14.720800000000001</v>
      </c>
      <c r="N189" s="6">
        <f>'CL &amp; Data'!M611</f>
        <v>-3.2185087000000001</v>
      </c>
      <c r="P189" s="6">
        <f>'CL &amp; Data'!N611</f>
        <v>-51.466431</v>
      </c>
      <c r="R189" s="6">
        <f>'CL &amp; Data'!O611</f>
        <v>-42.068638</v>
      </c>
      <c r="T189" s="6">
        <f>'CL &amp; Data'!P611</f>
        <v>-11.187900000000001</v>
      </c>
    </row>
    <row r="190" spans="2:20" x14ac:dyDescent="0.25">
      <c r="B190" s="6">
        <f>'CL &amp; Data'!B612/1000000000</f>
        <v>14.800750000000001</v>
      </c>
      <c r="D190" s="6">
        <f>'CL &amp; Data'!C612</f>
        <v>-19.107536</v>
      </c>
      <c r="F190" s="6">
        <f>'CL &amp; Data'!D612</f>
        <v>-56.947994000000001</v>
      </c>
      <c r="H190" s="6">
        <f>'CL &amp; Data'!E612</f>
        <v>-11.447361000000001</v>
      </c>
      <c r="J190" s="6">
        <f>'CL &amp; Data'!F612</f>
        <v>-44.512047000000003</v>
      </c>
      <c r="L190" s="6">
        <f>'CL &amp; Data'!L612/1000000000</f>
        <v>14.800750000000001</v>
      </c>
      <c r="N190" s="6">
        <f>'CL &amp; Data'!M612</f>
        <v>-3.0997108999999998</v>
      </c>
      <c r="P190" s="6">
        <f>'CL &amp; Data'!N612</f>
        <v>-55.145614999999999</v>
      </c>
      <c r="R190" s="6">
        <f>'CL &amp; Data'!O612</f>
        <v>-44.616985</v>
      </c>
      <c r="T190" s="6">
        <f>'CL &amp; Data'!P612</f>
        <v>-11.647145</v>
      </c>
    </row>
    <row r="191" spans="2:20" x14ac:dyDescent="0.25">
      <c r="B191" s="6">
        <f>'CL &amp; Data'!B613/1000000000</f>
        <v>14.880699999999999</v>
      </c>
      <c r="D191" s="6">
        <f>'CL &amp; Data'!C613</f>
        <v>-20.373199</v>
      </c>
      <c r="F191" s="6">
        <f>'CL &amp; Data'!D613</f>
        <v>-59.039555</v>
      </c>
      <c r="H191" s="6">
        <f>'CL &amp; Data'!E613</f>
        <v>-11.985669</v>
      </c>
      <c r="J191" s="6">
        <f>'CL &amp; Data'!F613</f>
        <v>-46.070369999999997</v>
      </c>
      <c r="L191" s="6">
        <f>'CL &amp; Data'!L613/1000000000</f>
        <v>14.880699999999999</v>
      </c>
      <c r="N191" s="6">
        <f>'CL &amp; Data'!M613</f>
        <v>-3.2683439000000001</v>
      </c>
      <c r="P191" s="6">
        <f>'CL &amp; Data'!N613</f>
        <v>-57.241256999999997</v>
      </c>
      <c r="R191" s="6">
        <f>'CL &amp; Data'!O613</f>
        <v>-46.168827</v>
      </c>
      <c r="T191" s="6">
        <f>'CL &amp; Data'!P613</f>
        <v>-12.252331999999999</v>
      </c>
    </row>
    <row r="192" spans="2:20" x14ac:dyDescent="0.25">
      <c r="B192" s="6">
        <f>'CL &amp; Data'!B614/1000000000</f>
        <v>14.960649999999999</v>
      </c>
      <c r="D192" s="6">
        <f>'CL &amp; Data'!C614</f>
        <v>-19.215881</v>
      </c>
      <c r="F192" s="6">
        <f>'CL &amp; Data'!D614</f>
        <v>-59.776878000000004</v>
      </c>
      <c r="H192" s="6">
        <f>'CL &amp; Data'!E614</f>
        <v>-12.749116000000001</v>
      </c>
      <c r="J192" s="6">
        <f>'CL &amp; Data'!F614</f>
        <v>-46.317901999999997</v>
      </c>
      <c r="L192" s="6">
        <f>'CL &amp; Data'!L614/1000000000</f>
        <v>14.960649999999999</v>
      </c>
      <c r="N192" s="6">
        <f>'CL &amp; Data'!M614</f>
        <v>-3.4610596</v>
      </c>
      <c r="P192" s="6">
        <f>'CL &amp; Data'!N614</f>
        <v>-57.928181000000002</v>
      </c>
      <c r="R192" s="6">
        <f>'CL &amp; Data'!O614</f>
        <v>-46.365009000000001</v>
      </c>
      <c r="T192" s="6">
        <f>'CL &amp; Data'!P614</f>
        <v>-13.003971</v>
      </c>
    </row>
    <row r="193" spans="2:20" x14ac:dyDescent="0.25">
      <c r="B193" s="6">
        <f>'CL &amp; Data'!B615/1000000000</f>
        <v>15.0406</v>
      </c>
      <c r="D193" s="6">
        <f>'CL &amp; Data'!C615</f>
        <v>-18.073709000000001</v>
      </c>
      <c r="F193" s="6">
        <f>'CL &amp; Data'!D615</f>
        <v>-59.187446999999999</v>
      </c>
      <c r="H193" s="6">
        <f>'CL &amp; Data'!E615</f>
        <v>-13.598703</v>
      </c>
      <c r="J193" s="6">
        <f>'CL &amp; Data'!F615</f>
        <v>-45.317157999999999</v>
      </c>
      <c r="L193" s="6">
        <f>'CL &amp; Data'!L615/1000000000</f>
        <v>15.0406</v>
      </c>
      <c r="N193" s="6">
        <f>'CL &amp; Data'!M615</f>
        <v>-3.1765677999999999</v>
      </c>
      <c r="P193" s="6">
        <f>'CL &amp; Data'!N615</f>
        <v>-57.482196999999999</v>
      </c>
      <c r="R193" s="6">
        <f>'CL &amp; Data'!O615</f>
        <v>-45.315185999999997</v>
      </c>
      <c r="T193" s="6">
        <f>'CL &amp; Data'!P615</f>
        <v>-13.896604999999999</v>
      </c>
    </row>
    <row r="194" spans="2:20" x14ac:dyDescent="0.25">
      <c r="B194" s="6">
        <f>'CL &amp; Data'!B616/1000000000</f>
        <v>15.12055</v>
      </c>
      <c r="D194" s="6">
        <f>'CL &amp; Data'!C616</f>
        <v>-18.184414</v>
      </c>
      <c r="F194" s="6">
        <f>'CL &amp; Data'!D616</f>
        <v>-56.736961000000001</v>
      </c>
      <c r="H194" s="6">
        <f>'CL &amp; Data'!E616</f>
        <v>-14.542630000000001</v>
      </c>
      <c r="J194" s="6">
        <f>'CL &amp; Data'!F616</f>
        <v>-42.975932999999998</v>
      </c>
      <c r="L194" s="6">
        <f>'CL &amp; Data'!L616/1000000000</f>
        <v>15.12055</v>
      </c>
      <c r="N194" s="6">
        <f>'CL &amp; Data'!M616</f>
        <v>-3.1619902</v>
      </c>
      <c r="P194" s="6">
        <f>'CL &amp; Data'!N616</f>
        <v>-55.626449999999998</v>
      </c>
      <c r="R194" s="6">
        <f>'CL &amp; Data'!O616</f>
        <v>-43.024563000000001</v>
      </c>
      <c r="T194" s="6">
        <f>'CL &amp; Data'!P616</f>
        <v>-14.928568</v>
      </c>
    </row>
    <row r="195" spans="2:20" x14ac:dyDescent="0.25">
      <c r="B195" s="6">
        <f>'CL &amp; Data'!B617/1000000000</f>
        <v>15.2005</v>
      </c>
      <c r="D195" s="6">
        <f>'CL &amp; Data'!C617</f>
        <v>-16.103912000000001</v>
      </c>
      <c r="F195" s="6">
        <f>'CL &amp; Data'!D617</f>
        <v>-51.216285999999997</v>
      </c>
      <c r="H195" s="6">
        <f>'CL &amp; Data'!E617</f>
        <v>-15.715922000000001</v>
      </c>
      <c r="J195" s="6">
        <f>'CL &amp; Data'!F617</f>
        <v>-39.669556</v>
      </c>
      <c r="L195" s="6">
        <f>'CL &amp; Data'!L617/1000000000</f>
        <v>15.2005</v>
      </c>
      <c r="N195" s="6">
        <f>'CL &amp; Data'!M617</f>
        <v>-3.5735530999999998</v>
      </c>
      <c r="P195" s="6">
        <f>'CL &amp; Data'!N617</f>
        <v>-52.515923000000001</v>
      </c>
      <c r="R195" s="6">
        <f>'CL &amp; Data'!O617</f>
        <v>-39.809463999999998</v>
      </c>
      <c r="T195" s="6">
        <f>'CL &amp; Data'!P617</f>
        <v>-16.096274999999999</v>
      </c>
    </row>
    <row r="196" spans="2:20" x14ac:dyDescent="0.25">
      <c r="B196" s="6">
        <f>'CL &amp; Data'!B618/1000000000</f>
        <v>15.28045</v>
      </c>
      <c r="D196" s="6">
        <f>'CL &amp; Data'!C618</f>
        <v>-13.69167</v>
      </c>
      <c r="F196" s="6">
        <f>'CL &amp; Data'!D618</f>
        <v>-48.780354000000003</v>
      </c>
      <c r="H196" s="6">
        <f>'CL &amp; Data'!E618</f>
        <v>-16.982683000000002</v>
      </c>
      <c r="J196" s="6">
        <f>'CL &amp; Data'!F618</f>
        <v>-36.650405999999997</v>
      </c>
      <c r="L196" s="6">
        <f>'CL &amp; Data'!L618/1000000000</f>
        <v>15.28045</v>
      </c>
      <c r="N196" s="6">
        <f>'CL &amp; Data'!M618</f>
        <v>-3.1811326000000002</v>
      </c>
      <c r="P196" s="6">
        <f>'CL &amp; Data'!N618</f>
        <v>-50.207400999999997</v>
      </c>
      <c r="R196" s="6">
        <f>'CL &amp; Data'!O618</f>
        <v>-36.653571999999997</v>
      </c>
      <c r="T196" s="6">
        <f>'CL &amp; Data'!P618</f>
        <v>-17.400459000000001</v>
      </c>
    </row>
    <row r="197" spans="2:20" x14ac:dyDescent="0.25">
      <c r="B197" s="6">
        <f>'CL &amp; Data'!B619/1000000000</f>
        <v>15.3604</v>
      </c>
      <c r="D197" s="6">
        <f>'CL &amp; Data'!C619</f>
        <v>-13.33619</v>
      </c>
      <c r="F197" s="6">
        <f>'CL &amp; Data'!D619</f>
        <v>-47.168368999999998</v>
      </c>
      <c r="H197" s="6">
        <f>'CL &amp; Data'!E619</f>
        <v>-18.353491000000002</v>
      </c>
      <c r="J197" s="6">
        <f>'CL &amp; Data'!F619</f>
        <v>-34.156322000000003</v>
      </c>
      <c r="L197" s="6">
        <f>'CL &amp; Data'!L619/1000000000</f>
        <v>15.3604</v>
      </c>
      <c r="N197" s="6">
        <f>'CL &amp; Data'!M619</f>
        <v>-2.8558737999999999</v>
      </c>
      <c r="P197" s="6">
        <f>'CL &amp; Data'!N619</f>
        <v>-48.418357999999998</v>
      </c>
      <c r="R197" s="6">
        <f>'CL &amp; Data'!O619</f>
        <v>-34.052543999999997</v>
      </c>
      <c r="T197" s="6">
        <f>'CL &amp; Data'!P619</f>
        <v>-18.846329000000001</v>
      </c>
    </row>
    <row r="198" spans="2:20" x14ac:dyDescent="0.25">
      <c r="B198" s="6">
        <f>'CL &amp; Data'!B620/1000000000</f>
        <v>15.44035</v>
      </c>
      <c r="D198" s="6">
        <f>'CL &amp; Data'!C620</f>
        <v>-11.920317000000001</v>
      </c>
      <c r="F198" s="6">
        <f>'CL &amp; Data'!D620</f>
        <v>-46.064380999999997</v>
      </c>
      <c r="H198" s="6">
        <f>'CL &amp; Data'!E620</f>
        <v>-19.937601000000001</v>
      </c>
      <c r="J198" s="6">
        <f>'CL &amp; Data'!F620</f>
        <v>-32.079524999999997</v>
      </c>
      <c r="L198" s="6">
        <f>'CL &amp; Data'!L620/1000000000</f>
        <v>15.44035</v>
      </c>
      <c r="N198" s="6">
        <f>'CL &amp; Data'!M620</f>
        <v>-3.4916425000000002</v>
      </c>
      <c r="P198" s="6">
        <f>'CL &amp; Data'!N620</f>
        <v>-47.002597999999999</v>
      </c>
      <c r="R198" s="6">
        <f>'CL &amp; Data'!O620</f>
        <v>-32.008823</v>
      </c>
      <c r="T198" s="6">
        <f>'CL &amp; Data'!P620</f>
        <v>-20.426836000000002</v>
      </c>
    </row>
    <row r="199" spans="2:20" x14ac:dyDescent="0.25">
      <c r="B199" s="6">
        <f>'CL &amp; Data'!B621/1000000000</f>
        <v>15.520300000000001</v>
      </c>
      <c r="D199" s="6">
        <f>'CL &amp; Data'!C621</f>
        <v>-9.4997205999999998</v>
      </c>
      <c r="F199" s="6">
        <f>'CL &amp; Data'!D621</f>
        <v>-45.113384000000003</v>
      </c>
      <c r="H199" s="6">
        <f>'CL &amp; Data'!E621</f>
        <v>-21.569642999999999</v>
      </c>
      <c r="J199" s="6">
        <f>'CL &amp; Data'!F621</f>
        <v>-30.370083000000001</v>
      </c>
      <c r="L199" s="6">
        <f>'CL &amp; Data'!L621/1000000000</f>
        <v>15.520300000000001</v>
      </c>
      <c r="N199" s="6">
        <f>'CL &amp; Data'!M621</f>
        <v>-3.1846399000000001</v>
      </c>
      <c r="P199" s="6">
        <f>'CL &amp; Data'!N621</f>
        <v>-45.586039999999997</v>
      </c>
      <c r="R199" s="6">
        <f>'CL &amp; Data'!O621</f>
        <v>-30.039490000000001</v>
      </c>
      <c r="T199" s="6">
        <f>'CL &amp; Data'!P621</f>
        <v>-22.138414000000001</v>
      </c>
    </row>
    <row r="200" spans="2:20" x14ac:dyDescent="0.25">
      <c r="B200" s="6">
        <f>'CL &amp; Data'!B622/1000000000</f>
        <v>15.600250000000001</v>
      </c>
      <c r="D200" s="6">
        <f>'CL &amp; Data'!C622</f>
        <v>-8.9323958999999995</v>
      </c>
      <c r="F200" s="6">
        <f>'CL &amp; Data'!D622</f>
        <v>-44.381393000000003</v>
      </c>
      <c r="H200" s="6">
        <f>'CL &amp; Data'!E622</f>
        <v>-23.337826</v>
      </c>
      <c r="J200" s="6">
        <f>'CL &amp; Data'!F622</f>
        <v>-28.920641</v>
      </c>
      <c r="L200" s="6">
        <f>'CL &amp; Data'!L622/1000000000</f>
        <v>15.600250000000001</v>
      </c>
      <c r="N200" s="6">
        <f>'CL &amp; Data'!M622</f>
        <v>-2.5086648</v>
      </c>
      <c r="P200" s="6">
        <f>'CL &amp; Data'!N622</f>
        <v>-44.398670000000003</v>
      </c>
      <c r="R200" s="6">
        <f>'CL &amp; Data'!O622</f>
        <v>-28.346406999999999</v>
      </c>
      <c r="T200" s="6">
        <f>'CL &amp; Data'!P622</f>
        <v>-23.956758000000001</v>
      </c>
    </row>
    <row r="201" spans="2:20" x14ac:dyDescent="0.25">
      <c r="B201" s="6">
        <f>'CL &amp; Data'!B623/1000000000</f>
        <v>15.680199999999999</v>
      </c>
      <c r="D201" s="6">
        <f>'CL &amp; Data'!C623</f>
        <v>-8.5201034999999994</v>
      </c>
      <c r="F201" s="6">
        <f>'CL &amp; Data'!D623</f>
        <v>-43.905880000000003</v>
      </c>
      <c r="H201" s="6">
        <f>'CL &amp; Data'!E623</f>
        <v>-25.186523000000001</v>
      </c>
      <c r="J201" s="6">
        <f>'CL &amp; Data'!F623</f>
        <v>-27.648764</v>
      </c>
      <c r="L201" s="6">
        <f>'CL &amp; Data'!L623/1000000000</f>
        <v>15.680199999999999</v>
      </c>
      <c r="N201" s="6">
        <f>'CL &amp; Data'!M623</f>
        <v>-3.2362242000000001</v>
      </c>
      <c r="P201" s="6">
        <f>'CL &amp; Data'!N623</f>
        <v>-43.620013999999998</v>
      </c>
      <c r="R201" s="6">
        <f>'CL &amp; Data'!O623</f>
        <v>-27.15513</v>
      </c>
      <c r="T201" s="6">
        <f>'CL &amp; Data'!P623</f>
        <v>-25.78314</v>
      </c>
    </row>
    <row r="202" spans="2:20" x14ac:dyDescent="0.25">
      <c r="B202" s="6">
        <f>'CL &amp; Data'!B624/1000000000</f>
        <v>15.760149999999999</v>
      </c>
      <c r="D202" s="6">
        <f>'CL &amp; Data'!C624</f>
        <v>-6.5480856999999997</v>
      </c>
      <c r="F202" s="6">
        <f>'CL &amp; Data'!D624</f>
        <v>-43.269114999999999</v>
      </c>
      <c r="H202" s="6">
        <f>'CL &amp; Data'!E624</f>
        <v>-26.718236999999998</v>
      </c>
      <c r="J202" s="6">
        <f>'CL &amp; Data'!F624</f>
        <v>-26.532820000000001</v>
      </c>
      <c r="L202" s="6">
        <f>'CL &amp; Data'!L624/1000000000</f>
        <v>15.760149999999999</v>
      </c>
      <c r="N202" s="6">
        <f>'CL &amp; Data'!M624</f>
        <v>-3.2952416000000002</v>
      </c>
      <c r="P202" s="6">
        <f>'CL &amp; Data'!N624</f>
        <v>-42.873576999999997</v>
      </c>
      <c r="R202" s="6">
        <f>'CL &amp; Data'!O624</f>
        <v>-25.879124000000001</v>
      </c>
      <c r="T202" s="6">
        <f>'CL &amp; Data'!P624</f>
        <v>-27.466362</v>
      </c>
    </row>
    <row r="203" spans="2:20" x14ac:dyDescent="0.25">
      <c r="B203" s="6">
        <f>'CL &amp; Data'!B625/1000000000</f>
        <v>15.8401</v>
      </c>
      <c r="D203" s="6">
        <f>'CL &amp; Data'!C625</f>
        <v>-5.7253265000000004</v>
      </c>
      <c r="F203" s="6">
        <f>'CL &amp; Data'!D625</f>
        <v>-42.662182000000001</v>
      </c>
      <c r="H203" s="6">
        <f>'CL &amp; Data'!E625</f>
        <v>-28.09252</v>
      </c>
      <c r="J203" s="6">
        <f>'CL &amp; Data'!F625</f>
        <v>-25.520492999999998</v>
      </c>
      <c r="L203" s="6">
        <f>'CL &amp; Data'!L625/1000000000</f>
        <v>15.8401</v>
      </c>
      <c r="N203" s="6">
        <f>'CL &amp; Data'!M625</f>
        <v>-2.4576476</v>
      </c>
      <c r="P203" s="6">
        <f>'CL &amp; Data'!N625</f>
        <v>-42.226554999999998</v>
      </c>
      <c r="R203" s="6">
        <f>'CL &amp; Data'!O625</f>
        <v>-24.639772000000001</v>
      </c>
      <c r="T203" s="6">
        <f>'CL &amp; Data'!P625</f>
        <v>-28.894591999999999</v>
      </c>
    </row>
    <row r="204" spans="2:20" x14ac:dyDescent="0.25">
      <c r="B204" s="6">
        <f>'CL &amp; Data'!B626/1000000000</f>
        <v>15.92005</v>
      </c>
      <c r="D204" s="6">
        <f>'CL &amp; Data'!C626</f>
        <v>-5.5810642000000001</v>
      </c>
      <c r="F204" s="6">
        <f>'CL &amp; Data'!D626</f>
        <v>-42.309688999999999</v>
      </c>
      <c r="H204" s="6">
        <f>'CL &amp; Data'!E626</f>
        <v>-29.173819000000002</v>
      </c>
      <c r="J204" s="6">
        <f>'CL &amp; Data'!F626</f>
        <v>-24.751916999999999</v>
      </c>
      <c r="L204" s="6">
        <f>'CL &amp; Data'!L626/1000000000</f>
        <v>15.92005</v>
      </c>
      <c r="N204" s="6">
        <f>'CL &amp; Data'!M626</f>
        <v>-2.3657040999999999</v>
      </c>
      <c r="P204" s="6">
        <f>'CL &amp; Data'!N626</f>
        <v>-41.959862000000001</v>
      </c>
      <c r="R204" s="6">
        <f>'CL &amp; Data'!O626</f>
        <v>-23.878592000000001</v>
      </c>
      <c r="T204" s="6">
        <f>'CL &amp; Data'!P626</f>
        <v>-29.933128</v>
      </c>
    </row>
    <row r="205" spans="2:20" x14ac:dyDescent="0.25">
      <c r="B205" s="6">
        <f>'CL &amp; Data'!B627/1000000000</f>
        <v>16</v>
      </c>
      <c r="D205" s="6">
        <f>'CL &amp; Data'!C627</f>
        <v>-4.9091654</v>
      </c>
      <c r="F205" s="6">
        <f>'CL &amp; Data'!D627</f>
        <v>-41.954044000000003</v>
      </c>
      <c r="H205" s="6">
        <f>'CL &amp; Data'!E627</f>
        <v>-29.788077999999999</v>
      </c>
      <c r="J205" s="6">
        <f>'CL &amp; Data'!F627</f>
        <v>-24.210713999999999</v>
      </c>
      <c r="L205" s="6">
        <f>'CL &amp; Data'!L627/1000000000</f>
        <v>16</v>
      </c>
      <c r="N205" s="6">
        <f>'CL &amp; Data'!M627</f>
        <v>-2.3390262000000002</v>
      </c>
      <c r="P205" s="6">
        <f>'CL &amp; Data'!N627</f>
        <v>-41.770862999999999</v>
      </c>
      <c r="R205" s="6">
        <f>'CL &amp; Data'!O627</f>
        <v>-23.296832999999999</v>
      </c>
      <c r="T205" s="6">
        <f>'CL &amp; Data'!P627</f>
        <v>-30.576578000000001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topLeftCell="A76" workbookViewId="0">
      <selection activeCell="I107" sqref="I107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4G-RF Log Mag(dB)</v>
      </c>
      <c r="E1" s="13" t="s">
        <v>15</v>
      </c>
      <c r="F1" s="44" t="str">
        <f>'CL &amp; Data'!D214</f>
        <v>IF RL-HSLO 4G-RF Log Mag(dB)</v>
      </c>
      <c r="H1" s="6" t="str">
        <f>'CL &amp; Data'!C320</f>
        <v>IF CL-LSLO 12-RF Log Mag(dB)</v>
      </c>
      <c r="I1" s="13" t="s">
        <v>15</v>
      </c>
      <c r="J1" s="44" t="str">
        <f>'CL &amp; Data'!D320</f>
        <v>IF RL-LSLO 12-RF Log Mag(dB)</v>
      </c>
      <c r="L1" s="6" t="s">
        <v>11</v>
      </c>
      <c r="N1" s="42" t="str">
        <f>'CL &amp; Data'!M214</f>
        <v>IF CL-HSLO 4G-RF Log Mag(dB)</v>
      </c>
      <c r="O1" s="13" t="s">
        <v>14</v>
      </c>
      <c r="P1" s="44" t="str">
        <f>'CL &amp; Data'!N214</f>
        <v>IF RL-HSLO 4G-RF Log Mag(dB)</v>
      </c>
      <c r="R1" s="6" t="str">
        <f>'CL &amp; Data'!M320</f>
        <v>IF CL-LSLO 12-RF Log Mag(dB)</v>
      </c>
      <c r="S1" s="13" t="s">
        <v>14</v>
      </c>
      <c r="T1" s="44" t="str">
        <f>'CL &amp; Data'!N320</f>
        <v>IF RL-LSLO 12-RF Log Mag(dB)</v>
      </c>
      <c r="V1" s="80" t="s">
        <v>11</v>
      </c>
    </row>
    <row r="2" spans="1:22" x14ac:dyDescent="0.25">
      <c r="A2" s="39" t="s">
        <v>106</v>
      </c>
      <c r="E2" s="37" t="s">
        <v>105</v>
      </c>
      <c r="F2" s="6"/>
      <c r="I2" s="37" t="s">
        <v>105</v>
      </c>
      <c r="J2" s="6"/>
      <c r="K2" s="39" t="s">
        <v>107</v>
      </c>
      <c r="O2" s="37" t="s">
        <v>105</v>
      </c>
      <c r="P2" s="6"/>
      <c r="S2" s="37" t="s">
        <v>105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-7.4004139999999996</v>
      </c>
      <c r="E3" s="13">
        <f>D3-$D$5</f>
        <v>-1.178979999999985E-2</v>
      </c>
      <c r="F3" s="6">
        <f>'CL &amp; Data'!D215</f>
        <v>-18.854859999999999</v>
      </c>
      <c r="G3" s="8"/>
      <c r="H3" s="6">
        <f>'CL &amp; Data'!C321</f>
        <v>-10.016759</v>
      </c>
      <c r="I3" s="13">
        <f>H3-$H$3</f>
        <v>0</v>
      </c>
      <c r="J3" s="6">
        <f>'CL &amp; Data'!D321</f>
        <v>-29.199045000000002</v>
      </c>
      <c r="L3" s="6">
        <f>'CL &amp; Data'!L215/1000000000</f>
        <v>0.01</v>
      </c>
      <c r="M3" s="8"/>
      <c r="N3" s="6">
        <f>'CL &amp; Data'!M215</f>
        <v>-8.0898456999999997</v>
      </c>
      <c r="O3" s="13">
        <f>N3-$N$21</f>
        <v>-9.2275199999999558E-2</v>
      </c>
      <c r="P3" s="6">
        <f>'CL &amp; Data'!N215</f>
        <v>-17.599499000000002</v>
      </c>
      <c r="Q3" s="8"/>
      <c r="R3" s="6">
        <f>'CL &amp; Data'!M321</f>
        <v>-9.7786521999999998</v>
      </c>
      <c r="S3" s="13">
        <f>R3-$R$3</f>
        <v>0</v>
      </c>
      <c r="T3" s="6">
        <f>'CL &amp; Data'!N321</f>
        <v>-27.000865999999998</v>
      </c>
      <c r="U3" s="8"/>
      <c r="V3" s="80">
        <f>'CL &amp; Data'!B321/1000000000</f>
        <v>0.01</v>
      </c>
    </row>
    <row r="4" spans="1:22" x14ac:dyDescent="0.25">
      <c r="A4" s="51" t="s">
        <v>115</v>
      </c>
      <c r="B4" s="6">
        <f>'CL &amp; Data'!B216/1000000000</f>
        <v>6.9900000000000004E-2</v>
      </c>
      <c r="C4" s="8"/>
      <c r="D4" s="6">
        <f>'CL &amp; Data'!C216</f>
        <v>-7.3962393000000004</v>
      </c>
      <c r="E4" s="13">
        <f t="shared" ref="E4:E67" si="0">D4-$D$5</f>
        <v>-7.6151000000006519E-3</v>
      </c>
      <c r="F4" s="6">
        <f>'CL &amp; Data'!D216</f>
        <v>-19.227603999999999</v>
      </c>
      <c r="G4" s="8"/>
      <c r="H4" s="6">
        <f>'CL &amp; Data'!C322</f>
        <v>-10.072084</v>
      </c>
      <c r="I4" s="13">
        <f t="shared" ref="I4:I67" si="1">H4-$H$3</f>
        <v>-5.5324999999999847E-2</v>
      </c>
      <c r="J4" s="6">
        <f>'CL &amp; Data'!D322</f>
        <v>-29.732616</v>
      </c>
      <c r="K4" s="51" t="s">
        <v>115</v>
      </c>
      <c r="L4" s="6">
        <f>'CL &amp; Data'!L216/1000000000</f>
        <v>6.9900000000000004E-2</v>
      </c>
      <c r="M4" s="8"/>
      <c r="N4" s="6">
        <f>'CL &amp; Data'!M216</f>
        <v>-8.0812588000000005</v>
      </c>
      <c r="O4" s="13">
        <f t="shared" ref="O4:O67" si="2">N4-$N$21</f>
        <v>-8.3688300000000382E-2</v>
      </c>
      <c r="P4" s="6">
        <f>'CL &amp; Data'!N216</f>
        <v>-17.713546999999998</v>
      </c>
      <c r="Q4" s="8"/>
      <c r="R4" s="6">
        <f>'CL &amp; Data'!M322</f>
        <v>-9.7840319000000004</v>
      </c>
      <c r="S4" s="13">
        <f t="shared" ref="S4:S67" si="3">R4-$R$3</f>
        <v>-5.3797000000006534E-3</v>
      </c>
      <c r="T4" s="6">
        <f>'CL &amp; Data'!N322</f>
        <v>-26.099696999999999</v>
      </c>
      <c r="U4" s="8"/>
      <c r="V4" s="80">
        <f>'CL &amp; Data'!B322/1000000000</f>
        <v>6.9900000000000004E-2</v>
      </c>
    </row>
    <row r="5" spans="1:22" x14ac:dyDescent="0.25">
      <c r="A5" s="51" t="s">
        <v>202</v>
      </c>
      <c r="B5" s="6">
        <f>'CL &amp; Data'!B217/1000000000</f>
        <v>0.1298</v>
      </c>
      <c r="C5" s="8"/>
      <c r="D5" s="6">
        <f>'CL &amp; Data'!C217</f>
        <v>-7.3886241999999998</v>
      </c>
      <c r="E5" s="13">
        <f t="shared" si="0"/>
        <v>0</v>
      </c>
      <c r="F5" s="6">
        <f>'CL &amp; Data'!D217</f>
        <v>-19.689854</v>
      </c>
      <c r="G5" s="8"/>
      <c r="H5" s="6">
        <f>'CL &amp; Data'!C323</f>
        <v>-10.134433</v>
      </c>
      <c r="I5" s="13">
        <f t="shared" si="1"/>
        <v>-0.11767399999999917</v>
      </c>
      <c r="J5" s="6">
        <f>'CL &amp; Data'!D323</f>
        <v>-29.896376</v>
      </c>
      <c r="K5" s="51" t="s">
        <v>202</v>
      </c>
      <c r="L5" s="6">
        <f>'CL &amp; Data'!L217/1000000000</f>
        <v>0.1298</v>
      </c>
      <c r="M5" s="8"/>
      <c r="N5" s="6">
        <f>'CL &amp; Data'!M217</f>
        <v>-8.1246471000000007</v>
      </c>
      <c r="O5" s="13">
        <f t="shared" si="2"/>
        <v>-0.12707660000000054</v>
      </c>
      <c r="P5" s="6">
        <f>'CL &amp; Data'!N217</f>
        <v>-17.981428000000001</v>
      </c>
      <c r="Q5" s="8"/>
      <c r="R5" s="6">
        <f>'CL &amp; Data'!M323</f>
        <v>-9.8052691999999997</v>
      </c>
      <c r="S5" s="13">
        <f t="shared" si="3"/>
        <v>-2.6616999999999891E-2</v>
      </c>
      <c r="T5" s="6">
        <f>'CL &amp; Data'!N323</f>
        <v>-25.062408000000001</v>
      </c>
      <c r="U5" s="8"/>
      <c r="V5" s="80">
        <f>'CL &amp; Data'!B323/1000000000</f>
        <v>0.1298</v>
      </c>
    </row>
    <row r="6" spans="1:22" x14ac:dyDescent="0.25">
      <c r="A6" s="51" t="s">
        <v>203</v>
      </c>
      <c r="B6" s="6">
        <f>'CL &amp; Data'!B218/1000000000</f>
        <v>0.18970000000000001</v>
      </c>
      <c r="C6" s="8"/>
      <c r="D6" s="6">
        <f>'CL &amp; Data'!C218</f>
        <v>-7.3959187999999996</v>
      </c>
      <c r="E6" s="13">
        <f t="shared" si="0"/>
        <v>-7.2945999999998179E-3</v>
      </c>
      <c r="F6" s="6">
        <f>'CL &amp; Data'!D218</f>
        <v>-20.240797000000001</v>
      </c>
      <c r="G6" s="8"/>
      <c r="H6" s="6">
        <f>'CL &amp; Data'!C324</f>
        <v>-10.151953000000001</v>
      </c>
      <c r="I6" s="13">
        <f t="shared" si="1"/>
        <v>-0.13519400000000026</v>
      </c>
      <c r="J6" s="6">
        <f>'CL &amp; Data'!D324</f>
        <v>-29.702047</v>
      </c>
      <c r="K6" s="51" t="s">
        <v>203</v>
      </c>
      <c r="L6" s="6">
        <f>'CL &amp; Data'!L218/1000000000</f>
        <v>0.18970000000000001</v>
      </c>
      <c r="M6" s="8"/>
      <c r="N6" s="6">
        <f>'CL &amp; Data'!M218</f>
        <v>-8.1598004999999993</v>
      </c>
      <c r="O6" s="13">
        <f t="shared" si="2"/>
        <v>-0.16222999999999921</v>
      </c>
      <c r="P6" s="6">
        <f>'CL &amp; Data'!N218</f>
        <v>-18.217535000000002</v>
      </c>
      <c r="Q6" s="8"/>
      <c r="R6" s="6">
        <f>'CL &amp; Data'!M324</f>
        <v>-9.7910128000000007</v>
      </c>
      <c r="S6" s="13">
        <f t="shared" si="3"/>
        <v>-1.2360600000000943E-2</v>
      </c>
      <c r="T6" s="6">
        <f>'CL &amp; Data'!N324</f>
        <v>-24.111433000000002</v>
      </c>
      <c r="U6" s="8"/>
      <c r="V6" s="80">
        <f>'CL &amp; Data'!B324/1000000000</f>
        <v>0.18970000000000001</v>
      </c>
    </row>
    <row r="7" spans="1:22" x14ac:dyDescent="0.25">
      <c r="B7" s="6">
        <f>'CL &amp; Data'!B219/1000000000</f>
        <v>0.24959999999999999</v>
      </c>
      <c r="C7" s="8"/>
      <c r="D7" s="6">
        <f>'CL &amp; Data'!C219</f>
        <v>-7.4139543000000003</v>
      </c>
      <c r="E7" s="13">
        <f t="shared" si="0"/>
        <v>-2.5330100000000577E-2</v>
      </c>
      <c r="F7" s="6">
        <f>'CL &amp; Data'!D219</f>
        <v>-21.141211999999999</v>
      </c>
      <c r="G7" s="8"/>
      <c r="H7" s="6">
        <f>'CL &amp; Data'!C325</f>
        <v>-10.180338000000001</v>
      </c>
      <c r="I7" s="13">
        <f t="shared" si="1"/>
        <v>-0.16357900000000036</v>
      </c>
      <c r="J7" s="6">
        <f>'CL &amp; Data'!D325</f>
        <v>-30.285464999999999</v>
      </c>
      <c r="L7" s="6">
        <f>'CL &amp; Data'!L219/1000000000</f>
        <v>0.24959999999999999</v>
      </c>
      <c r="M7" s="8"/>
      <c r="N7" s="6">
        <f>'CL &amp; Data'!M219</f>
        <v>-8.2157145000000007</v>
      </c>
      <c r="O7" s="13">
        <f t="shared" si="2"/>
        <v>-0.21814400000000056</v>
      </c>
      <c r="P7" s="6">
        <f>'CL &amp; Data'!N219</f>
        <v>-18.291885000000001</v>
      </c>
      <c r="Q7" s="8"/>
      <c r="R7" s="6">
        <f>'CL &amp; Data'!M325</f>
        <v>-9.8087949999999999</v>
      </c>
      <c r="S7" s="13">
        <f t="shared" si="3"/>
        <v>-3.0142800000000136E-2</v>
      </c>
      <c r="T7" s="6">
        <f>'CL &amp; Data'!N325</f>
        <v>-22.893646</v>
      </c>
      <c r="U7" s="8"/>
      <c r="V7" s="80">
        <f>'CL &amp; Data'!B325/1000000000</f>
        <v>0.24959999999999999</v>
      </c>
    </row>
    <row r="8" spans="1:22" x14ac:dyDescent="0.25">
      <c r="B8" s="6">
        <f>'CL &amp; Data'!B220/1000000000</f>
        <v>0.3095</v>
      </c>
      <c r="C8" s="8"/>
      <c r="D8" s="6">
        <f>'CL &amp; Data'!C220</f>
        <v>-7.4152908000000002</v>
      </c>
      <c r="E8" s="13">
        <f t="shared" si="0"/>
        <v>-2.6666600000000429E-2</v>
      </c>
      <c r="F8" s="6">
        <f>'CL &amp; Data'!D220</f>
        <v>-21.94257</v>
      </c>
      <c r="G8" s="8"/>
      <c r="H8" s="6">
        <f>'CL &amp; Data'!C326</f>
        <v>-10.190695</v>
      </c>
      <c r="I8" s="13">
        <f t="shared" si="1"/>
        <v>-0.17393599999999942</v>
      </c>
      <c r="J8" s="6">
        <f>'CL &amp; Data'!D326</f>
        <v>-30.978059999999999</v>
      </c>
      <c r="L8" s="6">
        <f>'CL &amp; Data'!L220/1000000000</f>
        <v>0.3095</v>
      </c>
      <c r="M8" s="8"/>
      <c r="N8" s="6">
        <f>'CL &amp; Data'!M220</f>
        <v>-8.2306337000000003</v>
      </c>
      <c r="O8" s="13">
        <f t="shared" si="2"/>
        <v>-0.23306320000000014</v>
      </c>
      <c r="P8" s="6">
        <f>'CL &amp; Data'!N220</f>
        <v>-18.473825000000001</v>
      </c>
      <c r="Q8" s="8"/>
      <c r="R8" s="6">
        <f>'CL &amp; Data'!M326</f>
        <v>-9.8128252000000007</v>
      </c>
      <c r="S8" s="13">
        <f t="shared" si="3"/>
        <v>-3.4173000000000897E-2</v>
      </c>
      <c r="T8" s="6">
        <f>'CL &amp; Data'!N326</f>
        <v>-21.838505000000001</v>
      </c>
      <c r="U8" s="8"/>
      <c r="V8" s="80">
        <f>'CL &amp; Data'!B326/1000000000</f>
        <v>0.3095</v>
      </c>
    </row>
    <row r="9" spans="1:22" x14ac:dyDescent="0.25">
      <c r="B9" s="6">
        <f>'CL &amp; Data'!B221/1000000000</f>
        <v>0.36940000000000001</v>
      </c>
      <c r="C9" s="8"/>
      <c r="D9" s="6">
        <f>'CL &amp; Data'!C221</f>
        <v>-7.4285363999999996</v>
      </c>
      <c r="E9" s="13">
        <f t="shared" si="0"/>
        <v>-3.9912199999999842E-2</v>
      </c>
      <c r="F9" s="6">
        <f>'CL &amp; Data'!D221</f>
        <v>-22.043337000000001</v>
      </c>
      <c r="G9" s="8"/>
      <c r="H9" s="6">
        <f>'CL &amp; Data'!C327</f>
        <v>-10.217848</v>
      </c>
      <c r="I9" s="13">
        <f t="shared" si="1"/>
        <v>-0.20108899999999963</v>
      </c>
      <c r="J9" s="6">
        <f>'CL &amp; Data'!D327</f>
        <v>-31.615162000000002</v>
      </c>
      <c r="L9" s="6">
        <f>'CL &amp; Data'!L221/1000000000</f>
        <v>0.36940000000000001</v>
      </c>
      <c r="M9" s="8"/>
      <c r="N9" s="6">
        <f>'CL &amp; Data'!M221</f>
        <v>-8.2453213000000005</v>
      </c>
      <c r="O9" s="13">
        <f t="shared" si="2"/>
        <v>-0.24775080000000038</v>
      </c>
      <c r="P9" s="6">
        <f>'CL &amp; Data'!N221</f>
        <v>-18.836369999999999</v>
      </c>
      <c r="Q9" s="8"/>
      <c r="R9" s="6">
        <f>'CL &amp; Data'!M327</f>
        <v>-9.8344983999999993</v>
      </c>
      <c r="S9" s="13">
        <f t="shared" si="3"/>
        <v>-5.5846199999999513E-2</v>
      </c>
      <c r="T9" s="6">
        <f>'CL &amp; Data'!N327</f>
        <v>-20.918621000000002</v>
      </c>
      <c r="U9" s="8"/>
      <c r="V9" s="80">
        <f>'CL &amp; Data'!B327/1000000000</f>
        <v>0.36940000000000001</v>
      </c>
    </row>
    <row r="10" spans="1:22" x14ac:dyDescent="0.25">
      <c r="B10" s="6">
        <f>'CL &amp; Data'!B222/1000000000</f>
        <v>0.42930000000000001</v>
      </c>
      <c r="C10" s="8"/>
      <c r="D10" s="6">
        <f>'CL &amp; Data'!C222</f>
        <v>-7.4196166999999997</v>
      </c>
      <c r="E10" s="13">
        <f t="shared" si="0"/>
        <v>-3.0992499999999978E-2</v>
      </c>
      <c r="F10" s="6">
        <f>'CL &amp; Data'!D222</f>
        <v>-22.59873</v>
      </c>
      <c r="G10" s="8"/>
      <c r="H10" s="6">
        <f>'CL &amp; Data'!C328</f>
        <v>-10.220964</v>
      </c>
      <c r="I10" s="13">
        <f t="shared" si="1"/>
        <v>-0.20420499999999997</v>
      </c>
      <c r="J10" s="6">
        <f>'CL &amp; Data'!D328</f>
        <v>-32.805370000000003</v>
      </c>
      <c r="L10" s="6">
        <f>'CL &amp; Data'!L222/1000000000</f>
        <v>0.42930000000000001</v>
      </c>
      <c r="M10" s="8"/>
      <c r="N10" s="6">
        <f>'CL &amp; Data'!M222</f>
        <v>-8.2693566999999994</v>
      </c>
      <c r="O10" s="13">
        <f t="shared" si="2"/>
        <v>-0.27178619999999931</v>
      </c>
      <c r="P10" s="6">
        <f>'CL &amp; Data'!N222</f>
        <v>-18.846439</v>
      </c>
      <c r="Q10" s="8"/>
      <c r="R10" s="6">
        <f>'CL &amp; Data'!M328</f>
        <v>-9.8446312000000002</v>
      </c>
      <c r="S10" s="13">
        <f t="shared" si="3"/>
        <v>-6.5979000000000454E-2</v>
      </c>
      <c r="T10" s="6">
        <f>'CL &amp; Data'!N328</f>
        <v>-20.132845</v>
      </c>
      <c r="U10" s="8"/>
      <c r="V10" s="80">
        <f>'CL &amp; Data'!B328/1000000000</f>
        <v>0.42930000000000001</v>
      </c>
    </row>
    <row r="11" spans="1:22" x14ac:dyDescent="0.25">
      <c r="B11" s="6">
        <f>'CL &amp; Data'!B223/1000000000</f>
        <v>0.48920000000000002</v>
      </c>
      <c r="C11" s="8"/>
      <c r="D11" s="6">
        <f>'CL &amp; Data'!C223</f>
        <v>-7.4211286999999997</v>
      </c>
      <c r="E11" s="13">
        <f t="shared" si="0"/>
        <v>-3.2504499999999936E-2</v>
      </c>
      <c r="F11" s="6">
        <f>'CL &amp; Data'!D223</f>
        <v>-22.988911000000002</v>
      </c>
      <c r="G11" s="8"/>
      <c r="H11" s="6">
        <f>'CL &amp; Data'!C329</f>
        <v>-10.232253</v>
      </c>
      <c r="I11" s="13">
        <f t="shared" si="1"/>
        <v>-0.21549399999999963</v>
      </c>
      <c r="J11" s="6">
        <f>'CL &amp; Data'!D329</f>
        <v>-36.000579999999999</v>
      </c>
      <c r="L11" s="6">
        <f>'CL &amp; Data'!L223/1000000000</f>
        <v>0.48920000000000002</v>
      </c>
      <c r="M11" s="8"/>
      <c r="N11" s="6">
        <f>'CL &amp; Data'!M223</f>
        <v>-8.2994947000000003</v>
      </c>
      <c r="O11" s="13">
        <f t="shared" si="2"/>
        <v>-0.3019242000000002</v>
      </c>
      <c r="P11" s="6">
        <f>'CL &amp; Data'!N223</f>
        <v>-18.814938000000001</v>
      </c>
      <c r="Q11" s="8"/>
      <c r="R11" s="6">
        <f>'CL &amp; Data'!M329</f>
        <v>-9.8576373999999998</v>
      </c>
      <c r="S11" s="13">
        <f t="shared" si="3"/>
        <v>-7.8985199999999978E-2</v>
      </c>
      <c r="T11" s="6">
        <f>'CL &amp; Data'!N329</f>
        <v>-19.112431999999998</v>
      </c>
      <c r="U11" s="8"/>
      <c r="V11" s="80">
        <f>'CL &amp; Data'!B329/1000000000</f>
        <v>0.48920000000000002</v>
      </c>
    </row>
    <row r="12" spans="1:22" x14ac:dyDescent="0.25">
      <c r="B12" s="6">
        <f>'CL &amp; Data'!B224/1000000000</f>
        <v>0.54910000000000003</v>
      </c>
      <c r="C12" s="8"/>
      <c r="D12" s="6">
        <f>'CL &amp; Data'!C224</f>
        <v>-7.4246011000000003</v>
      </c>
      <c r="E12" s="13">
        <f t="shared" si="0"/>
        <v>-3.5976900000000533E-2</v>
      </c>
      <c r="F12" s="6">
        <f>'CL &amp; Data'!D224</f>
        <v>-22.821256999999999</v>
      </c>
      <c r="G12" s="8"/>
      <c r="H12" s="6">
        <f>'CL &amp; Data'!C330</f>
        <v>-10.239815999999999</v>
      </c>
      <c r="I12" s="13">
        <f t="shared" si="1"/>
        <v>-0.22305699999999895</v>
      </c>
      <c r="J12" s="6">
        <f>'CL &amp; Data'!D330</f>
        <v>-37.932495000000003</v>
      </c>
      <c r="L12" s="6">
        <f>'CL &amp; Data'!L224/1000000000</f>
        <v>0.54910000000000003</v>
      </c>
      <c r="M12" s="8"/>
      <c r="N12" s="6">
        <f>'CL &amp; Data'!M224</f>
        <v>-8.2998600000000007</v>
      </c>
      <c r="O12" s="13">
        <f t="shared" si="2"/>
        <v>-0.30228950000000054</v>
      </c>
      <c r="P12" s="6">
        <f>'CL &amp; Data'!N224</f>
        <v>-18.965837000000001</v>
      </c>
      <c r="Q12" s="8"/>
      <c r="R12" s="6">
        <f>'CL &amp; Data'!M330</f>
        <v>-9.8700743000000006</v>
      </c>
      <c r="S12" s="13">
        <f t="shared" si="3"/>
        <v>-9.1422100000000839E-2</v>
      </c>
      <c r="T12" s="6">
        <f>'CL &amp; Data'!N330</f>
        <v>-18.268664999999999</v>
      </c>
      <c r="U12" s="8"/>
      <c r="V12" s="80">
        <f>'CL &amp; Data'!B330/1000000000</f>
        <v>0.54910000000000003</v>
      </c>
    </row>
    <row r="13" spans="1:22" x14ac:dyDescent="0.25">
      <c r="B13" s="6">
        <f>'CL &amp; Data'!B225/1000000000</f>
        <v>0.60899999999999999</v>
      </c>
      <c r="C13" s="8"/>
      <c r="D13" s="6">
        <f>'CL &amp; Data'!C225</f>
        <v>-7.4335699000000002</v>
      </c>
      <c r="E13" s="13">
        <f t="shared" si="0"/>
        <v>-4.4945700000000421E-2</v>
      </c>
      <c r="F13" s="6">
        <f>'CL &amp; Data'!D225</f>
        <v>-22.051596</v>
      </c>
      <c r="G13" s="8"/>
      <c r="H13" s="6">
        <f>'CL &amp; Data'!C331</f>
        <v>-10.251018999999999</v>
      </c>
      <c r="I13" s="13">
        <f t="shared" si="1"/>
        <v>-0.23425999999999902</v>
      </c>
      <c r="J13" s="6">
        <f>'CL &amp; Data'!D331</f>
        <v>-38.602325</v>
      </c>
      <c r="L13" s="6">
        <f>'CL &amp; Data'!L225/1000000000</f>
        <v>0.60899999999999999</v>
      </c>
      <c r="M13" s="8"/>
      <c r="N13" s="6">
        <f>'CL &amp; Data'!M225</f>
        <v>-8.2885857000000005</v>
      </c>
      <c r="O13" s="13">
        <f t="shared" si="2"/>
        <v>-0.29101520000000036</v>
      </c>
      <c r="P13" s="6">
        <f>'CL &amp; Data'!N225</f>
        <v>-19.325834</v>
      </c>
      <c r="Q13" s="8"/>
      <c r="R13" s="6">
        <f>'CL &amp; Data'!M331</f>
        <v>-9.8845787000000005</v>
      </c>
      <c r="S13" s="13">
        <f t="shared" si="3"/>
        <v>-0.1059265000000007</v>
      </c>
      <c r="T13" s="6">
        <f>'CL &amp; Data'!N331</f>
        <v>-17.613012000000001</v>
      </c>
      <c r="U13" s="8"/>
      <c r="V13" s="80">
        <f>'CL &amp; Data'!B331/1000000000</f>
        <v>0.60899999999999999</v>
      </c>
    </row>
    <row r="14" spans="1:22" x14ac:dyDescent="0.25">
      <c r="B14" s="6">
        <f>'CL &amp; Data'!B226/1000000000</f>
        <v>0.66890000000000005</v>
      </c>
      <c r="C14" s="8"/>
      <c r="D14" s="6">
        <f>'CL &amp; Data'!C226</f>
        <v>-7.4509768000000003</v>
      </c>
      <c r="E14" s="13">
        <f t="shared" si="0"/>
        <v>-6.2352600000000535E-2</v>
      </c>
      <c r="F14" s="6">
        <f>'CL &amp; Data'!D226</f>
        <v>-22.035751000000001</v>
      </c>
      <c r="G14" s="8"/>
      <c r="H14" s="6">
        <f>'CL &amp; Data'!C332</f>
        <v>-10.25315</v>
      </c>
      <c r="I14" s="13">
        <f t="shared" si="1"/>
        <v>-0.23639099999999935</v>
      </c>
      <c r="J14" s="6">
        <f>'CL &amp; Data'!D332</f>
        <v>-39.576839</v>
      </c>
      <c r="L14" s="6">
        <f>'CL &amp; Data'!L226/1000000000</f>
        <v>0.66890000000000005</v>
      </c>
      <c r="M14" s="8"/>
      <c r="N14" s="6">
        <f>'CL &amp; Data'!M226</f>
        <v>-8.2751321999999998</v>
      </c>
      <c r="O14" s="13">
        <f t="shared" si="2"/>
        <v>-0.27756169999999969</v>
      </c>
      <c r="P14" s="6">
        <f>'CL &amp; Data'!N226</f>
        <v>-19.322382000000001</v>
      </c>
      <c r="Q14" s="8"/>
      <c r="R14" s="6">
        <f>'CL &amp; Data'!M332</f>
        <v>-9.8851414000000002</v>
      </c>
      <c r="S14" s="13">
        <f t="shared" si="3"/>
        <v>-0.10648920000000039</v>
      </c>
      <c r="T14" s="6">
        <f>'CL &amp; Data'!N332</f>
        <v>-17.174522</v>
      </c>
      <c r="U14" s="8"/>
      <c r="V14" s="80">
        <f>'CL &amp; Data'!B332/1000000000</f>
        <v>0.66890000000000005</v>
      </c>
    </row>
    <row r="15" spans="1:22" x14ac:dyDescent="0.25">
      <c r="B15" s="6">
        <f>'CL &amp; Data'!B227/1000000000</f>
        <v>0.7288</v>
      </c>
      <c r="C15" s="8"/>
      <c r="D15" s="6">
        <f>'CL &amp; Data'!C227</f>
        <v>-7.4671263999999997</v>
      </c>
      <c r="E15" s="13">
        <f t="shared" si="0"/>
        <v>-7.8502199999999966E-2</v>
      </c>
      <c r="F15" s="6">
        <f>'CL &amp; Data'!D227</f>
        <v>-21.677391</v>
      </c>
      <c r="G15" s="8"/>
      <c r="H15" s="6">
        <f>'CL &amp; Data'!C333</f>
        <v>-10.268786</v>
      </c>
      <c r="I15" s="13">
        <f t="shared" si="1"/>
        <v>-0.252027</v>
      </c>
      <c r="J15" s="6">
        <f>'CL &amp; Data'!D333</f>
        <v>-39.408585000000002</v>
      </c>
      <c r="L15" s="6">
        <f>'CL &amp; Data'!L227/1000000000</f>
        <v>0.7288</v>
      </c>
      <c r="M15" s="8"/>
      <c r="N15" s="6">
        <f>'CL &amp; Data'!M227</f>
        <v>-8.2557715999999992</v>
      </c>
      <c r="O15" s="13">
        <f t="shared" si="2"/>
        <v>-0.25820109999999907</v>
      </c>
      <c r="P15" s="6">
        <f>'CL &amp; Data'!N227</f>
        <v>-19.372553</v>
      </c>
      <c r="Q15" s="8"/>
      <c r="R15" s="6">
        <f>'CL &amp; Data'!M333</f>
        <v>-9.8892298000000007</v>
      </c>
      <c r="S15" s="13">
        <f t="shared" si="3"/>
        <v>-0.11057760000000094</v>
      </c>
      <c r="T15" s="6">
        <f>'CL &amp; Data'!N333</f>
        <v>-16.615376999999999</v>
      </c>
      <c r="U15" s="8"/>
      <c r="V15" s="80">
        <f>'CL &amp; Data'!B333/1000000000</f>
        <v>0.7288</v>
      </c>
    </row>
    <row r="16" spans="1:22" x14ac:dyDescent="0.25">
      <c r="B16" s="6">
        <f>'CL &amp; Data'!B228/1000000000</f>
        <v>0.78869999999999996</v>
      </c>
      <c r="C16" s="8"/>
      <c r="D16" s="6">
        <f>'CL &amp; Data'!C228</f>
        <v>-7.4775461999999999</v>
      </c>
      <c r="E16" s="13">
        <f t="shared" si="0"/>
        <v>-8.8922000000000168E-2</v>
      </c>
      <c r="F16" s="6">
        <f>'CL &amp; Data'!D228</f>
        <v>-20.847866</v>
      </c>
      <c r="G16" s="8"/>
      <c r="H16" s="6">
        <f>'CL &amp; Data'!C334</f>
        <v>-10.277265</v>
      </c>
      <c r="I16" s="13">
        <f t="shared" si="1"/>
        <v>-0.26050599999999946</v>
      </c>
      <c r="J16" s="6">
        <f>'CL &amp; Data'!D334</f>
        <v>-36.016739000000001</v>
      </c>
      <c r="L16" s="6">
        <f>'CL &amp; Data'!L228/1000000000</f>
        <v>0.78869999999999996</v>
      </c>
      <c r="M16" s="8"/>
      <c r="N16" s="6">
        <f>'CL &amp; Data'!M228</f>
        <v>-8.2301140000000004</v>
      </c>
      <c r="O16" s="13">
        <f t="shared" si="2"/>
        <v>-0.23254350000000024</v>
      </c>
      <c r="P16" s="6">
        <f>'CL &amp; Data'!N228</f>
        <v>-19.803021999999999</v>
      </c>
      <c r="Q16" s="8"/>
      <c r="R16" s="6">
        <f>'CL &amp; Data'!M334</f>
        <v>-9.8930396999999992</v>
      </c>
      <c r="S16" s="13">
        <f t="shared" si="3"/>
        <v>-0.11438749999999942</v>
      </c>
      <c r="T16" s="6">
        <f>'CL &amp; Data'!N334</f>
        <v>-16.000526000000001</v>
      </c>
      <c r="U16" s="8"/>
      <c r="V16" s="80">
        <f>'CL &amp; Data'!B334/1000000000</f>
        <v>0.78869999999999996</v>
      </c>
    </row>
    <row r="17" spans="2:22" x14ac:dyDescent="0.25">
      <c r="B17" s="6">
        <f>'CL &amp; Data'!B229/1000000000</f>
        <v>0.84860000000000002</v>
      </c>
      <c r="C17" s="8"/>
      <c r="D17" s="6">
        <f>'CL &amp; Data'!C229</f>
        <v>-7.4928698999999996</v>
      </c>
      <c r="E17" s="13">
        <f t="shared" si="0"/>
        <v>-0.10424569999999989</v>
      </c>
      <c r="F17" s="6">
        <f>'CL &amp; Data'!D229</f>
        <v>-20.237964999999999</v>
      </c>
      <c r="G17" s="8"/>
      <c r="H17" s="6">
        <f>'CL &amp; Data'!C335</f>
        <v>-10.292842</v>
      </c>
      <c r="I17" s="13">
        <f t="shared" si="1"/>
        <v>-0.27608299999999986</v>
      </c>
      <c r="J17" s="6">
        <f>'CL &amp; Data'!D335</f>
        <v>-32.531162000000002</v>
      </c>
      <c r="L17" s="6">
        <f>'CL &amp; Data'!L229/1000000000</f>
        <v>0.84860000000000002</v>
      </c>
      <c r="M17" s="8"/>
      <c r="N17" s="6">
        <f>'CL &amp; Data'!M229</f>
        <v>-8.1606283000000008</v>
      </c>
      <c r="O17" s="13">
        <f t="shared" si="2"/>
        <v>-0.1630578000000007</v>
      </c>
      <c r="P17" s="6">
        <f>'CL &amp; Data'!N229</f>
        <v>-20.132128000000002</v>
      </c>
      <c r="Q17" s="8"/>
      <c r="R17" s="6">
        <f>'CL &amp; Data'!M335</f>
        <v>-9.9033680000000004</v>
      </c>
      <c r="S17" s="13">
        <f t="shared" si="3"/>
        <v>-0.1247158000000006</v>
      </c>
      <c r="T17" s="6">
        <f>'CL &amp; Data'!N335</f>
        <v>-15.453474999999999</v>
      </c>
      <c r="U17" s="8"/>
      <c r="V17" s="80">
        <f>'CL &amp; Data'!B335/1000000000</f>
        <v>0.84860000000000002</v>
      </c>
    </row>
    <row r="18" spans="2:22" x14ac:dyDescent="0.25">
      <c r="B18" s="6">
        <f>'CL &amp; Data'!B230/1000000000</f>
        <v>0.90849999999999997</v>
      </c>
      <c r="C18" s="8"/>
      <c r="D18" s="6">
        <f>'CL &amp; Data'!C230</f>
        <v>-7.5042133</v>
      </c>
      <c r="E18" s="13">
        <f t="shared" si="0"/>
        <v>-0.11558910000000022</v>
      </c>
      <c r="F18" s="6">
        <f>'CL &amp; Data'!D230</f>
        <v>-20.025326</v>
      </c>
      <c r="G18" s="8"/>
      <c r="H18" s="6">
        <f>'CL &amp; Data'!C336</f>
        <v>-10.305946</v>
      </c>
      <c r="I18" s="13">
        <f t="shared" si="1"/>
        <v>-0.28918700000000008</v>
      </c>
      <c r="J18" s="6">
        <f>'CL &amp; Data'!D336</f>
        <v>-30.398862999999999</v>
      </c>
      <c r="L18" s="6">
        <f>'CL &amp; Data'!L230/1000000000</f>
        <v>0.90849999999999997</v>
      </c>
      <c r="M18" s="8"/>
      <c r="N18" s="6">
        <f>'CL &amp; Data'!M230</f>
        <v>-8.1069917999999994</v>
      </c>
      <c r="O18" s="13">
        <f t="shared" si="2"/>
        <v>-0.10942129999999928</v>
      </c>
      <c r="P18" s="6">
        <f>'CL &amp; Data'!N230</f>
        <v>-20.125388999999998</v>
      </c>
      <c r="Q18" s="8"/>
      <c r="R18" s="6">
        <f>'CL &amp; Data'!M336</f>
        <v>-9.9230889999999992</v>
      </c>
      <c r="S18" s="13">
        <f t="shared" si="3"/>
        <v>-0.14443679999999937</v>
      </c>
      <c r="T18" s="6">
        <f>'CL &amp; Data'!N336</f>
        <v>-14.984699000000001</v>
      </c>
      <c r="U18" s="8"/>
      <c r="V18" s="80">
        <f>'CL &amp; Data'!B336/1000000000</f>
        <v>0.90849999999999997</v>
      </c>
    </row>
    <row r="19" spans="2:22" x14ac:dyDescent="0.25">
      <c r="B19" s="6">
        <f>'CL &amp; Data'!B231/1000000000</f>
        <v>0.96840000000000004</v>
      </c>
      <c r="C19" s="8"/>
      <c r="D19" s="6">
        <f>'CL &amp; Data'!C231</f>
        <v>-7.5418906000000003</v>
      </c>
      <c r="E19" s="13">
        <f t="shared" si="0"/>
        <v>-0.15326640000000058</v>
      </c>
      <c r="F19" s="6">
        <f>'CL &amp; Data'!D231</f>
        <v>-20.242270000000001</v>
      </c>
      <c r="G19" s="8"/>
      <c r="H19" s="6">
        <f>'CL &amp; Data'!C337</f>
        <v>-10.316425000000001</v>
      </c>
      <c r="I19" s="13">
        <f t="shared" si="1"/>
        <v>-0.29966600000000021</v>
      </c>
      <c r="J19" s="6">
        <f>'CL &amp; Data'!D337</f>
        <v>-27.862347</v>
      </c>
      <c r="L19" s="6">
        <f>'CL &amp; Data'!L231/1000000000</f>
        <v>0.96840000000000004</v>
      </c>
      <c r="M19" s="8"/>
      <c r="N19" s="6">
        <f>'CL &amp; Data'!M231</f>
        <v>-8.0590439000000007</v>
      </c>
      <c r="O19" s="13">
        <f t="shared" si="2"/>
        <v>-6.1473400000000566E-2</v>
      </c>
      <c r="P19" s="6">
        <f>'CL &amp; Data'!N231</f>
        <v>-20.367882000000002</v>
      </c>
      <c r="Q19" s="8"/>
      <c r="R19" s="6">
        <f>'CL &amp; Data'!M337</f>
        <v>-9.9234103999999999</v>
      </c>
      <c r="S19" s="13">
        <f t="shared" si="3"/>
        <v>-0.14475820000000006</v>
      </c>
      <c r="T19" s="6">
        <f>'CL &amp; Data'!N337</f>
        <v>-14.538174</v>
      </c>
      <c r="U19" s="8"/>
      <c r="V19" s="80">
        <f>'CL &amp; Data'!B337/1000000000</f>
        <v>0.96840000000000004</v>
      </c>
    </row>
    <row r="20" spans="2:22" x14ac:dyDescent="0.25">
      <c r="B20" s="6">
        <f>'CL &amp; Data'!B232/1000000000</f>
        <v>1.0283</v>
      </c>
      <c r="C20" s="8"/>
      <c r="D20" s="6">
        <f>'CL &amp; Data'!C232</f>
        <v>-7.5955009000000002</v>
      </c>
      <c r="E20" s="13">
        <f t="shared" si="0"/>
        <v>-0.20687670000000047</v>
      </c>
      <c r="F20" s="6">
        <f>'CL &amp; Data'!D232</f>
        <v>-20.153227000000001</v>
      </c>
      <c r="G20" s="8"/>
      <c r="H20" s="6">
        <f>'CL &amp; Data'!C338</f>
        <v>-10.337165000000001</v>
      </c>
      <c r="I20" s="13">
        <f t="shared" si="1"/>
        <v>-0.32040600000000019</v>
      </c>
      <c r="J20" s="6">
        <f>'CL &amp; Data'!D338</f>
        <v>-25.801988999999999</v>
      </c>
      <c r="L20" s="6">
        <f>'CL &amp; Data'!L232/1000000000</f>
        <v>1.0283</v>
      </c>
      <c r="M20" s="8"/>
      <c r="N20" s="6">
        <f>'CL &amp; Data'!M232</f>
        <v>-8.0288381999999991</v>
      </c>
      <c r="O20" s="13">
        <f t="shared" si="2"/>
        <v>-3.126769999999901E-2</v>
      </c>
      <c r="P20" s="6">
        <f>'CL &amp; Data'!N232</f>
        <v>-21.277135999999999</v>
      </c>
      <c r="Q20" s="8"/>
      <c r="R20" s="6">
        <f>'CL &amp; Data'!M338</f>
        <v>-9.9257345000000008</v>
      </c>
      <c r="S20" s="13">
        <f t="shared" si="3"/>
        <v>-0.147082300000001</v>
      </c>
      <c r="T20" s="6">
        <f>'CL &amp; Data'!N338</f>
        <v>-14.093776999999999</v>
      </c>
      <c r="U20" s="8"/>
      <c r="V20" s="80">
        <f>'CL &amp; Data'!B338/1000000000</f>
        <v>1.0283</v>
      </c>
    </row>
    <row r="21" spans="2:22" x14ac:dyDescent="0.25">
      <c r="B21" s="6">
        <f>'CL &amp; Data'!B233/1000000000</f>
        <v>1.0882000000000001</v>
      </c>
      <c r="C21" s="8"/>
      <c r="D21" s="6">
        <f>'CL &amp; Data'!C233</f>
        <v>-7.6650299999999998</v>
      </c>
      <c r="E21" s="13">
        <f t="shared" si="0"/>
        <v>-0.27640580000000003</v>
      </c>
      <c r="F21" s="6">
        <f>'CL &amp; Data'!D233</f>
        <v>-20.244574</v>
      </c>
      <c r="G21" s="8"/>
      <c r="H21" s="6">
        <f>'CL &amp; Data'!C339</f>
        <v>-10.351769000000001</v>
      </c>
      <c r="I21" s="13">
        <f t="shared" si="1"/>
        <v>-0.33501000000000047</v>
      </c>
      <c r="J21" s="6">
        <f>'CL &amp; Data'!D339</f>
        <v>-24.978232999999999</v>
      </c>
      <c r="L21" s="6">
        <f>'CL &amp; Data'!L233/1000000000</f>
        <v>1.0882000000000001</v>
      </c>
      <c r="M21" s="8"/>
      <c r="N21" s="6">
        <f>'CL &amp; Data'!M233</f>
        <v>-7.9975705000000001</v>
      </c>
      <c r="O21" s="13">
        <f t="shared" si="2"/>
        <v>0</v>
      </c>
      <c r="P21" s="6">
        <f>'CL &amp; Data'!N233</f>
        <v>-21.988419</v>
      </c>
      <c r="Q21" s="8"/>
      <c r="R21" s="6">
        <f>'CL &amp; Data'!M339</f>
        <v>-9.9279633</v>
      </c>
      <c r="S21" s="13">
        <f t="shared" si="3"/>
        <v>-0.14931110000000025</v>
      </c>
      <c r="T21" s="6">
        <f>'CL &amp; Data'!N339</f>
        <v>-13.780123</v>
      </c>
      <c r="U21" s="8"/>
      <c r="V21" s="80">
        <f>'CL &amp; Data'!B339/1000000000</f>
        <v>1.0882000000000001</v>
      </c>
    </row>
    <row r="22" spans="2:22" x14ac:dyDescent="0.25">
      <c r="B22" s="6">
        <f>'CL &amp; Data'!B234/1000000000</f>
        <v>1.1480999999999999</v>
      </c>
      <c r="C22" s="8"/>
      <c r="D22" s="6">
        <f>'CL &amp; Data'!C234</f>
        <v>-7.7150749999999997</v>
      </c>
      <c r="E22" s="13">
        <f t="shared" si="0"/>
        <v>-0.32645079999999993</v>
      </c>
      <c r="F22" s="6">
        <f>'CL &amp; Data'!D234</f>
        <v>-20.754332999999999</v>
      </c>
      <c r="G22" s="8"/>
      <c r="H22" s="6">
        <f>'CL &amp; Data'!C340</f>
        <v>-10.355267</v>
      </c>
      <c r="I22" s="13">
        <f t="shared" si="1"/>
        <v>-0.33850799999999914</v>
      </c>
      <c r="J22" s="6">
        <f>'CL &amp; Data'!D340</f>
        <v>-24.506062</v>
      </c>
      <c r="L22" s="6">
        <f>'CL &amp; Data'!L234/1000000000</f>
        <v>1.1480999999999999</v>
      </c>
      <c r="M22" s="8"/>
      <c r="N22" s="6">
        <f>'CL &amp; Data'!M234</f>
        <v>-8.0002975000000003</v>
      </c>
      <c r="O22" s="13">
        <f t="shared" si="2"/>
        <v>-2.727000000000146E-3</v>
      </c>
      <c r="P22" s="6">
        <f>'CL &amp; Data'!N234</f>
        <v>-22.056889000000002</v>
      </c>
      <c r="Q22" s="8"/>
      <c r="R22" s="6">
        <f>'CL &amp; Data'!M340</f>
        <v>-9.9353751999999993</v>
      </c>
      <c r="S22" s="13">
        <f t="shared" si="3"/>
        <v>-0.1567229999999995</v>
      </c>
      <c r="T22" s="6">
        <f>'CL &amp; Data'!N340</f>
        <v>-13.574292</v>
      </c>
      <c r="U22" s="8"/>
      <c r="V22" s="80">
        <f>'CL &amp; Data'!B340/1000000000</f>
        <v>1.1480999999999999</v>
      </c>
    </row>
    <row r="23" spans="2:22" x14ac:dyDescent="0.25">
      <c r="B23" s="6">
        <f>'CL &amp; Data'!B235/1000000000</f>
        <v>1.208</v>
      </c>
      <c r="C23" s="8"/>
      <c r="D23" s="6">
        <f>'CL &amp; Data'!C235</f>
        <v>-7.7553086000000002</v>
      </c>
      <c r="E23" s="13">
        <f t="shared" si="0"/>
        <v>-0.36668440000000047</v>
      </c>
      <c r="F23" s="6">
        <f>'CL &amp; Data'!D235</f>
        <v>-21.509701</v>
      </c>
      <c r="G23" s="8"/>
      <c r="H23" s="6">
        <f>'CL &amp; Data'!C341</f>
        <v>-10.340052999999999</v>
      </c>
      <c r="I23" s="13">
        <f t="shared" si="1"/>
        <v>-0.32329399999999886</v>
      </c>
      <c r="J23" s="6">
        <f>'CL &amp; Data'!D341</f>
        <v>-24.171534999999999</v>
      </c>
      <c r="L23" s="6">
        <f>'CL &amp; Data'!L235/1000000000</f>
        <v>1.208</v>
      </c>
      <c r="M23" s="8"/>
      <c r="N23" s="6">
        <f>'CL &amp; Data'!M235</f>
        <v>-8.0017566999999996</v>
      </c>
      <c r="O23" s="13">
        <f t="shared" si="2"/>
        <v>-4.1861999999994737E-3</v>
      </c>
      <c r="P23" s="6">
        <f>'CL &amp; Data'!N235</f>
        <v>-22.610894999999999</v>
      </c>
      <c r="Q23" s="8"/>
      <c r="R23" s="6">
        <f>'CL &amp; Data'!M341</f>
        <v>-9.9272594000000005</v>
      </c>
      <c r="S23" s="13">
        <f t="shared" si="3"/>
        <v>-0.14860720000000072</v>
      </c>
      <c r="T23" s="6">
        <f>'CL &amp; Data'!N341</f>
        <v>-13.376389</v>
      </c>
      <c r="U23" s="8"/>
      <c r="V23" s="80">
        <f>'CL &amp; Data'!B341/1000000000</f>
        <v>1.208</v>
      </c>
    </row>
    <row r="24" spans="2:22" x14ac:dyDescent="0.25">
      <c r="B24" s="6">
        <f>'CL &amp; Data'!B236/1000000000</f>
        <v>1.2679</v>
      </c>
      <c r="C24" s="8"/>
      <c r="D24" s="6">
        <f>'CL &amp; Data'!C236</f>
        <v>-7.7801356000000004</v>
      </c>
      <c r="E24" s="13">
        <f t="shared" si="0"/>
        <v>-0.39151140000000062</v>
      </c>
      <c r="F24" s="6">
        <f>'CL &amp; Data'!D236</f>
        <v>-21.511824000000001</v>
      </c>
      <c r="G24" s="8"/>
      <c r="H24" s="6">
        <f>'CL &amp; Data'!C342</f>
        <v>-10.333869999999999</v>
      </c>
      <c r="I24" s="13">
        <f t="shared" si="1"/>
        <v>-0.31711099999999881</v>
      </c>
      <c r="J24" s="6">
        <f>'CL &amp; Data'!D342</f>
        <v>-23.373177999999999</v>
      </c>
      <c r="L24" s="6">
        <f>'CL &amp; Data'!L236/1000000000</f>
        <v>1.2679</v>
      </c>
      <c r="M24" s="8"/>
      <c r="N24" s="6">
        <f>'CL &amp; Data'!M236</f>
        <v>-8.0265198000000009</v>
      </c>
      <c r="O24" s="13">
        <f t="shared" si="2"/>
        <v>-2.8949300000000733E-2</v>
      </c>
      <c r="P24" s="6">
        <f>'CL &amp; Data'!N236</f>
        <v>-23.199068</v>
      </c>
      <c r="Q24" s="8"/>
      <c r="R24" s="6">
        <f>'CL &amp; Data'!M342</f>
        <v>-9.9350451999999994</v>
      </c>
      <c r="S24" s="13">
        <f t="shared" si="3"/>
        <v>-0.15639299999999956</v>
      </c>
      <c r="T24" s="6">
        <f>'CL &amp; Data'!N342</f>
        <v>-13.080349999999999</v>
      </c>
      <c r="U24" s="8"/>
      <c r="V24" s="80">
        <f>'CL &amp; Data'!B342/1000000000</f>
        <v>1.2679</v>
      </c>
    </row>
    <row r="25" spans="2:22" x14ac:dyDescent="0.25">
      <c r="B25" s="6">
        <f>'CL &amp; Data'!B237/1000000000</f>
        <v>1.3278000000000001</v>
      </c>
      <c r="C25" s="8"/>
      <c r="D25" s="6">
        <f>'CL &amp; Data'!C237</f>
        <v>-7.8030094999999999</v>
      </c>
      <c r="E25" s="13">
        <f t="shared" si="0"/>
        <v>-0.41438530000000018</v>
      </c>
      <c r="F25" s="6">
        <f>'CL &amp; Data'!D237</f>
        <v>-21.083594999999999</v>
      </c>
      <c r="G25" s="8"/>
      <c r="H25" s="6">
        <f>'CL &amp; Data'!C343</f>
        <v>-10.32793</v>
      </c>
      <c r="I25" s="13">
        <f t="shared" si="1"/>
        <v>-0.31117099999999986</v>
      </c>
      <c r="J25" s="6">
        <f>'CL &amp; Data'!D343</f>
        <v>-22.580662</v>
      </c>
      <c r="L25" s="6">
        <f>'CL &amp; Data'!L237/1000000000</f>
        <v>1.3278000000000001</v>
      </c>
      <c r="M25" s="8"/>
      <c r="N25" s="6">
        <f>'CL &amp; Data'!M237</f>
        <v>-8.0183859000000002</v>
      </c>
      <c r="O25" s="13">
        <f t="shared" si="2"/>
        <v>-2.0815400000000039E-2</v>
      </c>
      <c r="P25" s="6">
        <f>'CL &amp; Data'!N237</f>
        <v>-22.922955999999999</v>
      </c>
      <c r="Q25" s="8"/>
      <c r="R25" s="6">
        <f>'CL &amp; Data'!M343</f>
        <v>-9.9444684999999993</v>
      </c>
      <c r="S25" s="13">
        <f t="shared" si="3"/>
        <v>-0.16581629999999947</v>
      </c>
      <c r="T25" s="6">
        <f>'CL &amp; Data'!N343</f>
        <v>-12.81457</v>
      </c>
      <c r="U25" s="8"/>
      <c r="V25" s="80">
        <f>'CL &amp; Data'!B343/1000000000</f>
        <v>1.3278000000000001</v>
      </c>
    </row>
    <row r="26" spans="2:22" x14ac:dyDescent="0.25">
      <c r="B26" s="6">
        <f>'CL &amp; Data'!B238/1000000000</f>
        <v>1.3876999999999999</v>
      </c>
      <c r="C26" s="8"/>
      <c r="D26" s="6">
        <f>'CL &amp; Data'!C238</f>
        <v>-7.8255290999999998</v>
      </c>
      <c r="E26" s="13">
        <f t="shared" si="0"/>
        <v>-0.43690490000000004</v>
      </c>
      <c r="F26" s="6">
        <f>'CL &amp; Data'!D238</f>
        <v>-21.051817</v>
      </c>
      <c r="G26" s="8"/>
      <c r="H26" s="6">
        <f>'CL &amp; Data'!C344</f>
        <v>-10.330518</v>
      </c>
      <c r="I26" s="13">
        <f t="shared" si="1"/>
        <v>-0.31375899999999923</v>
      </c>
      <c r="J26" s="6">
        <f>'CL &amp; Data'!D344</f>
        <v>-21.962275000000002</v>
      </c>
      <c r="L26" s="6">
        <f>'CL &amp; Data'!L238/1000000000</f>
        <v>1.3876999999999999</v>
      </c>
      <c r="M26" s="8"/>
      <c r="N26" s="6">
        <f>'CL &amp; Data'!M238</f>
        <v>-8.0278320000000001</v>
      </c>
      <c r="O26" s="13">
        <f t="shared" si="2"/>
        <v>-3.0261499999999941E-2</v>
      </c>
      <c r="P26" s="6">
        <f>'CL &amp; Data'!N238</f>
        <v>-22.111618</v>
      </c>
      <c r="Q26" s="8"/>
      <c r="R26" s="6">
        <f>'CL &amp; Data'!M344</f>
        <v>-9.9609909000000005</v>
      </c>
      <c r="S26" s="13">
        <f t="shared" si="3"/>
        <v>-0.18233870000000074</v>
      </c>
      <c r="T26" s="6">
        <f>'CL &amp; Data'!N344</f>
        <v>-12.610885</v>
      </c>
      <c r="U26" s="8"/>
      <c r="V26" s="80">
        <f>'CL &amp; Data'!B344/1000000000</f>
        <v>1.3876999999999999</v>
      </c>
    </row>
    <row r="27" spans="2:22" x14ac:dyDescent="0.25">
      <c r="B27" s="6">
        <f>'CL &amp; Data'!B239/1000000000</f>
        <v>1.4476</v>
      </c>
      <c r="C27" s="8"/>
      <c r="D27" s="6">
        <f>'CL &amp; Data'!C239</f>
        <v>-7.8400517000000001</v>
      </c>
      <c r="E27" s="13">
        <f t="shared" si="0"/>
        <v>-0.45142750000000031</v>
      </c>
      <c r="F27" s="6">
        <f>'CL &amp; Data'!D239</f>
        <v>-21.167566000000001</v>
      </c>
      <c r="G27" s="8"/>
      <c r="H27" s="6">
        <f>'CL &amp; Data'!C345</f>
        <v>-10.317067</v>
      </c>
      <c r="I27" s="13">
        <f t="shared" si="1"/>
        <v>-0.30030799999999935</v>
      </c>
      <c r="J27" s="6">
        <f>'CL &amp; Data'!D345</f>
        <v>-21.727053000000002</v>
      </c>
      <c r="L27" s="6">
        <f>'CL &amp; Data'!L239/1000000000</f>
        <v>1.4476</v>
      </c>
      <c r="M27" s="8"/>
      <c r="N27" s="6">
        <f>'CL &amp; Data'!M239</f>
        <v>-8.0465479000000002</v>
      </c>
      <c r="O27" s="13">
        <f t="shared" si="2"/>
        <v>-4.897740000000006E-2</v>
      </c>
      <c r="P27" s="6">
        <f>'CL &amp; Data'!N239</f>
        <v>-21.994007</v>
      </c>
      <c r="Q27" s="8"/>
      <c r="R27" s="6">
        <f>'CL &amp; Data'!M345</f>
        <v>-9.9747638999999992</v>
      </c>
      <c r="S27" s="13">
        <f t="shared" si="3"/>
        <v>-0.19611169999999944</v>
      </c>
      <c r="T27" s="6">
        <f>'CL &amp; Data'!N345</f>
        <v>-12.494669</v>
      </c>
      <c r="U27" s="8"/>
      <c r="V27" s="80">
        <f>'CL &amp; Data'!B345/1000000000</f>
        <v>1.4476</v>
      </c>
    </row>
    <row r="28" spans="2:22" x14ac:dyDescent="0.25">
      <c r="B28" s="6">
        <f>'CL &amp; Data'!B240/1000000000</f>
        <v>1.5075000000000001</v>
      </c>
      <c r="C28" s="8"/>
      <c r="D28" s="6">
        <f>'CL &amp; Data'!C240</f>
        <v>-7.8502798</v>
      </c>
      <c r="E28" s="13">
        <f t="shared" si="0"/>
        <v>-0.46165560000000028</v>
      </c>
      <c r="F28" s="6">
        <f>'CL &amp; Data'!D240</f>
        <v>-20.706192000000001</v>
      </c>
      <c r="G28" s="8"/>
      <c r="H28" s="6">
        <f>'CL &amp; Data'!C346</f>
        <v>-10.323254</v>
      </c>
      <c r="I28" s="13">
        <f t="shared" si="1"/>
        <v>-0.30649499999999996</v>
      </c>
      <c r="J28" s="6">
        <f>'CL &amp; Data'!D346</f>
        <v>-21.005648000000001</v>
      </c>
      <c r="L28" s="6">
        <f>'CL &amp; Data'!L240/1000000000</f>
        <v>1.5075000000000001</v>
      </c>
      <c r="M28" s="8"/>
      <c r="N28" s="6">
        <f>'CL &amp; Data'!M240</f>
        <v>-8.0683135999999998</v>
      </c>
      <c r="O28" s="13">
        <f t="shared" si="2"/>
        <v>-7.0743099999999615E-2</v>
      </c>
      <c r="P28" s="6">
        <f>'CL &amp; Data'!N240</f>
        <v>-21.827143</v>
      </c>
      <c r="Q28" s="8"/>
      <c r="R28" s="6">
        <f>'CL &amp; Data'!M346</f>
        <v>-9.9845514000000009</v>
      </c>
      <c r="S28" s="13">
        <f t="shared" si="3"/>
        <v>-0.20589920000000106</v>
      </c>
      <c r="T28" s="6">
        <f>'CL &amp; Data'!N346</f>
        <v>-12.25797</v>
      </c>
      <c r="U28" s="8"/>
      <c r="V28" s="80">
        <f>'CL &amp; Data'!B346/1000000000</f>
        <v>1.5075000000000001</v>
      </c>
    </row>
    <row r="29" spans="2:22" x14ac:dyDescent="0.25">
      <c r="B29" s="6">
        <f>'CL &amp; Data'!B241/1000000000</f>
        <v>1.5673999999999999</v>
      </c>
      <c r="C29" s="8"/>
      <c r="D29" s="6">
        <f>'CL &amp; Data'!C241</f>
        <v>-7.8662447999999996</v>
      </c>
      <c r="E29" s="13">
        <f t="shared" si="0"/>
        <v>-0.47762059999999984</v>
      </c>
      <c r="F29" s="6">
        <f>'CL &amp; Data'!D241</f>
        <v>-20.002457</v>
      </c>
      <c r="G29" s="8"/>
      <c r="H29" s="6">
        <f>'CL &amp; Data'!C347</f>
        <v>-10.331911</v>
      </c>
      <c r="I29" s="13">
        <f t="shared" si="1"/>
        <v>-0.31515199999999943</v>
      </c>
      <c r="J29" s="6">
        <f>'CL &amp; Data'!D347</f>
        <v>-20.125864</v>
      </c>
      <c r="L29" s="6">
        <f>'CL &amp; Data'!L241/1000000000</f>
        <v>1.5673999999999999</v>
      </c>
      <c r="M29" s="8"/>
      <c r="N29" s="6">
        <f>'CL &amp; Data'!M241</f>
        <v>-8.076333</v>
      </c>
      <c r="O29" s="13">
        <f t="shared" si="2"/>
        <v>-7.8762499999999847E-2</v>
      </c>
      <c r="P29" s="6">
        <f>'CL &amp; Data'!N241</f>
        <v>-21.007829999999998</v>
      </c>
      <c r="Q29" s="8"/>
      <c r="R29" s="6">
        <f>'CL &amp; Data'!M347</f>
        <v>-10.008948</v>
      </c>
      <c r="S29" s="13">
        <f t="shared" si="3"/>
        <v>-0.23029580000000038</v>
      </c>
      <c r="T29" s="6">
        <f>'CL &amp; Data'!N347</f>
        <v>-12.043376</v>
      </c>
      <c r="U29" s="8"/>
      <c r="V29" s="80">
        <f>'CL &amp; Data'!B347/1000000000</f>
        <v>1.5673999999999999</v>
      </c>
    </row>
    <row r="30" spans="2:22" x14ac:dyDescent="0.25">
      <c r="B30" s="6">
        <f>'CL &amp; Data'!B242/1000000000</f>
        <v>1.6273</v>
      </c>
      <c r="C30" s="8"/>
      <c r="D30" s="6">
        <f>'CL &amp; Data'!C242</f>
        <v>-7.9002042000000001</v>
      </c>
      <c r="E30" s="13">
        <f t="shared" si="0"/>
        <v>-0.51158000000000037</v>
      </c>
      <c r="F30" s="6">
        <f>'CL &amp; Data'!D242</f>
        <v>-19.855644000000002</v>
      </c>
      <c r="G30" s="8"/>
      <c r="H30" s="6">
        <f>'CL &amp; Data'!C348</f>
        <v>-10.34069</v>
      </c>
      <c r="I30" s="13">
        <f t="shared" si="1"/>
        <v>-0.32393099999999997</v>
      </c>
      <c r="J30" s="6">
        <f>'CL &amp; Data'!D348</f>
        <v>-19.453057999999999</v>
      </c>
      <c r="L30" s="6">
        <f>'CL &amp; Data'!L242/1000000000</f>
        <v>1.6273</v>
      </c>
      <c r="M30" s="8"/>
      <c r="N30" s="6">
        <f>'CL &amp; Data'!M242</f>
        <v>-8.0949726000000002</v>
      </c>
      <c r="O30" s="13">
        <f t="shared" si="2"/>
        <v>-9.7402100000000047E-2</v>
      </c>
      <c r="P30" s="6">
        <f>'CL &amp; Data'!N242</f>
        <v>-20.240794999999999</v>
      </c>
      <c r="Q30" s="8"/>
      <c r="R30" s="6">
        <f>'CL &amp; Data'!M348</f>
        <v>-10.029464000000001</v>
      </c>
      <c r="S30" s="13">
        <f t="shared" si="3"/>
        <v>-0.25081180000000103</v>
      </c>
      <c r="T30" s="6">
        <f>'CL &amp; Data'!N348</f>
        <v>-11.912445999999999</v>
      </c>
      <c r="U30" s="8"/>
      <c r="V30" s="80">
        <f>'CL &amp; Data'!B348/1000000000</f>
        <v>1.6273</v>
      </c>
    </row>
    <row r="31" spans="2:22" x14ac:dyDescent="0.25">
      <c r="B31" s="6">
        <f>'CL &amp; Data'!B243/1000000000</f>
        <v>1.6872</v>
      </c>
      <c r="C31" s="8"/>
      <c r="D31" s="6">
        <f>'CL &amp; Data'!C243</f>
        <v>-7.9418974000000002</v>
      </c>
      <c r="E31" s="13">
        <f t="shared" si="0"/>
        <v>-0.55327320000000046</v>
      </c>
      <c r="F31" s="6">
        <f>'CL &amp; Data'!D243</f>
        <v>-20.049944</v>
      </c>
      <c r="G31" s="8"/>
      <c r="H31" s="6">
        <f>'CL &amp; Data'!C349</f>
        <v>-10.349306</v>
      </c>
      <c r="I31" s="13">
        <f t="shared" si="1"/>
        <v>-0.33254699999999993</v>
      </c>
      <c r="J31" s="6">
        <f>'CL &amp; Data'!D349</f>
        <v>-19.075348000000002</v>
      </c>
      <c r="L31" s="6">
        <f>'CL &amp; Data'!L243/1000000000</f>
        <v>1.6872</v>
      </c>
      <c r="M31" s="8"/>
      <c r="N31" s="6">
        <f>'CL &amp; Data'!M243</f>
        <v>-8.1262150000000002</v>
      </c>
      <c r="O31" s="13">
        <f t="shared" si="2"/>
        <v>-0.12864450000000005</v>
      </c>
      <c r="P31" s="6">
        <f>'CL &amp; Data'!N243</f>
        <v>-19.928045000000001</v>
      </c>
      <c r="Q31" s="8"/>
      <c r="R31" s="6">
        <f>'CL &amp; Data'!M349</f>
        <v>-10.054781</v>
      </c>
      <c r="S31" s="13">
        <f t="shared" si="3"/>
        <v>-0.2761288000000004</v>
      </c>
      <c r="T31" s="6">
        <f>'CL &amp; Data'!N349</f>
        <v>-11.878781999999999</v>
      </c>
      <c r="U31" s="8"/>
      <c r="V31" s="80">
        <f>'CL &amp; Data'!B349/1000000000</f>
        <v>1.6872</v>
      </c>
    </row>
    <row r="32" spans="2:22" x14ac:dyDescent="0.25">
      <c r="B32" s="6">
        <f>'CL &amp; Data'!B244/1000000000</f>
        <v>1.7471000000000001</v>
      </c>
      <c r="C32" s="8"/>
      <c r="D32" s="6">
        <f>'CL &amp; Data'!C244</f>
        <v>-7.9527387999999997</v>
      </c>
      <c r="E32" s="13">
        <f t="shared" si="0"/>
        <v>-0.56411459999999991</v>
      </c>
      <c r="F32" s="6">
        <f>'CL &amp; Data'!D244</f>
        <v>-19.607498</v>
      </c>
      <c r="G32" s="8"/>
      <c r="H32" s="6">
        <f>'CL &amp; Data'!C350</f>
        <v>-10.367248999999999</v>
      </c>
      <c r="I32" s="13">
        <f t="shared" si="1"/>
        <v>-0.35048999999999886</v>
      </c>
      <c r="J32" s="6">
        <f>'CL &amp; Data'!D350</f>
        <v>-18.506062</v>
      </c>
      <c r="L32" s="6">
        <f>'CL &amp; Data'!L244/1000000000</f>
        <v>1.7471000000000001</v>
      </c>
      <c r="M32" s="8"/>
      <c r="N32" s="6">
        <f>'CL &amp; Data'!M244</f>
        <v>-8.1698637000000005</v>
      </c>
      <c r="O32" s="13">
        <f t="shared" si="2"/>
        <v>-0.17229320000000037</v>
      </c>
      <c r="P32" s="6">
        <f>'CL &amp; Data'!N244</f>
        <v>-19.548870000000001</v>
      </c>
      <c r="Q32" s="8"/>
      <c r="R32" s="6">
        <f>'CL &amp; Data'!M350</f>
        <v>-10.094735999999999</v>
      </c>
      <c r="S32" s="13">
        <f t="shared" si="3"/>
        <v>-0.31608379999999947</v>
      </c>
      <c r="T32" s="6">
        <f>'CL &amp; Data'!N350</f>
        <v>-11.714839</v>
      </c>
      <c r="U32" s="8"/>
      <c r="V32" s="80">
        <f>'CL &amp; Data'!B350/1000000000</f>
        <v>1.7471000000000001</v>
      </c>
    </row>
    <row r="33" spans="2:22" x14ac:dyDescent="0.25">
      <c r="B33" s="6">
        <f>'CL &amp; Data'!B245/1000000000</f>
        <v>1.8069999999999999</v>
      </c>
      <c r="C33" s="8"/>
      <c r="D33" s="6">
        <f>'CL &amp; Data'!C245</f>
        <v>-7.9305782000000002</v>
      </c>
      <c r="E33" s="13">
        <f t="shared" si="0"/>
        <v>-0.54195400000000049</v>
      </c>
      <c r="F33" s="6">
        <f>'CL &amp; Data'!D245</f>
        <v>-18.787528999999999</v>
      </c>
      <c r="G33" s="8"/>
      <c r="H33" s="6">
        <f>'CL &amp; Data'!C351</f>
        <v>-10.385885999999999</v>
      </c>
      <c r="I33" s="13">
        <f t="shared" si="1"/>
        <v>-0.36912699999999887</v>
      </c>
      <c r="J33" s="6">
        <f>'CL &amp; Data'!D351</f>
        <v>-17.671728000000002</v>
      </c>
      <c r="L33" s="6">
        <f>'CL &amp; Data'!L245/1000000000</f>
        <v>1.8069999999999999</v>
      </c>
      <c r="M33" s="8"/>
      <c r="N33" s="6">
        <f>'CL &amp; Data'!M245</f>
        <v>-8.2081671000000007</v>
      </c>
      <c r="O33" s="13">
        <f t="shared" si="2"/>
        <v>-0.21059660000000058</v>
      </c>
      <c r="P33" s="6">
        <f>'CL &amp; Data'!N245</f>
        <v>-18.570988</v>
      </c>
      <c r="Q33" s="8"/>
      <c r="R33" s="6">
        <f>'CL &amp; Data'!M351</f>
        <v>-10.132315999999999</v>
      </c>
      <c r="S33" s="13">
        <f t="shared" si="3"/>
        <v>-0.35366379999999964</v>
      </c>
      <c r="T33" s="6">
        <f>'CL &amp; Data'!N351</f>
        <v>-11.512831</v>
      </c>
      <c r="U33" s="8"/>
      <c r="V33" s="80">
        <f>'CL &amp; Data'!B351/1000000000</f>
        <v>1.8069999999999999</v>
      </c>
    </row>
    <row r="34" spans="2:22" x14ac:dyDescent="0.25">
      <c r="B34" s="6">
        <f>'CL &amp; Data'!B246/1000000000</f>
        <v>1.8669</v>
      </c>
      <c r="C34" s="8"/>
      <c r="D34" s="6">
        <f>'CL &amp; Data'!C246</f>
        <v>-7.8878206999999998</v>
      </c>
      <c r="E34" s="13">
        <f t="shared" si="0"/>
        <v>-0.49919650000000004</v>
      </c>
      <c r="F34" s="6">
        <f>'CL &amp; Data'!D246</f>
        <v>-18.215540000000001</v>
      </c>
      <c r="G34" s="8"/>
      <c r="H34" s="6">
        <f>'CL &amp; Data'!C352</f>
        <v>-10.397705</v>
      </c>
      <c r="I34" s="13">
        <f t="shared" si="1"/>
        <v>-0.38094599999999978</v>
      </c>
      <c r="J34" s="6">
        <f>'CL &amp; Data'!D352</f>
        <v>-17.014223000000001</v>
      </c>
      <c r="L34" s="6">
        <f>'CL &amp; Data'!L246/1000000000</f>
        <v>1.8669</v>
      </c>
      <c r="M34" s="8"/>
      <c r="N34" s="6">
        <f>'CL &amp; Data'!M246</f>
        <v>-8.2444038000000006</v>
      </c>
      <c r="O34" s="13">
        <f t="shared" si="2"/>
        <v>-0.24683330000000048</v>
      </c>
      <c r="P34" s="6">
        <f>'CL &amp; Data'!N246</f>
        <v>-17.694313000000001</v>
      </c>
      <c r="Q34" s="8"/>
      <c r="R34" s="6">
        <f>'CL &amp; Data'!M352</f>
        <v>-10.178902000000001</v>
      </c>
      <c r="S34" s="13">
        <f t="shared" si="3"/>
        <v>-0.40024980000000099</v>
      </c>
      <c r="T34" s="6">
        <f>'CL &amp; Data'!N352</f>
        <v>-11.373631</v>
      </c>
      <c r="U34" s="8"/>
      <c r="V34" s="80">
        <f>'CL &amp; Data'!B352/1000000000</f>
        <v>1.8669</v>
      </c>
    </row>
    <row r="35" spans="2:22" x14ac:dyDescent="0.25">
      <c r="B35" s="6">
        <f>'CL &amp; Data'!B247/1000000000</f>
        <v>1.9268000000000001</v>
      </c>
      <c r="C35" s="8"/>
      <c r="D35" s="6">
        <f>'CL &amp; Data'!C247</f>
        <v>-7.8687848999999996</v>
      </c>
      <c r="E35" s="13">
        <f t="shared" si="0"/>
        <v>-0.48016069999999988</v>
      </c>
      <c r="F35" s="6">
        <f>'CL &amp; Data'!D247</f>
        <v>-17.759429999999998</v>
      </c>
      <c r="G35" s="8"/>
      <c r="H35" s="6">
        <f>'CL &amp; Data'!C353</f>
        <v>-10.417325</v>
      </c>
      <c r="I35" s="13">
        <f t="shared" si="1"/>
        <v>-0.40056599999999953</v>
      </c>
      <c r="J35" s="6">
        <f>'CL &amp; Data'!D353</f>
        <v>-16.688604000000002</v>
      </c>
      <c r="L35" s="6">
        <f>'CL &amp; Data'!L247/1000000000</f>
        <v>1.9268000000000001</v>
      </c>
      <c r="M35" s="8"/>
      <c r="N35" s="6">
        <f>'CL &amp; Data'!M247</f>
        <v>-8.3196496999999994</v>
      </c>
      <c r="O35" s="13">
        <f t="shared" si="2"/>
        <v>-0.32207919999999923</v>
      </c>
      <c r="P35" s="6">
        <f>'CL &amp; Data'!N247</f>
        <v>-17.112176999999999</v>
      </c>
      <c r="Q35" s="8"/>
      <c r="R35" s="6">
        <f>'CL &amp; Data'!M353</f>
        <v>-10.230501</v>
      </c>
      <c r="S35" s="13">
        <f t="shared" si="3"/>
        <v>-0.45184880000000049</v>
      </c>
      <c r="T35" s="6">
        <f>'CL &amp; Data'!N353</f>
        <v>-11.347718</v>
      </c>
      <c r="U35" s="8"/>
      <c r="V35" s="80">
        <f>'CL &amp; Data'!B353/1000000000</f>
        <v>1.9268000000000001</v>
      </c>
    </row>
    <row r="36" spans="2:22" x14ac:dyDescent="0.25">
      <c r="B36" s="6">
        <f>'CL &amp; Data'!B248/1000000000</f>
        <v>1.9866999999999999</v>
      </c>
      <c r="C36" s="8"/>
      <c r="D36" s="6">
        <f>'CL &amp; Data'!C248</f>
        <v>-7.8397059000000002</v>
      </c>
      <c r="E36" s="13">
        <f t="shared" si="0"/>
        <v>-0.45108170000000047</v>
      </c>
      <c r="F36" s="6">
        <f>'CL &amp; Data'!D248</f>
        <v>-16.863434000000002</v>
      </c>
      <c r="G36" s="8"/>
      <c r="H36" s="6">
        <f>'CL &amp; Data'!C354</f>
        <v>-10.450258</v>
      </c>
      <c r="I36" s="13">
        <f t="shared" si="1"/>
        <v>-0.43349899999999941</v>
      </c>
      <c r="J36" s="6">
        <f>'CL &amp; Data'!D354</f>
        <v>-16.309588999999999</v>
      </c>
      <c r="L36" s="6">
        <f>'CL &amp; Data'!L248/1000000000</f>
        <v>1.9866999999999999</v>
      </c>
      <c r="M36" s="8"/>
      <c r="N36" s="6">
        <f>'CL &amp; Data'!M248</f>
        <v>-8.3986892999999991</v>
      </c>
      <c r="O36" s="13">
        <f t="shared" si="2"/>
        <v>-0.401118799999999</v>
      </c>
      <c r="P36" s="6">
        <f>'CL &amp; Data'!N248</f>
        <v>-16.429099999999998</v>
      </c>
      <c r="Q36" s="8"/>
      <c r="R36" s="6">
        <f>'CL &amp; Data'!M354</f>
        <v>-10.297221</v>
      </c>
      <c r="S36" s="13">
        <f t="shared" si="3"/>
        <v>-0.51856880000000061</v>
      </c>
      <c r="T36" s="6">
        <f>'CL &amp; Data'!N354</f>
        <v>-11.220548000000001</v>
      </c>
      <c r="U36" s="8"/>
      <c r="V36" s="80">
        <f>'CL &amp; Data'!B354/1000000000</f>
        <v>1.9866999999999999</v>
      </c>
    </row>
    <row r="37" spans="2:22" x14ac:dyDescent="0.25">
      <c r="B37" s="6">
        <f>'CL &amp; Data'!B249/1000000000</f>
        <v>2.0466000000000002</v>
      </c>
      <c r="C37" s="8"/>
      <c r="D37" s="6">
        <f>'CL &amp; Data'!C249</f>
        <v>-7.8155292999999997</v>
      </c>
      <c r="E37" s="13">
        <f t="shared" si="0"/>
        <v>-0.42690509999999993</v>
      </c>
      <c r="F37" s="6">
        <f>'CL &amp; Data'!D249</f>
        <v>-15.79856</v>
      </c>
      <c r="G37" s="8"/>
      <c r="H37" s="6">
        <f>'CL &amp; Data'!C355</f>
        <v>-10.489493</v>
      </c>
      <c r="I37" s="13">
        <f t="shared" si="1"/>
        <v>-0.4727339999999991</v>
      </c>
      <c r="J37" s="6">
        <f>'CL &amp; Data'!D355</f>
        <v>-15.669763</v>
      </c>
      <c r="L37" s="6">
        <f>'CL &amp; Data'!L249/1000000000</f>
        <v>2.0466000000000002</v>
      </c>
      <c r="M37" s="8"/>
      <c r="N37" s="6">
        <f>'CL &amp; Data'!M249</f>
        <v>-8.4786681999999995</v>
      </c>
      <c r="O37" s="13">
        <f t="shared" si="2"/>
        <v>-0.48109769999999941</v>
      </c>
      <c r="P37" s="6">
        <f>'CL &amp; Data'!N249</f>
        <v>-15.494349</v>
      </c>
      <c r="Q37" s="8"/>
      <c r="R37" s="6">
        <f>'CL &amp; Data'!M355</f>
        <v>-10.364000000000001</v>
      </c>
      <c r="S37" s="13">
        <f t="shared" si="3"/>
        <v>-0.58534780000000097</v>
      </c>
      <c r="T37" s="6">
        <f>'CL &amp; Data'!N355</f>
        <v>-10.995637</v>
      </c>
      <c r="U37" s="8"/>
      <c r="V37" s="80">
        <f>'CL &amp; Data'!B355/1000000000</f>
        <v>2.0466000000000002</v>
      </c>
    </row>
    <row r="38" spans="2:22" x14ac:dyDescent="0.25">
      <c r="B38" s="6">
        <f>'CL &amp; Data'!B250/1000000000</f>
        <v>2.1065</v>
      </c>
      <c r="C38" s="8"/>
      <c r="D38" s="6">
        <f>'CL &amp; Data'!C250</f>
        <v>-7.8135427999999996</v>
      </c>
      <c r="E38" s="13">
        <f t="shared" si="0"/>
        <v>-0.42491859999999981</v>
      </c>
      <c r="F38" s="6">
        <f>'CL &amp; Data'!D250</f>
        <v>-14.995811</v>
      </c>
      <c r="G38" s="8"/>
      <c r="H38" s="6">
        <f>'CL &amp; Data'!C356</f>
        <v>-10.536508</v>
      </c>
      <c r="I38" s="13">
        <f t="shared" si="1"/>
        <v>-0.51974899999999913</v>
      </c>
      <c r="J38" s="6">
        <f>'CL &amp; Data'!D356</f>
        <v>-15.007633</v>
      </c>
      <c r="L38" s="6">
        <f>'CL &amp; Data'!L250/1000000000</f>
        <v>2.1065</v>
      </c>
      <c r="M38" s="8"/>
      <c r="N38" s="6">
        <f>'CL &amp; Data'!M250</f>
        <v>-8.5609044999999995</v>
      </c>
      <c r="O38" s="13">
        <f t="shared" si="2"/>
        <v>-0.56333399999999934</v>
      </c>
      <c r="P38" s="6">
        <f>'CL &amp; Data'!N250</f>
        <v>-14.656395</v>
      </c>
      <c r="Q38" s="8"/>
      <c r="R38" s="6">
        <f>'CL &amp; Data'!M356</f>
        <v>-10.440984</v>
      </c>
      <c r="S38" s="13">
        <f t="shared" si="3"/>
        <v>-0.66233180000000047</v>
      </c>
      <c r="T38" s="6">
        <f>'CL &amp; Data'!N356</f>
        <v>-10.806969</v>
      </c>
      <c r="U38" s="8"/>
      <c r="V38" s="80">
        <f>'CL &amp; Data'!B356/1000000000</f>
        <v>2.1065</v>
      </c>
    </row>
    <row r="39" spans="2:22" x14ac:dyDescent="0.25">
      <c r="B39" s="6">
        <f>'CL &amp; Data'!B251/1000000000</f>
        <v>2.1663999999999999</v>
      </c>
      <c r="C39" s="8"/>
      <c r="D39" s="6">
        <f>'CL &amp; Data'!C251</f>
        <v>-7.8917279000000002</v>
      </c>
      <c r="E39" s="13">
        <f t="shared" si="0"/>
        <v>-0.50310370000000049</v>
      </c>
      <c r="F39" s="6">
        <f>'CL &amp; Data'!D251</f>
        <v>-14.549761</v>
      </c>
      <c r="G39" s="8"/>
      <c r="H39" s="6">
        <f>'CL &amp; Data'!C357</f>
        <v>-10.608788000000001</v>
      </c>
      <c r="I39" s="13">
        <f t="shared" si="1"/>
        <v>-0.59202900000000014</v>
      </c>
      <c r="J39" s="6">
        <f>'CL &amp; Data'!D357</f>
        <v>-14.520678</v>
      </c>
      <c r="L39" s="6">
        <f>'CL &amp; Data'!L251/1000000000</f>
        <v>2.1663999999999999</v>
      </c>
      <c r="M39" s="8"/>
      <c r="N39" s="6">
        <f>'CL &amp; Data'!M251</f>
        <v>-8.6702986000000006</v>
      </c>
      <c r="O39" s="13">
        <f t="shared" si="2"/>
        <v>-0.6727281000000005</v>
      </c>
      <c r="P39" s="6">
        <f>'CL &amp; Data'!N251</f>
        <v>-14.109718000000001</v>
      </c>
      <c r="Q39" s="8"/>
      <c r="R39" s="6">
        <f>'CL &amp; Data'!M357</f>
        <v>-10.529655</v>
      </c>
      <c r="S39" s="13">
        <f t="shared" si="3"/>
        <v>-0.75100280000000019</v>
      </c>
      <c r="T39" s="6">
        <f>'CL &amp; Data'!N357</f>
        <v>-10.700642</v>
      </c>
      <c r="U39" s="8"/>
      <c r="V39" s="80">
        <f>'CL &amp; Data'!B357/1000000000</f>
        <v>2.1663999999999999</v>
      </c>
    </row>
    <row r="40" spans="2:22" x14ac:dyDescent="0.25">
      <c r="B40" s="6">
        <f>'CL &amp; Data'!B252/1000000000</f>
        <v>2.2263000000000002</v>
      </c>
      <c r="C40" s="8"/>
      <c r="D40" s="6">
        <f>'CL &amp; Data'!C252</f>
        <v>-7.9958967999999997</v>
      </c>
      <c r="E40" s="13">
        <f t="shared" si="0"/>
        <v>-0.60727259999999994</v>
      </c>
      <c r="F40" s="6">
        <f>'CL &amp; Data'!D252</f>
        <v>-13.942075000000001</v>
      </c>
      <c r="G40" s="8"/>
      <c r="H40" s="6">
        <f>'CL &amp; Data'!C358</f>
        <v>-10.711123000000001</v>
      </c>
      <c r="I40" s="13">
        <f t="shared" si="1"/>
        <v>-0.6943640000000002</v>
      </c>
      <c r="J40" s="6">
        <f>'CL &amp; Data'!D358</f>
        <v>-14.063715999999999</v>
      </c>
      <c r="L40" s="6">
        <f>'CL &amp; Data'!L252/1000000000</f>
        <v>2.2263000000000002</v>
      </c>
      <c r="M40" s="8"/>
      <c r="N40" s="6">
        <f>'CL &amp; Data'!M252</f>
        <v>-8.7954539999999994</v>
      </c>
      <c r="O40" s="13">
        <f t="shared" si="2"/>
        <v>-0.7978834999999993</v>
      </c>
      <c r="P40" s="6">
        <f>'CL &amp; Data'!N252</f>
        <v>-13.536749</v>
      </c>
      <c r="Q40" s="8"/>
      <c r="R40" s="6">
        <f>'CL &amp; Data'!M358</f>
        <v>-10.644764</v>
      </c>
      <c r="S40" s="13">
        <f t="shared" si="3"/>
        <v>-0.86611180000000054</v>
      </c>
      <c r="T40" s="6">
        <f>'CL &amp; Data'!N358</f>
        <v>-10.485944</v>
      </c>
      <c r="U40" s="8"/>
      <c r="V40" s="80">
        <f>'CL &amp; Data'!B358/1000000000</f>
        <v>2.2263000000000002</v>
      </c>
    </row>
    <row r="41" spans="2:22" x14ac:dyDescent="0.25">
      <c r="B41" s="6">
        <f>'CL &amp; Data'!B253/1000000000</f>
        <v>2.2862</v>
      </c>
      <c r="C41" s="8"/>
      <c r="D41" s="6">
        <f>'CL &amp; Data'!C253</f>
        <v>-8.0819530000000004</v>
      </c>
      <c r="E41" s="13">
        <f t="shared" si="0"/>
        <v>-0.69332880000000063</v>
      </c>
      <c r="F41" s="6">
        <f>'CL &amp; Data'!D253</f>
        <v>-13.196298000000001</v>
      </c>
      <c r="G41" s="8"/>
      <c r="H41" s="6">
        <f>'CL &amp; Data'!C359</f>
        <v>-10.811445000000001</v>
      </c>
      <c r="I41" s="13">
        <f t="shared" si="1"/>
        <v>-0.79468600000000045</v>
      </c>
      <c r="J41" s="6">
        <f>'CL &amp; Data'!D359</f>
        <v>-13.468031</v>
      </c>
      <c r="L41" s="6">
        <f>'CL &amp; Data'!L253/1000000000</f>
        <v>2.2862</v>
      </c>
      <c r="M41" s="8"/>
      <c r="N41" s="6">
        <f>'CL &amp; Data'!M253</f>
        <v>-8.8971213999999996</v>
      </c>
      <c r="O41" s="13">
        <f t="shared" si="2"/>
        <v>-0.89955089999999949</v>
      </c>
      <c r="P41" s="6">
        <f>'CL &amp; Data'!N253</f>
        <v>-12.866614999999999</v>
      </c>
      <c r="Q41" s="8"/>
      <c r="R41" s="6">
        <f>'CL &amp; Data'!M359</f>
        <v>-10.758495999999999</v>
      </c>
      <c r="S41" s="13">
        <f t="shared" si="3"/>
        <v>-0.97984379999999938</v>
      </c>
      <c r="T41" s="6">
        <f>'CL &amp; Data'!N359</f>
        <v>-10.115622999999999</v>
      </c>
      <c r="U41" s="8"/>
      <c r="V41" s="80">
        <f>'CL &amp; Data'!B359/1000000000</f>
        <v>2.2862</v>
      </c>
    </row>
    <row r="42" spans="2:22" x14ac:dyDescent="0.25">
      <c r="B42" s="6">
        <f>'CL &amp; Data'!B254/1000000000</f>
        <v>2.3460999999999999</v>
      </c>
      <c r="C42" s="8"/>
      <c r="D42" s="6">
        <f>'CL &amp; Data'!C254</f>
        <v>-8.1677513000000008</v>
      </c>
      <c r="E42" s="13">
        <f t="shared" si="0"/>
        <v>-0.77912710000000107</v>
      </c>
      <c r="F42" s="6">
        <f>'CL &amp; Data'!D254</f>
        <v>-12.484596</v>
      </c>
      <c r="G42" s="8"/>
      <c r="H42" s="6">
        <f>'CL &amp; Data'!C360</f>
        <v>-10.907423</v>
      </c>
      <c r="I42" s="13">
        <f t="shared" si="1"/>
        <v>-0.89066399999999923</v>
      </c>
      <c r="J42" s="6">
        <f>'CL &amp; Data'!D360</f>
        <v>-12.734339</v>
      </c>
      <c r="L42" s="6">
        <f>'CL &amp; Data'!L254/1000000000</f>
        <v>2.3460999999999999</v>
      </c>
      <c r="M42" s="8"/>
      <c r="N42" s="6">
        <f>'CL &amp; Data'!M254</f>
        <v>-8.9942398000000008</v>
      </c>
      <c r="O42" s="13">
        <f t="shared" si="2"/>
        <v>-0.99666930000000065</v>
      </c>
      <c r="P42" s="6">
        <f>'CL &amp; Data'!N254</f>
        <v>-12.214919</v>
      </c>
      <c r="Q42" s="8"/>
      <c r="R42" s="6">
        <f>'CL &amp; Data'!M360</f>
        <v>-10.880065</v>
      </c>
      <c r="S42" s="13">
        <f t="shared" si="3"/>
        <v>-1.1014128000000003</v>
      </c>
      <c r="T42" s="6">
        <f>'CL &amp; Data'!N360</f>
        <v>-9.7955655999999998</v>
      </c>
      <c r="U42" s="8"/>
      <c r="V42" s="80">
        <f>'CL &amp; Data'!B360/1000000000</f>
        <v>2.3460999999999999</v>
      </c>
    </row>
    <row r="43" spans="2:22" x14ac:dyDescent="0.25">
      <c r="B43" s="6">
        <f>'CL &amp; Data'!B255/1000000000</f>
        <v>2.4060000000000001</v>
      </c>
      <c r="C43" s="8"/>
      <c r="D43" s="6">
        <f>'CL &amp; Data'!C255</f>
        <v>-8.3106688999999996</v>
      </c>
      <c r="E43" s="13">
        <f t="shared" si="0"/>
        <v>-0.92204469999999983</v>
      </c>
      <c r="F43" s="6">
        <f>'CL &amp; Data'!D255</f>
        <v>-12.008528999999999</v>
      </c>
      <c r="G43" s="8"/>
      <c r="H43" s="6">
        <f>'CL &amp; Data'!C361</f>
        <v>-11.057313000000001</v>
      </c>
      <c r="I43" s="13">
        <f t="shared" si="1"/>
        <v>-1.0405540000000002</v>
      </c>
      <c r="J43" s="6">
        <f>'CL &amp; Data'!D361</f>
        <v>-12.186009</v>
      </c>
      <c r="L43" s="6">
        <f>'CL &amp; Data'!L255/1000000000</f>
        <v>2.4060000000000001</v>
      </c>
      <c r="M43" s="8"/>
      <c r="N43" s="6">
        <f>'CL &amp; Data'!M255</f>
        <v>-9.1220531000000005</v>
      </c>
      <c r="O43" s="13">
        <f t="shared" si="2"/>
        <v>-1.1244826000000003</v>
      </c>
      <c r="P43" s="6">
        <f>'CL &amp; Data'!N255</f>
        <v>-11.740183</v>
      </c>
      <c r="Q43" s="8"/>
      <c r="R43" s="6">
        <f>'CL &amp; Data'!M361</f>
        <v>-11.032693</v>
      </c>
      <c r="S43" s="13">
        <f t="shared" si="3"/>
        <v>-1.2540408000000003</v>
      </c>
      <c r="T43" s="6">
        <f>'CL &amp; Data'!N361</f>
        <v>-9.5386247999999991</v>
      </c>
      <c r="U43" s="8"/>
      <c r="V43" s="80">
        <f>'CL &amp; Data'!B361/1000000000</f>
        <v>2.4060000000000001</v>
      </c>
    </row>
    <row r="44" spans="2:22" x14ac:dyDescent="0.25">
      <c r="B44" s="6">
        <f>'CL &amp; Data'!B256/1000000000</f>
        <v>2.4659</v>
      </c>
      <c r="C44" s="8"/>
      <c r="D44" s="6">
        <f>'CL &amp; Data'!C256</f>
        <v>-8.4860419999999994</v>
      </c>
      <c r="E44" s="13">
        <f t="shared" si="0"/>
        <v>-1.0974177999999997</v>
      </c>
      <c r="F44" s="6">
        <f>'CL &amp; Data'!D256</f>
        <v>-11.502526</v>
      </c>
      <c r="G44" s="8"/>
      <c r="H44" s="6">
        <f>'CL &amp; Data'!C362</f>
        <v>-11.243793</v>
      </c>
      <c r="I44" s="13">
        <f t="shared" si="1"/>
        <v>-1.2270339999999997</v>
      </c>
      <c r="J44" s="6">
        <f>'CL &amp; Data'!D362</f>
        <v>-11.759458</v>
      </c>
      <c r="L44" s="6">
        <f>'CL &amp; Data'!L256/1000000000</f>
        <v>2.4659</v>
      </c>
      <c r="M44" s="8"/>
      <c r="N44" s="6">
        <f>'CL &amp; Data'!M256</f>
        <v>-9.2765064000000006</v>
      </c>
      <c r="O44" s="13">
        <f t="shared" si="2"/>
        <v>-1.2789359000000005</v>
      </c>
      <c r="P44" s="6">
        <f>'CL &amp; Data'!N256</f>
        <v>-11.258006999999999</v>
      </c>
      <c r="Q44" s="8"/>
      <c r="R44" s="6">
        <f>'CL &amp; Data'!M362</f>
        <v>-11.206879000000001</v>
      </c>
      <c r="S44" s="13">
        <f t="shared" si="3"/>
        <v>-1.4282268000000009</v>
      </c>
      <c r="T44" s="6">
        <f>'CL &amp; Data'!N362</f>
        <v>-9.2461804999999995</v>
      </c>
      <c r="U44" s="8"/>
      <c r="V44" s="80">
        <f>'CL &amp; Data'!B362/1000000000</f>
        <v>2.4659</v>
      </c>
    </row>
    <row r="45" spans="2:22" x14ac:dyDescent="0.25">
      <c r="B45" s="6">
        <f>'CL &amp; Data'!B257/1000000000</f>
        <v>2.5257999999999998</v>
      </c>
      <c r="C45" s="8"/>
      <c r="D45" s="6">
        <f>'CL &amp; Data'!C257</f>
        <v>-8.6347445999999994</v>
      </c>
      <c r="E45" s="13">
        <f t="shared" si="0"/>
        <v>-1.2461203999999997</v>
      </c>
      <c r="F45" s="6">
        <f>'CL &amp; Data'!D257</f>
        <v>-10.869812</v>
      </c>
      <c r="G45" s="8"/>
      <c r="H45" s="6">
        <f>'CL &amp; Data'!C363</f>
        <v>-11.416448000000001</v>
      </c>
      <c r="I45" s="13">
        <f t="shared" si="1"/>
        <v>-1.3996890000000004</v>
      </c>
      <c r="J45" s="6">
        <f>'CL &amp; Data'!D363</f>
        <v>-11.164337</v>
      </c>
      <c r="L45" s="6">
        <f>'CL &amp; Data'!L257/1000000000</f>
        <v>2.5257999999999998</v>
      </c>
      <c r="M45" s="8"/>
      <c r="N45" s="6">
        <f>'CL &amp; Data'!M257</f>
        <v>-9.4208794000000005</v>
      </c>
      <c r="O45" s="13">
        <f t="shared" si="2"/>
        <v>-1.4233089000000003</v>
      </c>
      <c r="P45" s="6">
        <f>'CL &amp; Data'!N257</f>
        <v>-10.670101000000001</v>
      </c>
      <c r="Q45" s="8"/>
      <c r="R45" s="6">
        <f>'CL &amp; Data'!M363</f>
        <v>-11.370011</v>
      </c>
      <c r="S45" s="13">
        <f t="shared" si="3"/>
        <v>-1.5913588000000001</v>
      </c>
      <c r="T45" s="6">
        <f>'CL &amp; Data'!N363</f>
        <v>-8.8293637999999994</v>
      </c>
      <c r="U45" s="8"/>
      <c r="V45" s="80">
        <f>'CL &amp; Data'!B363/1000000000</f>
        <v>2.5257999999999998</v>
      </c>
    </row>
    <row r="46" spans="2:22" x14ac:dyDescent="0.25">
      <c r="B46" s="6">
        <f>'CL &amp; Data'!B258/1000000000</f>
        <v>2.5857000000000001</v>
      </c>
      <c r="C46" s="8"/>
      <c r="D46" s="6">
        <f>'CL &amp; Data'!C258</f>
        <v>-8.7737560000000006</v>
      </c>
      <c r="E46" s="13">
        <f t="shared" si="0"/>
        <v>-1.3851318000000008</v>
      </c>
      <c r="F46" s="6">
        <f>'CL &amp; Data'!D258</f>
        <v>-10.283621</v>
      </c>
      <c r="G46" s="8"/>
      <c r="H46" s="6">
        <f>'CL &amp; Data'!C364</f>
        <v>-11.549170999999999</v>
      </c>
      <c r="I46" s="13">
        <f t="shared" si="1"/>
        <v>-1.532411999999999</v>
      </c>
      <c r="J46" s="6">
        <f>'CL &amp; Data'!D364</f>
        <v>-10.448778000000001</v>
      </c>
      <c r="L46" s="6">
        <f>'CL &amp; Data'!L258/1000000000</f>
        <v>2.5857000000000001</v>
      </c>
      <c r="M46" s="8"/>
      <c r="N46" s="6">
        <f>'CL &amp; Data'!M258</f>
        <v>-9.5702218999999999</v>
      </c>
      <c r="O46" s="13">
        <f t="shared" si="2"/>
        <v>-1.5726513999999998</v>
      </c>
      <c r="P46" s="6">
        <f>'CL &amp; Data'!N258</f>
        <v>-10.112576000000001</v>
      </c>
      <c r="Q46" s="8"/>
      <c r="R46" s="6">
        <f>'CL &amp; Data'!M364</f>
        <v>-11.545279000000001</v>
      </c>
      <c r="S46" s="13">
        <f t="shared" si="3"/>
        <v>-1.7666268000000009</v>
      </c>
      <c r="T46" s="6">
        <f>'CL &amp; Data'!N364</f>
        <v>-8.4860629999999997</v>
      </c>
      <c r="U46" s="8"/>
      <c r="V46" s="80">
        <f>'CL &amp; Data'!B364/1000000000</f>
        <v>2.5857000000000001</v>
      </c>
    </row>
    <row r="47" spans="2:22" x14ac:dyDescent="0.25">
      <c r="B47" s="6">
        <f>'CL &amp; Data'!B259/1000000000</f>
        <v>2.6456</v>
      </c>
      <c r="C47" s="8"/>
      <c r="D47" s="6">
        <f>'CL &amp; Data'!C259</f>
        <v>-8.9465456000000003</v>
      </c>
      <c r="E47" s="13">
        <f t="shared" si="0"/>
        <v>-1.5579214000000006</v>
      </c>
      <c r="F47" s="6">
        <f>'CL &amp; Data'!D259</f>
        <v>-9.8448896000000001</v>
      </c>
      <c r="G47" s="8"/>
      <c r="H47" s="6">
        <f>'CL &amp; Data'!C365</f>
        <v>-11.728278</v>
      </c>
      <c r="I47" s="13">
        <f t="shared" si="1"/>
        <v>-1.7115189999999991</v>
      </c>
      <c r="J47" s="6">
        <f>'CL &amp; Data'!D365</f>
        <v>-9.9101925000000008</v>
      </c>
      <c r="L47" s="6">
        <f>'CL &amp; Data'!L259/1000000000</f>
        <v>2.6456</v>
      </c>
      <c r="M47" s="8"/>
      <c r="N47" s="6">
        <f>'CL &amp; Data'!M259</f>
        <v>-9.7425680000000003</v>
      </c>
      <c r="O47" s="13">
        <f t="shared" si="2"/>
        <v>-1.7449975000000002</v>
      </c>
      <c r="P47" s="6">
        <f>'CL &amp; Data'!N259</f>
        <v>-9.6867970999999997</v>
      </c>
      <c r="Q47" s="8"/>
      <c r="R47" s="6">
        <f>'CL &amp; Data'!M365</f>
        <v>-11.733541000000001</v>
      </c>
      <c r="S47" s="13">
        <f t="shared" si="3"/>
        <v>-1.9548888000000009</v>
      </c>
      <c r="T47" s="6">
        <f>'CL &amp; Data'!N365</f>
        <v>-8.2111882999999999</v>
      </c>
      <c r="U47" s="8"/>
      <c r="V47" s="80">
        <f>'CL &amp; Data'!B365/1000000000</f>
        <v>2.6456</v>
      </c>
    </row>
    <row r="48" spans="2:22" x14ac:dyDescent="0.25">
      <c r="B48" s="6">
        <f>'CL &amp; Data'!B260/1000000000</f>
        <v>2.7054999999999998</v>
      </c>
      <c r="C48" s="8"/>
      <c r="D48" s="6">
        <f>'CL &amp; Data'!C260</f>
        <v>-9.1406355000000001</v>
      </c>
      <c r="E48" s="13">
        <f t="shared" si="0"/>
        <v>-1.7520113000000004</v>
      </c>
      <c r="F48" s="6">
        <f>'CL &amp; Data'!D260</f>
        <v>-9.4042577999999999</v>
      </c>
      <c r="G48" s="8"/>
      <c r="H48" s="6">
        <f>'CL &amp; Data'!C366</f>
        <v>-11.948884</v>
      </c>
      <c r="I48" s="13">
        <f t="shared" si="1"/>
        <v>-1.9321249999999992</v>
      </c>
      <c r="J48" s="6">
        <f>'CL &amp; Data'!D366</f>
        <v>-9.5326375999999993</v>
      </c>
      <c r="L48" s="6">
        <f>'CL &amp; Data'!L260/1000000000</f>
        <v>2.7054999999999998</v>
      </c>
      <c r="M48" s="8"/>
      <c r="N48" s="6">
        <f>'CL &amp; Data'!M260</f>
        <v>-9.9316521000000009</v>
      </c>
      <c r="O48" s="13">
        <f t="shared" si="2"/>
        <v>-1.9340816000000007</v>
      </c>
      <c r="P48" s="6">
        <f>'CL &amp; Data'!N260</f>
        <v>-9.2479715000000002</v>
      </c>
      <c r="Q48" s="8"/>
      <c r="R48" s="6">
        <f>'CL &amp; Data'!M366</f>
        <v>-11.931789</v>
      </c>
      <c r="S48" s="13">
        <f t="shared" si="3"/>
        <v>-2.1531368000000004</v>
      </c>
      <c r="T48" s="6">
        <f>'CL &amp; Data'!N366</f>
        <v>-7.9472284000000002</v>
      </c>
      <c r="U48" s="8"/>
      <c r="V48" s="80">
        <f>'CL &amp; Data'!B366/1000000000</f>
        <v>2.7054999999999998</v>
      </c>
    </row>
    <row r="49" spans="2:22" x14ac:dyDescent="0.25">
      <c r="B49" s="6">
        <f>'CL &amp; Data'!B261/1000000000</f>
        <v>2.7654000000000001</v>
      </c>
      <c r="C49" s="8"/>
      <c r="D49" s="6">
        <f>'CL &amp; Data'!C261</f>
        <v>-9.3264417999999996</v>
      </c>
      <c r="E49" s="13">
        <f t="shared" si="0"/>
        <v>-1.9378175999999998</v>
      </c>
      <c r="F49" s="6">
        <f>'CL &amp; Data'!D261</f>
        <v>-8.8666382000000006</v>
      </c>
      <c r="G49" s="8"/>
      <c r="H49" s="6">
        <f>'CL &amp; Data'!C367</f>
        <v>-12.144482</v>
      </c>
      <c r="I49" s="13">
        <f t="shared" si="1"/>
        <v>-2.1277229999999996</v>
      </c>
      <c r="J49" s="6">
        <f>'CL &amp; Data'!D367</f>
        <v>-9.0735311999999997</v>
      </c>
      <c r="L49" s="6">
        <f>'CL &amp; Data'!L261/1000000000</f>
        <v>2.7654000000000001</v>
      </c>
      <c r="M49" s="8"/>
      <c r="N49" s="6">
        <f>'CL &amp; Data'!M261</f>
        <v>-10.111853</v>
      </c>
      <c r="O49" s="13">
        <f t="shared" si="2"/>
        <v>-2.1142824999999998</v>
      </c>
      <c r="P49" s="6">
        <f>'CL &amp; Data'!N261</f>
        <v>-8.7501879000000002</v>
      </c>
      <c r="Q49" s="8"/>
      <c r="R49" s="6">
        <f>'CL &amp; Data'!M367</f>
        <v>-12.110703000000001</v>
      </c>
      <c r="S49" s="13">
        <f t="shared" si="3"/>
        <v>-2.3320508000000011</v>
      </c>
      <c r="T49" s="6">
        <f>'CL &amp; Data'!N367</f>
        <v>-7.5962376999999996</v>
      </c>
      <c r="U49" s="8"/>
      <c r="V49" s="80">
        <f>'CL &amp; Data'!B367/1000000000</f>
        <v>2.7654000000000001</v>
      </c>
    </row>
    <row r="50" spans="2:22" x14ac:dyDescent="0.25">
      <c r="B50" s="6">
        <f>'CL &amp; Data'!B262/1000000000</f>
        <v>2.8252999999999999</v>
      </c>
      <c r="C50" s="8"/>
      <c r="D50" s="6">
        <f>'CL &amp; Data'!C262</f>
        <v>-9.5179852999999994</v>
      </c>
      <c r="E50" s="13">
        <f t="shared" si="0"/>
        <v>-2.1293610999999997</v>
      </c>
      <c r="F50" s="6">
        <f>'CL &amp; Data'!D262</f>
        <v>-8.3530779000000006</v>
      </c>
      <c r="G50" s="8"/>
      <c r="H50" s="6">
        <f>'CL &amp; Data'!C368</f>
        <v>-12.307864</v>
      </c>
      <c r="I50" s="13">
        <f t="shared" si="1"/>
        <v>-2.2911049999999999</v>
      </c>
      <c r="J50" s="6">
        <f>'CL &amp; Data'!D368</f>
        <v>-8.5631628000000006</v>
      </c>
      <c r="L50" s="6">
        <f>'CL &amp; Data'!L262/1000000000</f>
        <v>2.8252999999999999</v>
      </c>
      <c r="M50" s="8"/>
      <c r="N50" s="6">
        <f>'CL &amp; Data'!M262</f>
        <v>-10.304738</v>
      </c>
      <c r="O50" s="13">
        <f t="shared" si="2"/>
        <v>-2.3071675000000003</v>
      </c>
      <c r="P50" s="6">
        <f>'CL &amp; Data'!N262</f>
        <v>-8.2774467000000005</v>
      </c>
      <c r="Q50" s="8"/>
      <c r="R50" s="6">
        <f>'CL &amp; Data'!M368</f>
        <v>-12.298869</v>
      </c>
      <c r="S50" s="13">
        <f t="shared" si="3"/>
        <v>-2.5202168</v>
      </c>
      <c r="T50" s="6">
        <f>'CL &amp; Data'!N368</f>
        <v>-7.2965584000000003</v>
      </c>
      <c r="U50" s="8"/>
      <c r="V50" s="80">
        <f>'CL &amp; Data'!B368/1000000000</f>
        <v>2.8252999999999999</v>
      </c>
    </row>
    <row r="51" spans="2:22" x14ac:dyDescent="0.25">
      <c r="B51" s="6">
        <f>'CL &amp; Data'!B263/1000000000</f>
        <v>2.8852000000000002</v>
      </c>
      <c r="C51" s="8"/>
      <c r="D51" s="6">
        <f>'CL &amp; Data'!C263</f>
        <v>-9.7566451999999995</v>
      </c>
      <c r="E51" s="13">
        <f t="shared" si="0"/>
        <v>-2.3680209999999997</v>
      </c>
      <c r="F51" s="6">
        <f>'CL &amp; Data'!D263</f>
        <v>-7.9118237000000002</v>
      </c>
      <c r="G51" s="8"/>
      <c r="H51" s="6">
        <f>'CL &amp; Data'!C369</f>
        <v>-12.499757000000001</v>
      </c>
      <c r="I51" s="13">
        <f t="shared" si="1"/>
        <v>-2.4829980000000003</v>
      </c>
      <c r="J51" s="6">
        <f>'CL &amp; Data'!D369</f>
        <v>-8.1396732000000007</v>
      </c>
      <c r="L51" s="6">
        <f>'CL &amp; Data'!L263/1000000000</f>
        <v>2.8852000000000002</v>
      </c>
      <c r="M51" s="8"/>
      <c r="N51" s="6">
        <f>'CL &amp; Data'!M263</f>
        <v>-10.536829000000001</v>
      </c>
      <c r="O51" s="13">
        <f t="shared" si="2"/>
        <v>-2.5392585000000008</v>
      </c>
      <c r="P51" s="6">
        <f>'CL &amp; Data'!N263</f>
        <v>-7.8834615000000001</v>
      </c>
      <c r="Q51" s="8"/>
      <c r="R51" s="6">
        <f>'CL &amp; Data'!M369</f>
        <v>-12.527186</v>
      </c>
      <c r="S51" s="13">
        <f t="shared" si="3"/>
        <v>-2.7485338000000006</v>
      </c>
      <c r="T51" s="6">
        <f>'CL &amp; Data'!N369</f>
        <v>-7.0740518999999997</v>
      </c>
      <c r="U51" s="8"/>
      <c r="V51" s="80">
        <f>'CL &amp; Data'!B369/1000000000</f>
        <v>2.8852000000000002</v>
      </c>
    </row>
    <row r="52" spans="2:22" x14ac:dyDescent="0.25">
      <c r="B52" s="6">
        <f>'CL &amp; Data'!B264/1000000000</f>
        <v>2.9451000000000001</v>
      </c>
      <c r="C52" s="8"/>
      <c r="D52" s="6">
        <f>'CL &amp; Data'!C264</f>
        <v>-10.043888000000001</v>
      </c>
      <c r="E52" s="13">
        <f t="shared" si="0"/>
        <v>-2.6552638000000011</v>
      </c>
      <c r="F52" s="6">
        <f>'CL &amp; Data'!D264</f>
        <v>-7.5081148000000004</v>
      </c>
      <c r="G52" s="8"/>
      <c r="H52" s="6">
        <f>'CL &amp; Data'!C370</f>
        <v>-12.75024</v>
      </c>
      <c r="I52" s="13">
        <f t="shared" si="1"/>
        <v>-2.7334809999999994</v>
      </c>
      <c r="J52" s="6">
        <f>'CL &amp; Data'!D370</f>
        <v>-7.8012566999999997</v>
      </c>
      <c r="L52" s="6">
        <f>'CL &amp; Data'!L264/1000000000</f>
        <v>2.9451000000000001</v>
      </c>
      <c r="M52" s="8"/>
      <c r="N52" s="6">
        <f>'CL &amp; Data'!M264</f>
        <v>-10.785627</v>
      </c>
      <c r="O52" s="13">
        <f t="shared" si="2"/>
        <v>-2.7880564999999997</v>
      </c>
      <c r="P52" s="6">
        <f>'CL &amp; Data'!N264</f>
        <v>-7.4918446999999997</v>
      </c>
      <c r="Q52" s="8"/>
      <c r="R52" s="6">
        <f>'CL &amp; Data'!M370</f>
        <v>-12.741391999999999</v>
      </c>
      <c r="S52" s="13">
        <f t="shared" si="3"/>
        <v>-2.9627397999999996</v>
      </c>
      <c r="T52" s="6">
        <f>'CL &amp; Data'!N370</f>
        <v>-6.8259205999999999</v>
      </c>
      <c r="U52" s="8"/>
      <c r="V52" s="80">
        <f>'CL &amp; Data'!B370/1000000000</f>
        <v>2.9451000000000001</v>
      </c>
    </row>
    <row r="53" spans="2:22" x14ac:dyDescent="0.25">
      <c r="B53" s="6">
        <f>'CL &amp; Data'!B265/1000000000</f>
        <v>3.0049999999999999</v>
      </c>
      <c r="C53" s="8"/>
      <c r="D53" s="6">
        <f>'CL &amp; Data'!C265</f>
        <v>-10.320333</v>
      </c>
      <c r="E53" s="13">
        <f t="shared" si="0"/>
        <v>-2.9317088</v>
      </c>
      <c r="F53" s="6">
        <f>'CL &amp; Data'!D265</f>
        <v>-7.0975995000000003</v>
      </c>
      <c r="G53" s="8"/>
      <c r="H53" s="6">
        <f>'CL &amp; Data'!C371</f>
        <v>-13.010737000000001</v>
      </c>
      <c r="I53" s="13">
        <f t="shared" si="1"/>
        <v>-2.9939780000000003</v>
      </c>
      <c r="J53" s="6">
        <f>'CL &amp; Data'!D371</f>
        <v>-7.4228848999999997</v>
      </c>
      <c r="L53" s="6">
        <f>'CL &amp; Data'!L265/1000000000</f>
        <v>3.0049999999999999</v>
      </c>
      <c r="M53" s="8"/>
      <c r="N53" s="6">
        <f>'CL &amp; Data'!M265</f>
        <v>-11.040183000000001</v>
      </c>
      <c r="O53" s="13">
        <f t="shared" si="2"/>
        <v>-3.0426125000000006</v>
      </c>
      <c r="P53" s="6">
        <f>'CL &amp; Data'!N265</f>
        <v>-7.1077681000000004</v>
      </c>
      <c r="Q53" s="8"/>
      <c r="R53" s="6">
        <f>'CL &amp; Data'!M371</f>
        <v>-12.959963999999999</v>
      </c>
      <c r="S53" s="13">
        <f t="shared" si="3"/>
        <v>-3.1813117999999996</v>
      </c>
      <c r="T53" s="6">
        <f>'CL &amp; Data'!N371</f>
        <v>-6.5126232999999996</v>
      </c>
      <c r="U53" s="8"/>
      <c r="V53" s="80">
        <f>'CL &amp; Data'!B371/1000000000</f>
        <v>3.0049999999999999</v>
      </c>
    </row>
    <row r="54" spans="2:22" x14ac:dyDescent="0.25">
      <c r="B54" s="6">
        <f>'CL &amp; Data'!B266/1000000000</f>
        <v>3.0649000000000002</v>
      </c>
      <c r="D54" s="6">
        <f>'CL &amp; Data'!C266</f>
        <v>-10.596662999999999</v>
      </c>
      <c r="E54" s="13">
        <f t="shared" si="0"/>
        <v>-3.2080387999999997</v>
      </c>
      <c r="F54" s="6">
        <f>'CL &amp; Data'!D266</f>
        <v>-6.7042130999999996</v>
      </c>
      <c r="H54" s="6">
        <f>'CL &amp; Data'!C372</f>
        <v>-13.240879</v>
      </c>
      <c r="I54" s="13">
        <f t="shared" si="1"/>
        <v>-3.2241199999999992</v>
      </c>
      <c r="J54" s="6">
        <f>'CL &amp; Data'!D372</f>
        <v>-6.9926529000000004</v>
      </c>
      <c r="L54" s="6">
        <f>'CL &amp; Data'!L266/1000000000</f>
        <v>3.0649000000000002</v>
      </c>
      <c r="N54" s="6">
        <f>'CL &amp; Data'!M266</f>
        <v>-11.308711000000001</v>
      </c>
      <c r="O54" s="13">
        <f t="shared" si="2"/>
        <v>-3.3111405000000005</v>
      </c>
      <c r="P54" s="6">
        <f>'CL &amp; Data'!N266</f>
        <v>-6.7472677000000001</v>
      </c>
      <c r="R54" s="6">
        <f>'CL &amp; Data'!M372</f>
        <v>-13.213051</v>
      </c>
      <c r="S54" s="13">
        <f t="shared" si="3"/>
        <v>-3.4343988000000003</v>
      </c>
      <c r="T54" s="6">
        <f>'CL &amp; Data'!N372</f>
        <v>-6.2323947000000004</v>
      </c>
      <c r="V54" s="80">
        <f>'CL &amp; Data'!B372/1000000000</f>
        <v>3.0649000000000002</v>
      </c>
    </row>
    <row r="55" spans="2:22" x14ac:dyDescent="0.25">
      <c r="B55" s="6">
        <f>'CL &amp; Data'!B267/1000000000</f>
        <v>3.1248</v>
      </c>
      <c r="D55" s="6">
        <f>'CL &amp; Data'!C267</f>
        <v>-10.909886</v>
      </c>
      <c r="E55" s="13">
        <f t="shared" si="0"/>
        <v>-3.5212618000000004</v>
      </c>
      <c r="F55" s="6">
        <f>'CL &amp; Data'!D267</f>
        <v>-6.3672937999999997</v>
      </c>
      <c r="H55" s="6">
        <f>'CL &amp; Data'!C373</f>
        <v>-13.530801</v>
      </c>
      <c r="I55" s="13">
        <f t="shared" si="1"/>
        <v>-3.5140419999999999</v>
      </c>
      <c r="J55" s="6">
        <f>'CL &amp; Data'!D373</f>
        <v>-6.6108383999999996</v>
      </c>
      <c r="L55" s="6">
        <f>'CL &amp; Data'!L267/1000000000</f>
        <v>3.1248</v>
      </c>
      <c r="N55" s="6">
        <f>'CL &amp; Data'!M267</f>
        <v>-11.643701999999999</v>
      </c>
      <c r="O55" s="13">
        <f t="shared" si="2"/>
        <v>-3.6461314999999992</v>
      </c>
      <c r="P55" s="6">
        <f>'CL &amp; Data'!N267</f>
        <v>-6.4259066999999996</v>
      </c>
      <c r="R55" s="6">
        <f>'CL &amp; Data'!M373</f>
        <v>-13.546379</v>
      </c>
      <c r="S55" s="13">
        <f t="shared" si="3"/>
        <v>-3.7677268000000002</v>
      </c>
      <c r="T55" s="6">
        <f>'CL &amp; Data'!N373</f>
        <v>-5.9830408000000004</v>
      </c>
      <c r="V55" s="80">
        <f>'CL &amp; Data'!B373/1000000000</f>
        <v>3.1248</v>
      </c>
    </row>
    <row r="56" spans="2:22" x14ac:dyDescent="0.25">
      <c r="B56" s="6">
        <f>'CL &amp; Data'!B268/1000000000</f>
        <v>3.1846999999999999</v>
      </c>
      <c r="D56" s="6">
        <f>'CL &amp; Data'!C268</f>
        <v>-11.266745</v>
      </c>
      <c r="E56" s="13">
        <f t="shared" si="0"/>
        <v>-3.8781208000000005</v>
      </c>
      <c r="F56" s="6">
        <f>'CL &amp; Data'!D268</f>
        <v>-6.0640806999999999</v>
      </c>
      <c r="H56" s="6">
        <f>'CL &amp; Data'!C374</f>
        <v>-13.859677</v>
      </c>
      <c r="I56" s="13">
        <f t="shared" si="1"/>
        <v>-3.8429179999999992</v>
      </c>
      <c r="J56" s="6">
        <f>'CL &amp; Data'!D374</f>
        <v>-6.2739463000000004</v>
      </c>
      <c r="L56" s="6">
        <f>'CL &amp; Data'!L268/1000000000</f>
        <v>3.1846999999999999</v>
      </c>
      <c r="N56" s="6">
        <f>'CL &amp; Data'!M268</f>
        <v>-12.014099999999999</v>
      </c>
      <c r="O56" s="13">
        <f t="shared" si="2"/>
        <v>-4.016529499999999</v>
      </c>
      <c r="P56" s="6">
        <f>'CL &amp; Data'!N268</f>
        <v>-6.1162891000000004</v>
      </c>
      <c r="R56" s="6">
        <f>'CL &amp; Data'!M374</f>
        <v>-13.879365</v>
      </c>
      <c r="S56" s="13">
        <f t="shared" si="3"/>
        <v>-4.1007128000000002</v>
      </c>
      <c r="T56" s="6">
        <f>'CL &amp; Data'!N374</f>
        <v>-5.7059255000000002</v>
      </c>
      <c r="V56" s="80">
        <f>'CL &amp; Data'!B374/1000000000</f>
        <v>3.1846999999999999</v>
      </c>
    </row>
    <row r="57" spans="2:22" x14ac:dyDescent="0.25">
      <c r="B57" s="6">
        <f>'CL &amp; Data'!B269/1000000000</f>
        <v>3.2446000000000002</v>
      </c>
      <c r="D57" s="6">
        <f>'CL &amp; Data'!C269</f>
        <v>-11.641683</v>
      </c>
      <c r="E57" s="13">
        <f t="shared" si="0"/>
        <v>-4.2530588000000007</v>
      </c>
      <c r="F57" s="6">
        <f>'CL &amp; Data'!D269</f>
        <v>-5.7536658999999997</v>
      </c>
      <c r="H57" s="6">
        <f>'CL &amp; Data'!C375</f>
        <v>-14.233014000000001</v>
      </c>
      <c r="I57" s="13">
        <f t="shared" si="1"/>
        <v>-4.2162550000000003</v>
      </c>
      <c r="J57" s="6">
        <f>'CL &amp; Data'!D375</f>
        <v>-5.9654240999999999</v>
      </c>
      <c r="L57" s="6">
        <f>'CL &amp; Data'!L269/1000000000</f>
        <v>3.2446000000000002</v>
      </c>
      <c r="N57" s="6">
        <f>'CL &amp; Data'!M269</f>
        <v>-12.384295</v>
      </c>
      <c r="O57" s="13">
        <f t="shared" si="2"/>
        <v>-4.3867244999999997</v>
      </c>
      <c r="P57" s="6">
        <f>'CL &amp; Data'!N269</f>
        <v>-5.7963018000000002</v>
      </c>
      <c r="R57" s="6">
        <f>'CL &amp; Data'!M375</f>
        <v>-14.238955000000001</v>
      </c>
      <c r="S57" s="13">
        <f t="shared" si="3"/>
        <v>-4.4603028000000009</v>
      </c>
      <c r="T57" s="6">
        <f>'CL &amp; Data'!N375</f>
        <v>-5.4187187999999997</v>
      </c>
      <c r="V57" s="80">
        <f>'CL &amp; Data'!B375/1000000000</f>
        <v>3.2446000000000002</v>
      </c>
    </row>
    <row r="58" spans="2:22" x14ac:dyDescent="0.25">
      <c r="B58" s="6">
        <f>'CL &amp; Data'!B270/1000000000</f>
        <v>3.3045</v>
      </c>
      <c r="D58" s="6">
        <f>'CL &amp; Data'!C270</f>
        <v>-12.014139999999999</v>
      </c>
      <c r="E58" s="13">
        <f t="shared" si="0"/>
        <v>-4.6255157999999996</v>
      </c>
      <c r="F58" s="6">
        <f>'CL &amp; Data'!D270</f>
        <v>-5.4352387999999996</v>
      </c>
      <c r="H58" s="6">
        <f>'CL &amp; Data'!C376</f>
        <v>-14.565384999999999</v>
      </c>
      <c r="I58" s="13">
        <f t="shared" si="1"/>
        <v>-4.5486259999999987</v>
      </c>
      <c r="J58" s="6">
        <f>'CL &amp; Data'!D376</f>
        <v>-5.6156177999999999</v>
      </c>
      <c r="L58" s="6">
        <f>'CL &amp; Data'!L270/1000000000</f>
        <v>3.3045</v>
      </c>
      <c r="N58" s="6">
        <f>'CL &amp; Data'!M270</f>
        <v>-12.772131</v>
      </c>
      <c r="O58" s="13">
        <f t="shared" si="2"/>
        <v>-4.7745604999999998</v>
      </c>
      <c r="P58" s="6">
        <f>'CL &amp; Data'!N270</f>
        <v>-5.4868207</v>
      </c>
      <c r="R58" s="6">
        <f>'CL &amp; Data'!M376</f>
        <v>-14.621638000000001</v>
      </c>
      <c r="S58" s="13">
        <f t="shared" si="3"/>
        <v>-4.842985800000001</v>
      </c>
      <c r="T58" s="6">
        <f>'CL &amp; Data'!N376</f>
        <v>-5.1685061000000001</v>
      </c>
      <c r="V58" s="80">
        <f>'CL &amp; Data'!B376/1000000000</f>
        <v>3.3045</v>
      </c>
    </row>
    <row r="59" spans="2:22" x14ac:dyDescent="0.25">
      <c r="B59" s="6">
        <f>'CL &amp; Data'!B271/1000000000</f>
        <v>3.3643999999999998</v>
      </c>
      <c r="D59" s="6">
        <f>'CL &amp; Data'!C271</f>
        <v>-12.436636999999999</v>
      </c>
      <c r="E59" s="13">
        <f t="shared" si="0"/>
        <v>-5.0480127999999995</v>
      </c>
      <c r="F59" s="6">
        <f>'CL &amp; Data'!D271</f>
        <v>-5.1451488000000003</v>
      </c>
      <c r="H59" s="6">
        <f>'CL &amp; Data'!C377</f>
        <v>-14.941641000000001</v>
      </c>
      <c r="I59" s="13">
        <f t="shared" si="1"/>
        <v>-4.9248820000000002</v>
      </c>
      <c r="J59" s="6">
        <f>'CL &amp; Data'!D377</f>
        <v>-5.2995472000000001</v>
      </c>
      <c r="L59" s="6">
        <f>'CL &amp; Data'!L271/1000000000</f>
        <v>3.3643999999999998</v>
      </c>
      <c r="N59" s="6">
        <f>'CL &amp; Data'!M271</f>
        <v>-13.189992999999999</v>
      </c>
      <c r="O59" s="13">
        <f t="shared" si="2"/>
        <v>-5.1924224999999993</v>
      </c>
      <c r="P59" s="6">
        <f>'CL &amp; Data'!N271</f>
        <v>-5.2019862999999997</v>
      </c>
      <c r="R59" s="6">
        <f>'CL &amp; Data'!M377</f>
        <v>-15.067069</v>
      </c>
      <c r="S59" s="13">
        <f t="shared" si="3"/>
        <v>-5.2884168000000003</v>
      </c>
      <c r="T59" s="6">
        <f>'CL &amp; Data'!N377</f>
        <v>-4.9366082999999996</v>
      </c>
      <c r="V59" s="80">
        <f>'CL &amp; Data'!B377/1000000000</f>
        <v>3.3643999999999998</v>
      </c>
    </row>
    <row r="60" spans="2:22" x14ac:dyDescent="0.25">
      <c r="B60" s="6">
        <f>'CL &amp; Data'!B272/1000000000</f>
        <v>3.4243000000000001</v>
      </c>
      <c r="D60" s="6">
        <f>'CL &amp; Data'!C272</f>
        <v>-12.899872</v>
      </c>
      <c r="E60" s="13">
        <f t="shared" si="0"/>
        <v>-5.5112478000000005</v>
      </c>
      <c r="F60" s="6">
        <f>'CL &amp; Data'!D272</f>
        <v>-4.8909988000000002</v>
      </c>
      <c r="H60" s="6">
        <f>'CL &amp; Data'!C378</f>
        <v>-15.410707</v>
      </c>
      <c r="I60" s="13">
        <f t="shared" si="1"/>
        <v>-5.393948</v>
      </c>
      <c r="J60" s="6">
        <f>'CL &amp; Data'!D378</f>
        <v>-5.0266199</v>
      </c>
      <c r="L60" s="6">
        <f>'CL &amp; Data'!L272/1000000000</f>
        <v>3.4243000000000001</v>
      </c>
      <c r="N60" s="6">
        <f>'CL &amp; Data'!M272</f>
        <v>-13.671872</v>
      </c>
      <c r="O60" s="13">
        <f t="shared" si="2"/>
        <v>-5.6743015000000003</v>
      </c>
      <c r="P60" s="6">
        <f>'CL &amp; Data'!N272</f>
        <v>-4.9408975000000002</v>
      </c>
      <c r="R60" s="6">
        <f>'CL &amp; Data'!M378</f>
        <v>-15.488455</v>
      </c>
      <c r="S60" s="13">
        <f t="shared" si="3"/>
        <v>-5.7098028000000003</v>
      </c>
      <c r="T60" s="6">
        <f>'CL &amp; Data'!N378</f>
        <v>-4.7076178000000004</v>
      </c>
      <c r="V60" s="80">
        <f>'CL &amp; Data'!B378/1000000000</f>
        <v>3.4243000000000001</v>
      </c>
    </row>
    <row r="61" spans="2:22" x14ac:dyDescent="0.25">
      <c r="B61" s="6">
        <f>'CL &amp; Data'!B273/1000000000</f>
        <v>3.4842</v>
      </c>
      <c r="D61" s="6">
        <f>'CL &amp; Data'!C273</f>
        <v>-13.346199</v>
      </c>
      <c r="E61" s="13">
        <f t="shared" si="0"/>
        <v>-5.9575748000000006</v>
      </c>
      <c r="F61" s="6">
        <f>'CL &amp; Data'!D273</f>
        <v>-4.6501412000000002</v>
      </c>
      <c r="H61" s="6">
        <f>'CL &amp; Data'!C379</f>
        <v>-15.871638000000001</v>
      </c>
      <c r="I61" s="13">
        <f t="shared" si="1"/>
        <v>-5.8548790000000004</v>
      </c>
      <c r="J61" s="6">
        <f>'CL &amp; Data'!D379</f>
        <v>-4.7591986999999998</v>
      </c>
      <c r="L61" s="6">
        <f>'CL &amp; Data'!L273/1000000000</f>
        <v>3.4842</v>
      </c>
      <c r="N61" s="6">
        <f>'CL &amp; Data'!M273</f>
        <v>-14.131283</v>
      </c>
      <c r="O61" s="13">
        <f t="shared" si="2"/>
        <v>-6.1337124999999997</v>
      </c>
      <c r="P61" s="6">
        <f>'CL &amp; Data'!N273</f>
        <v>-4.6841540000000004</v>
      </c>
      <c r="R61" s="6">
        <f>'CL &amp; Data'!M379</f>
        <v>-15.922658</v>
      </c>
      <c r="S61" s="13">
        <f t="shared" si="3"/>
        <v>-6.1440058000000004</v>
      </c>
      <c r="T61" s="6">
        <f>'CL &amp; Data'!N379</f>
        <v>-4.4822616999999996</v>
      </c>
      <c r="V61" s="80">
        <f>'CL &amp; Data'!B379/1000000000</f>
        <v>3.4842</v>
      </c>
    </row>
    <row r="62" spans="2:22" x14ac:dyDescent="0.25">
      <c r="B62" s="6">
        <f>'CL &amp; Data'!B274/1000000000</f>
        <v>3.5440999999999998</v>
      </c>
      <c r="D62" s="6">
        <f>'CL &amp; Data'!C274</f>
        <v>-13.766852</v>
      </c>
      <c r="E62" s="13">
        <f t="shared" si="0"/>
        <v>-6.3782278000000003</v>
      </c>
      <c r="F62" s="6">
        <f>'CL &amp; Data'!D274</f>
        <v>-4.4137019999999998</v>
      </c>
      <c r="H62" s="6">
        <f>'CL &amp; Data'!C380</f>
        <v>-16.374914</v>
      </c>
      <c r="I62" s="13">
        <f t="shared" si="1"/>
        <v>-6.358155</v>
      </c>
      <c r="J62" s="6">
        <f>'CL &amp; Data'!D380</f>
        <v>-4.4774894999999999</v>
      </c>
      <c r="L62" s="6">
        <f>'CL &amp; Data'!L274/1000000000</f>
        <v>3.5440999999999998</v>
      </c>
      <c r="N62" s="6">
        <f>'CL &amp; Data'!M274</f>
        <v>-14.60289</v>
      </c>
      <c r="O62" s="13">
        <f t="shared" si="2"/>
        <v>-6.6053195000000002</v>
      </c>
      <c r="P62" s="6">
        <f>'CL &amp; Data'!N274</f>
        <v>-4.4426718000000003</v>
      </c>
      <c r="R62" s="6">
        <f>'CL &amp; Data'!M380</f>
        <v>-16.401050999999999</v>
      </c>
      <c r="S62" s="13">
        <f t="shared" si="3"/>
        <v>-6.6223987999999991</v>
      </c>
      <c r="T62" s="6">
        <f>'CL &amp; Data'!N380</f>
        <v>-4.2844328999999997</v>
      </c>
      <c r="V62" s="80">
        <f>'CL &amp; Data'!B380/1000000000</f>
        <v>3.5440999999999998</v>
      </c>
    </row>
    <row r="63" spans="2:22" x14ac:dyDescent="0.25">
      <c r="B63" s="6">
        <f>'CL &amp; Data'!B275/1000000000</f>
        <v>3.6040000000000001</v>
      </c>
      <c r="D63" s="6">
        <f>'CL &amp; Data'!C275</f>
        <v>-14.206068</v>
      </c>
      <c r="E63" s="13">
        <f t="shared" si="0"/>
        <v>-6.8174438000000004</v>
      </c>
      <c r="F63" s="6">
        <f>'CL &amp; Data'!D275</f>
        <v>-4.1914220000000002</v>
      </c>
      <c r="H63" s="6">
        <f>'CL &amp; Data'!C381</f>
        <v>-16.882152999999999</v>
      </c>
      <c r="I63" s="13">
        <f t="shared" si="1"/>
        <v>-6.8653939999999984</v>
      </c>
      <c r="J63" s="6">
        <f>'CL &amp; Data'!D381</f>
        <v>-4.2195425000000002</v>
      </c>
      <c r="L63" s="6">
        <f>'CL &amp; Data'!L275/1000000000</f>
        <v>3.6040000000000001</v>
      </c>
      <c r="N63" s="6">
        <f>'CL &amp; Data'!M275</f>
        <v>-15.114932</v>
      </c>
      <c r="O63" s="13">
        <f t="shared" si="2"/>
        <v>-7.1173614999999995</v>
      </c>
      <c r="P63" s="6">
        <f>'CL &amp; Data'!N275</f>
        <v>-4.2136754999999999</v>
      </c>
      <c r="R63" s="6">
        <f>'CL &amp; Data'!M381</f>
        <v>-16.938402</v>
      </c>
      <c r="S63" s="13">
        <f t="shared" si="3"/>
        <v>-7.1597498000000002</v>
      </c>
      <c r="T63" s="6">
        <f>'CL &amp; Data'!N381</f>
        <v>-4.0918713000000002</v>
      </c>
      <c r="V63" s="80">
        <f>'CL &amp; Data'!B381/1000000000</f>
        <v>3.6040000000000001</v>
      </c>
    </row>
    <row r="64" spans="2:22" x14ac:dyDescent="0.25">
      <c r="B64" s="6">
        <f>'CL &amp; Data'!B276/1000000000</f>
        <v>3.6638999999999999</v>
      </c>
      <c r="D64" s="6">
        <f>'CL &amp; Data'!C276</f>
        <v>-14.735211</v>
      </c>
      <c r="E64" s="13">
        <f t="shared" si="0"/>
        <v>-7.3465867999999999</v>
      </c>
      <c r="F64" s="6">
        <f>'CL &amp; Data'!D276</f>
        <v>-3.9923226999999999</v>
      </c>
      <c r="H64" s="6">
        <f>'CL &amp; Data'!C382</f>
        <v>-17.499043</v>
      </c>
      <c r="I64" s="13">
        <f t="shared" si="1"/>
        <v>-7.4822839999999999</v>
      </c>
      <c r="J64" s="6">
        <f>'CL &amp; Data'!D382</f>
        <v>-4.0008420999999998</v>
      </c>
      <c r="L64" s="6">
        <f>'CL &amp; Data'!L276/1000000000</f>
        <v>3.6638999999999999</v>
      </c>
      <c r="N64" s="6">
        <f>'CL &amp; Data'!M276</f>
        <v>-15.68033</v>
      </c>
      <c r="O64" s="13">
        <f t="shared" si="2"/>
        <v>-7.6827594999999995</v>
      </c>
      <c r="P64" s="6">
        <f>'CL &amp; Data'!N276</f>
        <v>-4.0046663000000002</v>
      </c>
      <c r="R64" s="6">
        <f>'CL &amp; Data'!M382</f>
        <v>-17.432483999999999</v>
      </c>
      <c r="S64" s="13">
        <f t="shared" si="3"/>
        <v>-7.653831799999999</v>
      </c>
      <c r="T64" s="6">
        <f>'CL &amp; Data'!N382</f>
        <v>-3.9044471000000001</v>
      </c>
      <c r="V64" s="80">
        <f>'CL &amp; Data'!B382/1000000000</f>
        <v>3.6638999999999999</v>
      </c>
    </row>
    <row r="65" spans="2:22" x14ac:dyDescent="0.25">
      <c r="B65" s="6">
        <f>'CL &amp; Data'!B277/1000000000</f>
        <v>3.7238000000000002</v>
      </c>
      <c r="D65" s="6">
        <f>'CL &amp; Data'!C277</f>
        <v>-15.29659</v>
      </c>
      <c r="E65" s="13">
        <f t="shared" si="0"/>
        <v>-7.9079658000000004</v>
      </c>
      <c r="F65" s="6">
        <f>'CL &amp; Data'!D277</f>
        <v>-3.7966034</v>
      </c>
      <c r="H65" s="6">
        <f>'CL &amp; Data'!C383</f>
        <v>-18.077164</v>
      </c>
      <c r="I65" s="13">
        <f t="shared" si="1"/>
        <v>-8.0604049999999994</v>
      </c>
      <c r="J65" s="6">
        <f>'CL &amp; Data'!D383</f>
        <v>-3.7859156</v>
      </c>
      <c r="L65" s="6">
        <f>'CL &amp; Data'!L277/1000000000</f>
        <v>3.7238000000000002</v>
      </c>
      <c r="N65" s="6">
        <f>'CL &amp; Data'!M277</f>
        <v>-16.269618999999999</v>
      </c>
      <c r="O65" s="13">
        <f t="shared" si="2"/>
        <v>-8.2720484999999986</v>
      </c>
      <c r="P65" s="6">
        <f>'CL &amp; Data'!N277</f>
        <v>-3.8031321</v>
      </c>
      <c r="R65" s="6">
        <f>'CL &amp; Data'!M383</f>
        <v>-17.970700999999998</v>
      </c>
      <c r="S65" s="13">
        <f t="shared" si="3"/>
        <v>-8.1920487999999985</v>
      </c>
      <c r="T65" s="6">
        <f>'CL &amp; Data'!N383</f>
        <v>-3.7295392000000001</v>
      </c>
      <c r="V65" s="80">
        <f>'CL &amp; Data'!B383/1000000000</f>
        <v>3.7238000000000002</v>
      </c>
    </row>
    <row r="66" spans="2:22" x14ac:dyDescent="0.25">
      <c r="B66" s="6">
        <f>'CL &amp; Data'!B278/1000000000</f>
        <v>3.7837000000000001</v>
      </c>
      <c r="D66" s="6">
        <f>'CL &amp; Data'!C278</f>
        <v>-15.860859</v>
      </c>
      <c r="E66" s="13">
        <f t="shared" si="0"/>
        <v>-8.472234799999999</v>
      </c>
      <c r="F66" s="6">
        <f>'CL &amp; Data'!D278</f>
        <v>-3.6095058999999998</v>
      </c>
      <c r="H66" s="6">
        <f>'CL &amp; Data'!C384</f>
        <v>-18.66</v>
      </c>
      <c r="I66" s="13">
        <f t="shared" si="1"/>
        <v>-8.6432409999999997</v>
      </c>
      <c r="J66" s="6">
        <f>'CL &amp; Data'!D384</f>
        <v>-3.5844901</v>
      </c>
      <c r="L66" s="6">
        <f>'CL &amp; Data'!L278/1000000000</f>
        <v>3.7837000000000001</v>
      </c>
      <c r="N66" s="6">
        <f>'CL &amp; Data'!M278</f>
        <v>-16.849278999999999</v>
      </c>
      <c r="O66" s="13">
        <f t="shared" si="2"/>
        <v>-8.8517084999999991</v>
      </c>
      <c r="P66" s="6">
        <f>'CL &amp; Data'!N278</f>
        <v>-3.6117965999999999</v>
      </c>
      <c r="R66" s="6">
        <f>'CL &amp; Data'!M384</f>
        <v>-18.498358</v>
      </c>
      <c r="S66" s="13">
        <f t="shared" si="3"/>
        <v>-8.7197057999999998</v>
      </c>
      <c r="T66" s="6">
        <f>'CL &amp; Data'!N384</f>
        <v>-3.564851</v>
      </c>
      <c r="V66" s="80">
        <f>'CL &amp; Data'!B384/1000000000</f>
        <v>3.7837000000000001</v>
      </c>
    </row>
    <row r="67" spans="2:22" x14ac:dyDescent="0.25">
      <c r="B67" s="6">
        <f>'CL &amp; Data'!B279/1000000000</f>
        <v>3.8435999999999999</v>
      </c>
      <c r="D67" s="6">
        <f>'CL &amp; Data'!C279</f>
        <v>-16.428944000000001</v>
      </c>
      <c r="E67" s="13">
        <f t="shared" si="0"/>
        <v>-9.0403198000000025</v>
      </c>
      <c r="F67" s="6">
        <f>'CL &amp; Data'!D279</f>
        <v>-3.4329681000000001</v>
      </c>
      <c r="H67" s="6">
        <f>'CL &amp; Data'!C385</f>
        <v>-19.276503000000002</v>
      </c>
      <c r="I67" s="13">
        <f t="shared" si="1"/>
        <v>-9.2597440000000013</v>
      </c>
      <c r="J67" s="6">
        <f>'CL &amp; Data'!D385</f>
        <v>-3.4058008000000002</v>
      </c>
      <c r="L67" s="6">
        <f>'CL &amp; Data'!L279/1000000000</f>
        <v>3.8435999999999999</v>
      </c>
      <c r="N67" s="6">
        <f>'CL &amp; Data'!M279</f>
        <v>-17.486592999999999</v>
      </c>
      <c r="O67" s="13">
        <f t="shared" si="2"/>
        <v>-9.489022499999999</v>
      </c>
      <c r="P67" s="6">
        <f>'CL &amp; Data'!N279</f>
        <v>-3.4400577999999999</v>
      </c>
      <c r="R67" s="6">
        <f>'CL &amp; Data'!M385</f>
        <v>-19.127787000000001</v>
      </c>
      <c r="S67" s="13">
        <f t="shared" si="3"/>
        <v>-9.3491348000000016</v>
      </c>
      <c r="T67" s="6">
        <f>'CL &amp; Data'!N385</f>
        <v>-3.4150239999999998</v>
      </c>
      <c r="V67" s="80">
        <f>'CL &amp; Data'!B385/1000000000</f>
        <v>3.8435999999999999</v>
      </c>
    </row>
    <row r="68" spans="2:22" x14ac:dyDescent="0.25">
      <c r="B68" s="6">
        <f>'CL &amp; Data'!B280/1000000000</f>
        <v>3.9035000000000002</v>
      </c>
      <c r="D68" s="6">
        <f>'CL &amp; Data'!C280</f>
        <v>-17.092113000000001</v>
      </c>
      <c r="E68" s="13">
        <f t="shared" ref="E68:E103" si="4">D68-$D$5</f>
        <v>-9.7034888000000024</v>
      </c>
      <c r="F68" s="6">
        <f>'CL &amp; Data'!D280</f>
        <v>-3.27772</v>
      </c>
      <c r="H68" s="6">
        <f>'CL &amp; Data'!C386</f>
        <v>-19.923811000000001</v>
      </c>
      <c r="I68" s="13">
        <f t="shared" ref="I68:I101" si="5">H68-$H$3</f>
        <v>-9.9070520000000002</v>
      </c>
      <c r="J68" s="6">
        <f>'CL &amp; Data'!D386</f>
        <v>-3.2506816000000001</v>
      </c>
      <c r="L68" s="6">
        <f>'CL &amp; Data'!L280/1000000000</f>
        <v>3.9035000000000002</v>
      </c>
      <c r="N68" s="6">
        <f>'CL &amp; Data'!M280</f>
        <v>-18.179852</v>
      </c>
      <c r="O68" s="13">
        <f t="shared" ref="O68:O103" si="6">N68-$N$21</f>
        <v>-10.1822815</v>
      </c>
      <c r="P68" s="6">
        <f>'CL &amp; Data'!N280</f>
        <v>-3.2820361</v>
      </c>
      <c r="R68" s="6">
        <f>'CL &amp; Data'!M386</f>
        <v>-19.704301999999998</v>
      </c>
      <c r="S68" s="13">
        <f t="shared" ref="S68:S103" si="7">R68-$R$3</f>
        <v>-9.9256497999999986</v>
      </c>
      <c r="T68" s="6">
        <f>'CL &amp; Data'!N386</f>
        <v>-3.2664141999999998</v>
      </c>
      <c r="V68" s="80">
        <f>'CL &amp; Data'!B386/1000000000</f>
        <v>3.9035000000000002</v>
      </c>
    </row>
    <row r="69" spans="2:22" x14ac:dyDescent="0.25">
      <c r="B69" s="6">
        <f>'CL &amp; Data'!B281/1000000000</f>
        <v>3.9634</v>
      </c>
      <c r="D69" s="6">
        <f>'CL &amp; Data'!C281</f>
        <v>-17.795767000000001</v>
      </c>
      <c r="E69" s="13">
        <f t="shared" si="4"/>
        <v>-10.407142800000003</v>
      </c>
      <c r="F69" s="6">
        <f>'CL &amp; Data'!D281</f>
        <v>-3.1272310999999999</v>
      </c>
      <c r="H69" s="6">
        <f>'CL &amp; Data'!C387</f>
        <v>-20.607949999999999</v>
      </c>
      <c r="I69" s="13">
        <f t="shared" si="5"/>
        <v>-10.591190999999998</v>
      </c>
      <c r="J69" s="6">
        <f>'CL &amp; Data'!D387</f>
        <v>-3.1066050999999999</v>
      </c>
      <c r="L69" s="6">
        <f>'CL &amp; Data'!L281/1000000000</f>
        <v>3.9634</v>
      </c>
      <c r="N69" s="6">
        <f>'CL &amp; Data'!M281</f>
        <v>-18.865933999999999</v>
      </c>
      <c r="O69" s="13">
        <f t="shared" si="6"/>
        <v>-10.868363499999999</v>
      </c>
      <c r="P69" s="6">
        <f>'CL &amp; Data'!N281</f>
        <v>-3.136368</v>
      </c>
      <c r="R69" s="6">
        <f>'CL &amp; Data'!M387</f>
        <v>-20.327439999999999</v>
      </c>
      <c r="S69" s="13">
        <f t="shared" si="7"/>
        <v>-10.548787799999999</v>
      </c>
      <c r="T69" s="6">
        <f>'CL &amp; Data'!N387</f>
        <v>-3.1320039999999998</v>
      </c>
      <c r="V69" s="80">
        <f>'CL &amp; Data'!B387/1000000000</f>
        <v>3.9634</v>
      </c>
    </row>
    <row r="70" spans="2:22" x14ac:dyDescent="0.25">
      <c r="B70" s="6">
        <f>'CL &amp; Data'!B282/1000000000</f>
        <v>4.0232999999999999</v>
      </c>
      <c r="D70" s="6">
        <f>'CL &amp; Data'!C282</f>
        <v>-18.540835999999999</v>
      </c>
      <c r="E70" s="13">
        <f t="shared" si="4"/>
        <v>-11.1522118</v>
      </c>
      <c r="F70" s="6">
        <f>'CL &amp; Data'!D282</f>
        <v>-2.9888370000000002</v>
      </c>
      <c r="H70" s="6">
        <f>'CL &amp; Data'!C388</f>
        <v>-21.212392999999999</v>
      </c>
      <c r="I70" s="13">
        <f t="shared" si="5"/>
        <v>-11.195633999999998</v>
      </c>
      <c r="J70" s="6">
        <f>'CL &amp; Data'!D388</f>
        <v>-2.9770656</v>
      </c>
      <c r="L70" s="6">
        <f>'CL &amp; Data'!L282/1000000000</f>
        <v>4.0232999999999999</v>
      </c>
      <c r="N70" s="6">
        <f>'CL &amp; Data'!M282</f>
        <v>-19.565382</v>
      </c>
      <c r="O70" s="13">
        <f t="shared" si="6"/>
        <v>-11.567811499999999</v>
      </c>
      <c r="P70" s="6">
        <f>'CL &amp; Data'!N282</f>
        <v>-2.9979417000000002</v>
      </c>
      <c r="R70" s="6">
        <f>'CL &amp; Data'!M388</f>
        <v>-20.983937999999998</v>
      </c>
      <c r="S70" s="13">
        <f t="shared" si="7"/>
        <v>-11.205285799999999</v>
      </c>
      <c r="T70" s="6">
        <f>'CL &amp; Data'!N388</f>
        <v>-3.0036038999999999</v>
      </c>
      <c r="V70" s="80">
        <f>'CL &amp; Data'!B388/1000000000</f>
        <v>4.0232999999999999</v>
      </c>
    </row>
    <row r="71" spans="2:22" x14ac:dyDescent="0.25">
      <c r="B71" s="6">
        <f>'CL &amp; Data'!B283/1000000000</f>
        <v>4.0831999999999997</v>
      </c>
      <c r="D71" s="6">
        <f>'CL &amp; Data'!C283</f>
        <v>-19.308797999999999</v>
      </c>
      <c r="E71" s="13">
        <f t="shared" si="4"/>
        <v>-11.920173800000001</v>
      </c>
      <c r="F71" s="6">
        <f>'CL &amp; Data'!D283</f>
        <v>-2.8561543999999999</v>
      </c>
      <c r="H71" s="6">
        <f>'CL &amp; Data'!C389</f>
        <v>-21.839233</v>
      </c>
      <c r="I71" s="13">
        <f t="shared" si="5"/>
        <v>-11.822474</v>
      </c>
      <c r="J71" s="6">
        <f>'CL &amp; Data'!D389</f>
        <v>-2.8528978999999999</v>
      </c>
      <c r="L71" s="6">
        <f>'CL &amp; Data'!L283/1000000000</f>
        <v>4.0831999999999997</v>
      </c>
      <c r="N71" s="6">
        <f>'CL &amp; Data'!M283</f>
        <v>-20.310977999999999</v>
      </c>
      <c r="O71" s="13">
        <f t="shared" si="6"/>
        <v>-12.313407499999999</v>
      </c>
      <c r="P71" s="6">
        <f>'CL &amp; Data'!N283</f>
        <v>-2.873605</v>
      </c>
      <c r="R71" s="6">
        <f>'CL &amp; Data'!M389</f>
        <v>-21.733564000000001</v>
      </c>
      <c r="S71" s="13">
        <f t="shared" si="7"/>
        <v>-11.954911800000001</v>
      </c>
      <c r="T71" s="6">
        <f>'CL &amp; Data'!N389</f>
        <v>-2.8869047000000001</v>
      </c>
      <c r="V71" s="80">
        <f>'CL &amp; Data'!B389/1000000000</f>
        <v>4.0831999999999997</v>
      </c>
    </row>
    <row r="72" spans="2:22" x14ac:dyDescent="0.25">
      <c r="B72" s="6">
        <f>'CL &amp; Data'!B284/1000000000</f>
        <v>4.1430999999999996</v>
      </c>
      <c r="D72" s="6">
        <f>'CL &amp; Data'!C284</f>
        <v>-20.132124000000001</v>
      </c>
      <c r="E72" s="13">
        <f t="shared" si="4"/>
        <v>-12.743499800000002</v>
      </c>
      <c r="F72" s="6">
        <f>'CL &amp; Data'!D284</f>
        <v>-2.7409978000000002</v>
      </c>
      <c r="H72" s="6">
        <f>'CL &amp; Data'!C390</f>
        <v>-22.492092</v>
      </c>
      <c r="I72" s="13">
        <f t="shared" si="5"/>
        <v>-12.475332999999999</v>
      </c>
      <c r="J72" s="6">
        <f>'CL &amp; Data'!D390</f>
        <v>-2.7471901999999999</v>
      </c>
      <c r="L72" s="6">
        <f>'CL &amp; Data'!L284/1000000000</f>
        <v>4.1430999999999996</v>
      </c>
      <c r="N72" s="6">
        <f>'CL &amp; Data'!M284</f>
        <v>-21.075334999999999</v>
      </c>
      <c r="O72" s="13">
        <f t="shared" si="6"/>
        <v>-13.077764499999999</v>
      </c>
      <c r="P72" s="6">
        <f>'CL &amp; Data'!N284</f>
        <v>-2.7606489999999999</v>
      </c>
      <c r="R72" s="6">
        <f>'CL &amp; Data'!M390</f>
        <v>-22.479562999999999</v>
      </c>
      <c r="S72" s="13">
        <f t="shared" si="7"/>
        <v>-12.700910799999999</v>
      </c>
      <c r="T72" s="6">
        <f>'CL &amp; Data'!N390</f>
        <v>-2.7712302000000002</v>
      </c>
      <c r="V72" s="80">
        <f>'CL &amp; Data'!B390/1000000000</f>
        <v>4.1430999999999996</v>
      </c>
    </row>
    <row r="73" spans="2:22" x14ac:dyDescent="0.25">
      <c r="B73" s="6">
        <f>'CL &amp; Data'!B285/1000000000</f>
        <v>4.2030000000000003</v>
      </c>
      <c r="D73" s="6">
        <f>'CL &amp; Data'!C285</f>
        <v>-21.022279999999999</v>
      </c>
      <c r="E73" s="13">
        <f t="shared" si="4"/>
        <v>-13.6336558</v>
      </c>
      <c r="F73" s="6">
        <f>'CL &amp; Data'!D285</f>
        <v>-2.6323192</v>
      </c>
      <c r="H73" s="6">
        <f>'CL &amp; Data'!C391</f>
        <v>-23.227879000000001</v>
      </c>
      <c r="I73" s="13">
        <f t="shared" si="5"/>
        <v>-13.211120000000001</v>
      </c>
      <c r="J73" s="6">
        <f>'CL &amp; Data'!D391</f>
        <v>-2.6484404000000001</v>
      </c>
      <c r="L73" s="6">
        <f>'CL &amp; Data'!L285/1000000000</f>
        <v>4.2030000000000003</v>
      </c>
      <c r="N73" s="6">
        <f>'CL &amp; Data'!M285</f>
        <v>-21.862988000000001</v>
      </c>
      <c r="O73" s="13">
        <f t="shared" si="6"/>
        <v>-13.865417500000001</v>
      </c>
      <c r="P73" s="6">
        <f>'CL &amp; Data'!N285</f>
        <v>-2.6577044000000001</v>
      </c>
      <c r="R73" s="6">
        <f>'CL &amp; Data'!M391</f>
        <v>-23.267643</v>
      </c>
      <c r="S73" s="13">
        <f t="shared" si="7"/>
        <v>-13.4889908</v>
      </c>
      <c r="T73" s="6">
        <f>'CL &amp; Data'!N391</f>
        <v>-2.6629299999999998</v>
      </c>
      <c r="V73" s="80">
        <f>'CL &amp; Data'!B391/1000000000</f>
        <v>4.2030000000000003</v>
      </c>
    </row>
    <row r="74" spans="2:22" x14ac:dyDescent="0.25">
      <c r="B74" s="6">
        <f>'CL &amp; Data'!B286/1000000000</f>
        <v>4.2629000000000001</v>
      </c>
      <c r="D74" s="6">
        <f>'CL &amp; Data'!C286</f>
        <v>-21.915614999999999</v>
      </c>
      <c r="E74" s="13">
        <f t="shared" si="4"/>
        <v>-14.5269908</v>
      </c>
      <c r="F74" s="6">
        <f>'CL &amp; Data'!D286</f>
        <v>-2.5350446999999998</v>
      </c>
      <c r="H74" s="6">
        <f>'CL &amp; Data'!C392</f>
        <v>-24.025627</v>
      </c>
      <c r="I74" s="13">
        <f t="shared" si="5"/>
        <v>-14.008868</v>
      </c>
      <c r="J74" s="6">
        <f>'CL &amp; Data'!D392</f>
        <v>-2.5545409000000001</v>
      </c>
      <c r="L74" s="6">
        <f>'CL &amp; Data'!L286/1000000000</f>
        <v>4.2629000000000001</v>
      </c>
      <c r="N74" s="6">
        <f>'CL &amp; Data'!M286</f>
        <v>-22.600066999999999</v>
      </c>
      <c r="O74" s="13">
        <f t="shared" si="6"/>
        <v>-14.602496499999999</v>
      </c>
      <c r="P74" s="6">
        <f>'CL &amp; Data'!N286</f>
        <v>-2.5590693999999998</v>
      </c>
      <c r="R74" s="6">
        <f>'CL &amp; Data'!M392</f>
        <v>-24.081209000000001</v>
      </c>
      <c r="S74" s="13">
        <f t="shared" si="7"/>
        <v>-14.302556800000001</v>
      </c>
      <c r="T74" s="6">
        <f>'CL &amp; Data'!N392</f>
        <v>-2.5623201999999998</v>
      </c>
      <c r="V74" s="80">
        <f>'CL &amp; Data'!B392/1000000000</f>
        <v>4.2629000000000001</v>
      </c>
    </row>
    <row r="75" spans="2:22" x14ac:dyDescent="0.25">
      <c r="B75" s="6">
        <f>'CL &amp; Data'!B287/1000000000</f>
        <v>4.3228</v>
      </c>
      <c r="D75" s="6">
        <f>'CL &amp; Data'!C287</f>
        <v>-22.899338</v>
      </c>
      <c r="E75" s="13">
        <f t="shared" si="4"/>
        <v>-15.510713800000001</v>
      </c>
      <c r="F75" s="6">
        <f>'CL &amp; Data'!D287</f>
        <v>-2.4447486</v>
      </c>
      <c r="H75" s="6">
        <f>'CL &amp; Data'!C393</f>
        <v>-24.814675999999999</v>
      </c>
      <c r="I75" s="13">
        <f t="shared" si="5"/>
        <v>-14.797916999999998</v>
      </c>
      <c r="J75" s="6">
        <f>'CL &amp; Data'!D393</f>
        <v>-2.4675684000000002</v>
      </c>
      <c r="L75" s="6">
        <f>'CL &amp; Data'!L287/1000000000</f>
        <v>4.3228</v>
      </c>
      <c r="N75" s="6">
        <f>'CL &amp; Data'!M287</f>
        <v>-23.463592999999999</v>
      </c>
      <c r="O75" s="13">
        <f t="shared" si="6"/>
        <v>-15.466022499999999</v>
      </c>
      <c r="P75" s="6">
        <f>'CL &amp; Data'!N287</f>
        <v>-2.4712212</v>
      </c>
      <c r="R75" s="6">
        <f>'CL &amp; Data'!M393</f>
        <v>-25.022622999999999</v>
      </c>
      <c r="S75" s="13">
        <f t="shared" si="7"/>
        <v>-15.2439708</v>
      </c>
      <c r="T75" s="6">
        <f>'CL &amp; Data'!N393</f>
        <v>-2.4684439</v>
      </c>
      <c r="V75" s="80">
        <f>'CL &amp; Data'!B393/1000000000</f>
        <v>4.3228</v>
      </c>
    </row>
    <row r="76" spans="2:22" x14ac:dyDescent="0.25">
      <c r="B76" s="6">
        <f>'CL &amp; Data'!B288/1000000000</f>
        <v>4.3826999999999998</v>
      </c>
      <c r="D76" s="6">
        <f>'CL &amp; Data'!C288</f>
        <v>-23.936475999999999</v>
      </c>
      <c r="E76" s="13">
        <f t="shared" si="4"/>
        <v>-16.5478518</v>
      </c>
      <c r="F76" s="6">
        <f>'CL &amp; Data'!D288</f>
        <v>-2.3644178</v>
      </c>
      <c r="H76" s="6">
        <f>'CL &amp; Data'!C394</f>
        <v>-25.626823000000002</v>
      </c>
      <c r="I76" s="13">
        <f t="shared" si="5"/>
        <v>-15.610064000000001</v>
      </c>
      <c r="J76" s="6">
        <f>'CL &amp; Data'!D394</f>
        <v>-2.3921146000000002</v>
      </c>
      <c r="L76" s="6">
        <f>'CL &amp; Data'!L288/1000000000</f>
        <v>4.3826999999999998</v>
      </c>
      <c r="N76" s="6">
        <f>'CL &amp; Data'!M288</f>
        <v>-24.382709999999999</v>
      </c>
      <c r="O76" s="13">
        <f t="shared" si="6"/>
        <v>-16.385139500000001</v>
      </c>
      <c r="P76" s="6">
        <f>'CL &amp; Data'!N288</f>
        <v>-2.3878214</v>
      </c>
      <c r="R76" s="6">
        <f>'CL &amp; Data'!M394</f>
        <v>-26.047419000000001</v>
      </c>
      <c r="S76" s="13">
        <f t="shared" si="7"/>
        <v>-16.268766800000002</v>
      </c>
      <c r="T76" s="6">
        <f>'CL &amp; Data'!N394</f>
        <v>-2.3809282999999999</v>
      </c>
      <c r="V76" s="80">
        <f>'CL &amp; Data'!B394/1000000000</f>
        <v>4.3826999999999998</v>
      </c>
    </row>
    <row r="77" spans="2:22" x14ac:dyDescent="0.25">
      <c r="B77" s="6">
        <f>'CL &amp; Data'!B289/1000000000</f>
        <v>4.4425999999999997</v>
      </c>
      <c r="D77" s="6">
        <f>'CL &amp; Data'!C289</f>
        <v>-25.043098000000001</v>
      </c>
      <c r="E77" s="13">
        <f t="shared" si="4"/>
        <v>-17.654473800000002</v>
      </c>
      <c r="F77" s="6">
        <f>'CL &amp; Data'!D289</f>
        <v>-2.2912948000000002</v>
      </c>
      <c r="H77" s="6">
        <f>'CL &amp; Data'!C395</f>
        <v>-26.437721</v>
      </c>
      <c r="I77" s="13">
        <f t="shared" si="5"/>
        <v>-16.420961999999999</v>
      </c>
      <c r="J77" s="6">
        <f>'CL &amp; Data'!D395</f>
        <v>-2.3178557999999998</v>
      </c>
      <c r="L77" s="6">
        <f>'CL &amp; Data'!L289/1000000000</f>
        <v>4.4425999999999997</v>
      </c>
      <c r="N77" s="6">
        <f>'CL &amp; Data'!M289</f>
        <v>-25.346401</v>
      </c>
      <c r="O77" s="13">
        <f t="shared" si="6"/>
        <v>-17.348830499999998</v>
      </c>
      <c r="P77" s="6">
        <f>'CL &amp; Data'!N289</f>
        <v>-2.3130636</v>
      </c>
      <c r="R77" s="6">
        <f>'CL &amp; Data'!M395</f>
        <v>-27.190187000000002</v>
      </c>
      <c r="S77" s="13">
        <f t="shared" si="7"/>
        <v>-17.411534800000002</v>
      </c>
      <c r="T77" s="6">
        <f>'CL &amp; Data'!N395</f>
        <v>-2.3015590000000001</v>
      </c>
      <c r="V77" s="80">
        <f>'CL &amp; Data'!B395/1000000000</f>
        <v>4.4425999999999997</v>
      </c>
    </row>
    <row r="78" spans="2:22" x14ac:dyDescent="0.25">
      <c r="B78" s="6">
        <f>'CL &amp; Data'!B290/1000000000</f>
        <v>4.5025000000000004</v>
      </c>
      <c r="D78" s="6">
        <f>'CL &amp; Data'!C290</f>
        <v>-26.184294000000001</v>
      </c>
      <c r="E78" s="13">
        <f t="shared" si="4"/>
        <v>-18.795669800000002</v>
      </c>
      <c r="F78" s="6">
        <f>'CL &amp; Data'!D290</f>
        <v>-2.2258835000000001</v>
      </c>
      <c r="H78" s="6">
        <f>'CL &amp; Data'!C396</f>
        <v>-27.307247</v>
      </c>
      <c r="I78" s="13">
        <f t="shared" si="5"/>
        <v>-17.290488</v>
      </c>
      <c r="J78" s="6">
        <f>'CL &amp; Data'!D396</f>
        <v>-2.251719</v>
      </c>
      <c r="L78" s="6">
        <f>'CL &amp; Data'!L290/1000000000</f>
        <v>4.5025000000000004</v>
      </c>
      <c r="N78" s="6">
        <f>'CL &amp; Data'!M290</f>
        <v>-26.313566000000002</v>
      </c>
      <c r="O78" s="13">
        <f t="shared" si="6"/>
        <v>-18.3159955</v>
      </c>
      <c r="P78" s="6">
        <f>'CL &amp; Data'!N290</f>
        <v>-2.2419877000000001</v>
      </c>
      <c r="R78" s="6">
        <f>'CL &amp; Data'!M396</f>
        <v>-28.424187</v>
      </c>
      <c r="S78" s="13">
        <f t="shared" si="7"/>
        <v>-18.6455348</v>
      </c>
      <c r="T78" s="6">
        <f>'CL &amp; Data'!N396</f>
        <v>-2.2292681000000001</v>
      </c>
      <c r="V78" s="80">
        <f>'CL &amp; Data'!B396/1000000000</f>
        <v>4.5025000000000004</v>
      </c>
    </row>
    <row r="79" spans="2:22" x14ac:dyDescent="0.25">
      <c r="B79" s="6">
        <f>'CL &amp; Data'!B291/1000000000</f>
        <v>4.5624000000000002</v>
      </c>
      <c r="D79" s="6">
        <f>'CL &amp; Data'!C291</f>
        <v>-27.361977</v>
      </c>
      <c r="E79" s="13">
        <f t="shared" si="4"/>
        <v>-19.973352800000001</v>
      </c>
      <c r="F79" s="6">
        <f>'CL &amp; Data'!D291</f>
        <v>-2.1656208000000001</v>
      </c>
      <c r="H79" s="6">
        <f>'CL &amp; Data'!C397</f>
        <v>-28.305665999999999</v>
      </c>
      <c r="I79" s="13">
        <f t="shared" si="5"/>
        <v>-18.288906999999998</v>
      </c>
      <c r="J79" s="6">
        <f>'CL &amp; Data'!D397</f>
        <v>-2.1879624999999998</v>
      </c>
      <c r="L79" s="6">
        <f>'CL &amp; Data'!L291/1000000000</f>
        <v>4.5624000000000002</v>
      </c>
      <c r="N79" s="6">
        <f>'CL &amp; Data'!M291</f>
        <v>-27.331925999999999</v>
      </c>
      <c r="O79" s="13">
        <f t="shared" si="6"/>
        <v>-19.334355500000001</v>
      </c>
      <c r="P79" s="6">
        <f>'CL &amp; Data'!N291</f>
        <v>-2.1786382</v>
      </c>
      <c r="R79" s="6">
        <f>'CL &amp; Data'!M397</f>
        <v>-29.669222000000001</v>
      </c>
      <c r="S79" s="13">
        <f t="shared" si="7"/>
        <v>-19.890569800000002</v>
      </c>
      <c r="T79" s="6">
        <f>'CL &amp; Data'!N397</f>
        <v>-2.1630893000000002</v>
      </c>
      <c r="V79" s="80">
        <f>'CL &amp; Data'!B397/1000000000</f>
        <v>4.5624000000000002</v>
      </c>
    </row>
    <row r="80" spans="2:22" x14ac:dyDescent="0.25">
      <c r="B80" s="6">
        <f>'CL &amp; Data'!B292/1000000000</f>
        <v>4.6223000000000001</v>
      </c>
      <c r="D80" s="6">
        <f>'CL &amp; Data'!C292</f>
        <v>-28.611329999999999</v>
      </c>
      <c r="E80" s="13">
        <f t="shared" si="4"/>
        <v>-21.2227058</v>
      </c>
      <c r="F80" s="6">
        <f>'CL &amp; Data'!D292</f>
        <v>-2.1105176999999999</v>
      </c>
      <c r="H80" s="6">
        <f>'CL &amp; Data'!C398</f>
        <v>-29.398005999999999</v>
      </c>
      <c r="I80" s="13">
        <f t="shared" si="5"/>
        <v>-19.381246999999998</v>
      </c>
      <c r="J80" s="6">
        <f>'CL &amp; Data'!D398</f>
        <v>-2.1316133000000002</v>
      </c>
      <c r="L80" s="6">
        <f>'CL &amp; Data'!L292/1000000000</f>
        <v>4.6223000000000001</v>
      </c>
      <c r="N80" s="6">
        <f>'CL &amp; Data'!M292</f>
        <v>-28.509215999999999</v>
      </c>
      <c r="O80" s="13">
        <f t="shared" si="6"/>
        <v>-20.5116455</v>
      </c>
      <c r="P80" s="6">
        <f>'CL &amp; Data'!N292</f>
        <v>-2.1207025000000002</v>
      </c>
      <c r="R80" s="6">
        <f>'CL &amp; Data'!M398</f>
        <v>-31.049557</v>
      </c>
      <c r="S80" s="13">
        <f t="shared" si="7"/>
        <v>-21.2709048</v>
      </c>
      <c r="T80" s="6">
        <f>'CL &amp; Data'!N398</f>
        <v>-2.1041496</v>
      </c>
      <c r="V80" s="80">
        <f>'CL &amp; Data'!B398/1000000000</f>
        <v>4.6223000000000001</v>
      </c>
    </row>
    <row r="81" spans="2:22" x14ac:dyDescent="0.25">
      <c r="B81" s="6">
        <f>'CL &amp; Data'!B293/1000000000</f>
        <v>4.6821999999999999</v>
      </c>
      <c r="D81" s="6">
        <f>'CL &amp; Data'!C293</f>
        <v>-29.943273999999999</v>
      </c>
      <c r="E81" s="13">
        <f t="shared" si="4"/>
        <v>-22.5546498</v>
      </c>
      <c r="F81" s="6">
        <f>'CL &amp; Data'!D293</f>
        <v>-2.0654124999999999</v>
      </c>
      <c r="H81" s="6">
        <f>'CL &amp; Data'!C399</f>
        <v>-30.647568</v>
      </c>
      <c r="I81" s="13">
        <f t="shared" si="5"/>
        <v>-20.630808999999999</v>
      </c>
      <c r="J81" s="6">
        <f>'CL &amp; Data'!D399</f>
        <v>-2.079885</v>
      </c>
      <c r="L81" s="6">
        <f>'CL &amp; Data'!L293/1000000000</f>
        <v>4.6821999999999999</v>
      </c>
      <c r="N81" s="6">
        <f>'CL &amp; Data'!M293</f>
        <v>-29.727688000000001</v>
      </c>
      <c r="O81" s="13">
        <f t="shared" si="6"/>
        <v>-21.730117499999999</v>
      </c>
      <c r="P81" s="6">
        <f>'CL &amp; Data'!N293</f>
        <v>-2.0671382</v>
      </c>
      <c r="R81" s="6">
        <f>'CL &amp; Data'!M399</f>
        <v>-32.499828000000001</v>
      </c>
      <c r="S81" s="13">
        <f t="shared" si="7"/>
        <v>-22.721175800000001</v>
      </c>
      <c r="T81" s="6">
        <f>'CL &amp; Data'!N399</f>
        <v>-2.0504153000000001</v>
      </c>
      <c r="V81" s="80">
        <f>'CL &amp; Data'!B399/1000000000</f>
        <v>4.6821999999999999</v>
      </c>
    </row>
    <row r="82" spans="2:22" x14ac:dyDescent="0.25">
      <c r="B82" s="6">
        <f>'CL &amp; Data'!B294/1000000000</f>
        <v>4.7420999999999998</v>
      </c>
      <c r="D82" s="6">
        <f>'CL &amp; Data'!C294</f>
        <v>-31.458791999999999</v>
      </c>
      <c r="E82" s="13">
        <f t="shared" si="4"/>
        <v>-24.0701678</v>
      </c>
      <c r="F82" s="6">
        <f>'CL &amp; Data'!D294</f>
        <v>-2.0231512</v>
      </c>
      <c r="H82" s="6">
        <f>'CL &amp; Data'!C400</f>
        <v>-32.097866000000003</v>
      </c>
      <c r="I82" s="13">
        <f t="shared" si="5"/>
        <v>-22.081107000000003</v>
      </c>
      <c r="J82" s="6">
        <f>'CL &amp; Data'!D400</f>
        <v>-2.0353267000000002</v>
      </c>
      <c r="L82" s="6">
        <f>'CL &amp; Data'!L294/1000000000</f>
        <v>4.7420999999999998</v>
      </c>
      <c r="N82" s="6">
        <f>'CL &amp; Data'!M294</f>
        <v>-30.962332</v>
      </c>
      <c r="O82" s="13">
        <f t="shared" si="6"/>
        <v>-22.964761500000002</v>
      </c>
      <c r="P82" s="6">
        <f>'CL &amp; Data'!N294</f>
        <v>-2.0186639</v>
      </c>
      <c r="R82" s="6">
        <f>'CL &amp; Data'!M400</f>
        <v>-34.149715</v>
      </c>
      <c r="S82" s="13">
        <f t="shared" si="7"/>
        <v>-24.371062800000001</v>
      </c>
      <c r="T82" s="6">
        <f>'CL &amp; Data'!N400</f>
        <v>-2.0029454000000002</v>
      </c>
      <c r="V82" s="80">
        <f>'CL &amp; Data'!B400/1000000000</f>
        <v>4.7420999999999998</v>
      </c>
    </row>
    <row r="83" spans="2:22" x14ac:dyDescent="0.25">
      <c r="B83" s="6">
        <f>'CL &amp; Data'!B295/1000000000</f>
        <v>4.8019999999999996</v>
      </c>
      <c r="D83" s="6">
        <f>'CL &amp; Data'!C295</f>
        <v>-33.064548000000002</v>
      </c>
      <c r="E83" s="13">
        <f t="shared" si="4"/>
        <v>-25.675923800000003</v>
      </c>
      <c r="F83" s="6">
        <f>'CL &amp; Data'!D295</f>
        <v>-1.9810125999999999</v>
      </c>
      <c r="H83" s="6">
        <f>'CL &amp; Data'!C401</f>
        <v>-33.789172999999998</v>
      </c>
      <c r="I83" s="13">
        <f t="shared" si="5"/>
        <v>-23.772413999999998</v>
      </c>
      <c r="J83" s="6">
        <f>'CL &amp; Data'!D401</f>
        <v>-1.9885025000000001</v>
      </c>
      <c r="L83" s="6">
        <f>'CL &amp; Data'!L295/1000000000</f>
        <v>4.8019999999999996</v>
      </c>
      <c r="N83" s="6">
        <f>'CL &amp; Data'!M295</f>
        <v>-32.264235999999997</v>
      </c>
      <c r="O83" s="13">
        <f t="shared" si="6"/>
        <v>-24.266665499999995</v>
      </c>
      <c r="P83" s="6">
        <f>'CL &amp; Data'!N295</f>
        <v>-1.9722949000000001</v>
      </c>
      <c r="R83" s="6">
        <f>'CL &amp; Data'!M401</f>
        <v>-36.014831999999998</v>
      </c>
      <c r="S83" s="13">
        <f t="shared" si="7"/>
        <v>-26.236179799999999</v>
      </c>
      <c r="T83" s="6">
        <f>'CL &amp; Data'!N401</f>
        <v>-1.9588622</v>
      </c>
      <c r="V83" s="80">
        <f>'CL &amp; Data'!B401/1000000000</f>
        <v>4.8019999999999996</v>
      </c>
    </row>
    <row r="84" spans="2:22" x14ac:dyDescent="0.25">
      <c r="B84" s="6">
        <f>'CL &amp; Data'!B296/1000000000</f>
        <v>4.8619000000000003</v>
      </c>
      <c r="D84" s="6">
        <f>'CL &amp; Data'!C296</f>
        <v>-34.864944000000001</v>
      </c>
      <c r="E84" s="13">
        <f t="shared" si="4"/>
        <v>-27.476319800000002</v>
      </c>
      <c r="F84" s="6">
        <f>'CL &amp; Data'!D296</f>
        <v>-1.9515387</v>
      </c>
      <c r="H84" s="6">
        <f>'CL &amp; Data'!C402</f>
        <v>-35.695621000000003</v>
      </c>
      <c r="I84" s="13">
        <f t="shared" si="5"/>
        <v>-25.678862000000002</v>
      </c>
      <c r="J84" s="6">
        <f>'CL &amp; Data'!D402</f>
        <v>-1.9584984999999999</v>
      </c>
      <c r="L84" s="6">
        <f>'CL &amp; Data'!L296/1000000000</f>
        <v>4.8619000000000003</v>
      </c>
      <c r="N84" s="6">
        <f>'CL &amp; Data'!M296</f>
        <v>-33.754879000000003</v>
      </c>
      <c r="O84" s="13">
        <f t="shared" si="6"/>
        <v>-25.757308500000001</v>
      </c>
      <c r="P84" s="6">
        <f>'CL &amp; Data'!N296</f>
        <v>-1.9303068999999999</v>
      </c>
      <c r="R84" s="6">
        <f>'CL &amp; Data'!M402</f>
        <v>-38.119965000000001</v>
      </c>
      <c r="S84" s="13">
        <f t="shared" si="7"/>
        <v>-28.341312800000001</v>
      </c>
      <c r="T84" s="6">
        <f>'CL &amp; Data'!N402</f>
        <v>-1.9193119999999999</v>
      </c>
      <c r="V84" s="80">
        <f>'CL &amp; Data'!B402/1000000000</f>
        <v>4.8619000000000003</v>
      </c>
    </row>
    <row r="85" spans="2:22" x14ac:dyDescent="0.25">
      <c r="B85" s="6">
        <f>'CL &amp; Data'!B297/1000000000</f>
        <v>4.9218000000000002</v>
      </c>
      <c r="D85" s="6">
        <f>'CL &amp; Data'!C297</f>
        <v>-36.924702000000003</v>
      </c>
      <c r="E85" s="13">
        <f t="shared" si="4"/>
        <v>-29.536077800000005</v>
      </c>
      <c r="F85" s="6">
        <f>'CL &amp; Data'!D297</f>
        <v>-1.9144878000000001</v>
      </c>
      <c r="H85" s="6">
        <f>'CL &amp; Data'!C403</f>
        <v>-37.789786999999997</v>
      </c>
      <c r="I85" s="13">
        <f t="shared" si="5"/>
        <v>-27.773027999999996</v>
      </c>
      <c r="J85" s="6">
        <f>'CL &amp; Data'!D403</f>
        <v>-1.9169797</v>
      </c>
      <c r="L85" s="6">
        <f>'CL &amp; Data'!L297/1000000000</f>
        <v>4.9218000000000002</v>
      </c>
      <c r="N85" s="6">
        <f>'CL &amp; Data'!M297</f>
        <v>-35.478881999999999</v>
      </c>
      <c r="O85" s="13">
        <f t="shared" si="6"/>
        <v>-27.481311499999997</v>
      </c>
      <c r="P85" s="6">
        <f>'CL &amp; Data'!N297</f>
        <v>-1.8910549999999999</v>
      </c>
      <c r="R85" s="6">
        <f>'CL &amp; Data'!M403</f>
        <v>-40.320380999999998</v>
      </c>
      <c r="S85" s="13">
        <f t="shared" si="7"/>
        <v>-30.541728799999998</v>
      </c>
      <c r="T85" s="6">
        <f>'CL &amp; Data'!N403</f>
        <v>-1.8832203000000001</v>
      </c>
      <c r="V85" s="80">
        <f>'CL &amp; Data'!B403/1000000000</f>
        <v>4.9218000000000002</v>
      </c>
    </row>
    <row r="86" spans="2:22" x14ac:dyDescent="0.25">
      <c r="B86" s="6">
        <f>'CL &amp; Data'!B298/1000000000</f>
        <v>4.9817</v>
      </c>
      <c r="D86" s="6">
        <f>'CL &amp; Data'!C298</f>
        <v>-39.148701000000003</v>
      </c>
      <c r="E86" s="13">
        <f t="shared" si="4"/>
        <v>-31.760076800000004</v>
      </c>
      <c r="F86" s="6">
        <f>'CL &amp; Data'!D298</f>
        <v>-1.8862106999999999</v>
      </c>
      <c r="H86" s="6">
        <f>'CL &amp; Data'!C404</f>
        <v>-40.149963</v>
      </c>
      <c r="I86" s="13">
        <f t="shared" si="5"/>
        <v>-30.133203999999999</v>
      </c>
      <c r="J86" s="6">
        <f>'CL &amp; Data'!D404</f>
        <v>-1.88981</v>
      </c>
      <c r="L86" s="6">
        <f>'CL &amp; Data'!L298/1000000000</f>
        <v>4.9817</v>
      </c>
      <c r="N86" s="6">
        <f>'CL &amp; Data'!M298</f>
        <v>-37.383285999999998</v>
      </c>
      <c r="O86" s="13">
        <f t="shared" si="6"/>
        <v>-29.385715499999996</v>
      </c>
      <c r="P86" s="6">
        <f>'CL &amp; Data'!N298</f>
        <v>-1.8586358999999999</v>
      </c>
      <c r="R86" s="6">
        <f>'CL &amp; Data'!M404</f>
        <v>-42.799042</v>
      </c>
      <c r="S86" s="13">
        <f t="shared" si="7"/>
        <v>-33.020389800000004</v>
      </c>
      <c r="T86" s="6">
        <f>'CL &amp; Data'!N404</f>
        <v>-1.8523384000000001</v>
      </c>
      <c r="V86" s="80">
        <f>'CL &amp; Data'!B404/1000000000</f>
        <v>4.9817</v>
      </c>
    </row>
    <row r="87" spans="2:22" x14ac:dyDescent="0.25">
      <c r="B87" s="6">
        <f>'CL &amp; Data'!B299/1000000000</f>
        <v>5.0415999999999999</v>
      </c>
      <c r="D87" s="6">
        <f>'CL &amp; Data'!C299</f>
        <v>-42.192248999999997</v>
      </c>
      <c r="E87" s="13">
        <f t="shared" si="4"/>
        <v>-34.803624799999994</v>
      </c>
      <c r="F87" s="6">
        <f>'CL &amp; Data'!D299</f>
        <v>-1.8599985999999999</v>
      </c>
      <c r="H87" s="6">
        <f>'CL &amp; Data'!C405</f>
        <v>-42.775123999999998</v>
      </c>
      <c r="I87" s="13">
        <f t="shared" si="5"/>
        <v>-32.758364999999998</v>
      </c>
      <c r="J87" s="6">
        <f>'CL &amp; Data'!D405</f>
        <v>-1.8595332</v>
      </c>
      <c r="L87" s="6">
        <f>'CL &amp; Data'!L299/1000000000</f>
        <v>5.0415999999999999</v>
      </c>
      <c r="N87" s="6">
        <f>'CL &amp; Data'!M299</f>
        <v>-39.657927999999998</v>
      </c>
      <c r="O87" s="13">
        <f t="shared" si="6"/>
        <v>-31.660357499999996</v>
      </c>
      <c r="P87" s="6">
        <f>'CL &amp; Data'!N299</f>
        <v>-1.8259726000000001</v>
      </c>
      <c r="R87" s="6">
        <f>'CL &amp; Data'!M405</f>
        <v>-45.417220999999998</v>
      </c>
      <c r="S87" s="13">
        <f t="shared" si="7"/>
        <v>-35.638568800000002</v>
      </c>
      <c r="T87" s="6">
        <f>'CL &amp; Data'!N405</f>
        <v>-1.8234878999999999</v>
      </c>
      <c r="V87" s="80">
        <f>'CL &amp; Data'!B405/1000000000</f>
        <v>5.0415999999999999</v>
      </c>
    </row>
    <row r="88" spans="2:22" x14ac:dyDescent="0.25">
      <c r="B88" s="6">
        <f>'CL &amp; Data'!B300/1000000000</f>
        <v>5.1014999999999997</v>
      </c>
      <c r="D88" s="6">
        <f>'CL &amp; Data'!C300</f>
        <v>-45.993282000000001</v>
      </c>
      <c r="E88" s="13">
        <f t="shared" si="4"/>
        <v>-38.604657799999998</v>
      </c>
      <c r="F88" s="6">
        <f>'CL &amp; Data'!D300</f>
        <v>-1.8370677</v>
      </c>
      <c r="H88" s="6">
        <f>'CL &amp; Data'!C406</f>
        <v>-45.728816999999999</v>
      </c>
      <c r="I88" s="13">
        <f t="shared" si="5"/>
        <v>-35.712057999999999</v>
      </c>
      <c r="J88" s="6">
        <f>'CL &amp; Data'!D406</f>
        <v>-1.8379322</v>
      </c>
      <c r="L88" s="6">
        <f>'CL &amp; Data'!L300/1000000000</f>
        <v>5.1014999999999997</v>
      </c>
      <c r="N88" s="6">
        <f>'CL &amp; Data'!M300</f>
        <v>-42.337707999999999</v>
      </c>
      <c r="O88" s="13">
        <f t="shared" si="6"/>
        <v>-34.340137499999997</v>
      </c>
      <c r="P88" s="6">
        <f>'CL &amp; Data'!N300</f>
        <v>-1.7989571</v>
      </c>
      <c r="R88" s="6">
        <f>'CL &amp; Data'!M406</f>
        <v>-47.776989</v>
      </c>
      <c r="S88" s="13">
        <f t="shared" si="7"/>
        <v>-37.998336800000004</v>
      </c>
      <c r="T88" s="6">
        <f>'CL &amp; Data'!N406</f>
        <v>-1.7986544</v>
      </c>
      <c r="V88" s="80">
        <f>'CL &amp; Data'!B406/1000000000</f>
        <v>5.1014999999999997</v>
      </c>
    </row>
    <row r="89" spans="2:22" x14ac:dyDescent="0.25">
      <c r="B89" s="6">
        <f>'CL &amp; Data'!B301/1000000000</f>
        <v>5.1614000000000004</v>
      </c>
      <c r="D89" s="6">
        <f>'CL &amp; Data'!C301</f>
        <v>-51.231833999999999</v>
      </c>
      <c r="E89" s="13">
        <f t="shared" si="4"/>
        <v>-43.843209799999997</v>
      </c>
      <c r="F89" s="6">
        <f>'CL &amp; Data'!D301</f>
        <v>-1.8157122000000001</v>
      </c>
      <c r="H89" s="6">
        <f>'CL &amp; Data'!C407</f>
        <v>-48.875850999999997</v>
      </c>
      <c r="I89" s="13">
        <f t="shared" si="5"/>
        <v>-38.859091999999997</v>
      </c>
      <c r="J89" s="6">
        <f>'CL &amp; Data'!D407</f>
        <v>-1.8136711999999999</v>
      </c>
      <c r="L89" s="6">
        <f>'CL &amp; Data'!L301/1000000000</f>
        <v>5.1614000000000004</v>
      </c>
      <c r="N89" s="6">
        <f>'CL &amp; Data'!M301</f>
        <v>-45.043987000000001</v>
      </c>
      <c r="O89" s="13">
        <f t="shared" si="6"/>
        <v>-37.046416499999999</v>
      </c>
      <c r="P89" s="6">
        <f>'CL &amp; Data'!N301</f>
        <v>-1.7737482</v>
      </c>
      <c r="R89" s="6">
        <f>'CL &amp; Data'!M407</f>
        <v>-48.888466000000001</v>
      </c>
      <c r="S89" s="13">
        <f t="shared" si="7"/>
        <v>-39.109813799999998</v>
      </c>
      <c r="T89" s="6">
        <f>'CL &amp; Data'!N407</f>
        <v>-1.7752315000000001</v>
      </c>
      <c r="V89" s="80">
        <f>'CL &amp; Data'!B407/1000000000</f>
        <v>5.1614000000000004</v>
      </c>
    </row>
    <row r="90" spans="2:22" x14ac:dyDescent="0.25">
      <c r="B90" s="6">
        <f>'CL &amp; Data'!B302/1000000000</f>
        <v>5.2213000000000003</v>
      </c>
      <c r="D90" s="6">
        <f>'CL &amp; Data'!C302</f>
        <v>-53.735886000000001</v>
      </c>
      <c r="E90" s="13">
        <f t="shared" si="4"/>
        <v>-46.347261799999998</v>
      </c>
      <c r="F90" s="6">
        <f>'CL &amp; Data'!D302</f>
        <v>-1.8020297999999999</v>
      </c>
      <c r="H90" s="6">
        <f>'CL &amp; Data'!C408</f>
        <v>-51.853687000000001</v>
      </c>
      <c r="I90" s="13">
        <f t="shared" si="5"/>
        <v>-41.836928</v>
      </c>
      <c r="J90" s="6">
        <f>'CL &amp; Data'!D408</f>
        <v>-1.8012938000000001</v>
      </c>
      <c r="L90" s="6">
        <f>'CL &amp; Data'!L302/1000000000</f>
        <v>5.2213000000000003</v>
      </c>
      <c r="N90" s="6">
        <f>'CL &amp; Data'!M302</f>
        <v>-46.543807999999999</v>
      </c>
      <c r="O90" s="13">
        <f t="shared" si="6"/>
        <v>-38.546237499999997</v>
      </c>
      <c r="P90" s="6">
        <f>'CL &amp; Data'!N302</f>
        <v>-1.7513728</v>
      </c>
      <c r="R90" s="6">
        <f>'CL &amp; Data'!M408</f>
        <v>-48.570805</v>
      </c>
      <c r="S90" s="13">
        <f t="shared" si="7"/>
        <v>-38.792152799999997</v>
      </c>
      <c r="T90" s="6">
        <f>'CL &amp; Data'!N408</f>
        <v>-1.7548379000000001</v>
      </c>
      <c r="V90" s="80">
        <f>'CL &amp; Data'!B408/1000000000</f>
        <v>5.2213000000000003</v>
      </c>
    </row>
    <row r="91" spans="2:22" x14ac:dyDescent="0.25">
      <c r="B91" s="6">
        <f>'CL &amp; Data'!B303/1000000000</f>
        <v>5.2812000000000001</v>
      </c>
      <c r="D91" s="6">
        <f>'CL &amp; Data'!C303</f>
        <v>-53.052211999999997</v>
      </c>
      <c r="E91" s="13">
        <f t="shared" si="4"/>
        <v>-45.663587799999995</v>
      </c>
      <c r="F91" s="6">
        <f>'CL &amp; Data'!D303</f>
        <v>-1.7832828999999999</v>
      </c>
      <c r="H91" s="6">
        <f>'CL &amp; Data'!C409</f>
        <v>-53.851761000000003</v>
      </c>
      <c r="I91" s="13">
        <f t="shared" si="5"/>
        <v>-43.835002000000003</v>
      </c>
      <c r="J91" s="6">
        <f>'CL &amp; Data'!D409</f>
        <v>-1.7791113999999999</v>
      </c>
      <c r="L91" s="6">
        <f>'CL &amp; Data'!L303/1000000000</f>
        <v>5.2812000000000001</v>
      </c>
      <c r="N91" s="6">
        <f>'CL &amp; Data'!M303</f>
        <v>-46.368267000000003</v>
      </c>
      <c r="O91" s="13">
        <f t="shared" si="6"/>
        <v>-38.370696500000001</v>
      </c>
      <c r="P91" s="6">
        <f>'CL &amp; Data'!N303</f>
        <v>-1.7308165</v>
      </c>
      <c r="R91" s="6">
        <f>'CL &amp; Data'!M409</f>
        <v>-47.299084000000001</v>
      </c>
      <c r="S91" s="13">
        <f t="shared" si="7"/>
        <v>-37.520431799999997</v>
      </c>
      <c r="T91" s="6">
        <f>'CL &amp; Data'!N409</f>
        <v>-1.7369578999999999</v>
      </c>
      <c r="V91" s="80">
        <f>'CL &amp; Data'!B409/1000000000</f>
        <v>5.2812000000000001</v>
      </c>
    </row>
    <row r="92" spans="2:22" x14ac:dyDescent="0.25">
      <c r="B92" s="6">
        <f>'CL &amp; Data'!B304/1000000000</f>
        <v>5.3411</v>
      </c>
      <c r="D92" s="6">
        <f>'CL &amp; Data'!C304</f>
        <v>-49.263289999999998</v>
      </c>
      <c r="E92" s="13">
        <f t="shared" si="4"/>
        <v>-41.874665799999995</v>
      </c>
      <c r="F92" s="6">
        <f>'CL &amp; Data'!D304</f>
        <v>-1.7714474</v>
      </c>
      <c r="H92" s="6">
        <f>'CL &amp; Data'!C410</f>
        <v>-54.086086000000002</v>
      </c>
      <c r="I92" s="13">
        <f t="shared" si="5"/>
        <v>-44.069327000000001</v>
      </c>
      <c r="J92" s="6">
        <f>'CL &amp; Data'!D410</f>
        <v>-1.7712148000000001</v>
      </c>
      <c r="L92" s="6">
        <f>'CL &amp; Data'!L304/1000000000</f>
        <v>5.3411</v>
      </c>
      <c r="N92" s="6">
        <f>'CL &amp; Data'!M304</f>
        <v>-44.985371000000001</v>
      </c>
      <c r="O92" s="13">
        <f t="shared" si="6"/>
        <v>-36.987800499999999</v>
      </c>
      <c r="P92" s="6">
        <f>'CL &amp; Data'!N304</f>
        <v>-1.7143223999999999</v>
      </c>
      <c r="R92" s="6">
        <f>'CL &amp; Data'!M410</f>
        <v>-45.856991000000001</v>
      </c>
      <c r="S92" s="13">
        <f t="shared" si="7"/>
        <v>-36.078338799999997</v>
      </c>
      <c r="T92" s="6">
        <f>'CL &amp; Data'!N410</f>
        <v>-1.7201455999999999</v>
      </c>
      <c r="V92" s="80">
        <f>'CL &amp; Data'!B410/1000000000</f>
        <v>5.3411</v>
      </c>
    </row>
    <row r="93" spans="2:22" x14ac:dyDescent="0.25">
      <c r="B93" s="6">
        <f>'CL &amp; Data'!B305/1000000000</f>
        <v>5.4009999999999998</v>
      </c>
      <c r="D93" s="6">
        <f>'CL &amp; Data'!C305</f>
        <v>-45.693817000000003</v>
      </c>
      <c r="E93" s="13">
        <f t="shared" si="4"/>
        <v>-38.3051928</v>
      </c>
      <c r="F93" s="6">
        <f>'CL &amp; Data'!D305</f>
        <v>-1.7596166</v>
      </c>
      <c r="H93" s="6">
        <f>'CL &amp; Data'!C411</f>
        <v>-52.538184999999999</v>
      </c>
      <c r="I93" s="13">
        <f t="shared" si="5"/>
        <v>-42.521425999999998</v>
      </c>
      <c r="J93" s="6">
        <f>'CL &amp; Data'!D411</f>
        <v>-1.7572169</v>
      </c>
      <c r="L93" s="6">
        <f>'CL &amp; Data'!L305/1000000000</f>
        <v>5.4009999999999998</v>
      </c>
      <c r="N93" s="6">
        <f>'CL &amp; Data'!M305</f>
        <v>-43.494720000000001</v>
      </c>
      <c r="O93" s="13">
        <f t="shared" si="6"/>
        <v>-35.497149499999999</v>
      </c>
      <c r="P93" s="6">
        <f>'CL &amp; Data'!N305</f>
        <v>-1.6999044000000001</v>
      </c>
      <c r="R93" s="6">
        <f>'CL &amp; Data'!M411</f>
        <v>-44.636139</v>
      </c>
      <c r="S93" s="13">
        <f t="shared" si="7"/>
        <v>-34.857486800000004</v>
      </c>
      <c r="T93" s="6">
        <f>'CL &amp; Data'!N411</f>
        <v>-1.7053337</v>
      </c>
      <c r="V93" s="80">
        <f>'CL &amp; Data'!B411/1000000000</f>
        <v>5.4009999999999998</v>
      </c>
    </row>
    <row r="94" spans="2:22" x14ac:dyDescent="0.25">
      <c r="B94" s="6">
        <f>'CL &amp; Data'!B306/1000000000</f>
        <v>5.4608999999999996</v>
      </c>
      <c r="D94" s="6">
        <f>'CL &amp; Data'!C306</f>
        <v>-43.297882000000001</v>
      </c>
      <c r="E94" s="13">
        <f t="shared" si="4"/>
        <v>-35.909257799999999</v>
      </c>
      <c r="F94" s="6">
        <f>'CL &amp; Data'!D306</f>
        <v>-1.7454121</v>
      </c>
      <c r="H94" s="6">
        <f>'CL &amp; Data'!C412</f>
        <v>-50.245575000000002</v>
      </c>
      <c r="I94" s="13">
        <f t="shared" si="5"/>
        <v>-40.228816000000002</v>
      </c>
      <c r="J94" s="6">
        <f>'CL &amp; Data'!D412</f>
        <v>-1.7455852999999999</v>
      </c>
      <c r="L94" s="6">
        <f>'CL &amp; Data'!L306/1000000000</f>
        <v>5.4608999999999996</v>
      </c>
      <c r="N94" s="6">
        <f>'CL &amp; Data'!M306</f>
        <v>-42.194896999999997</v>
      </c>
      <c r="O94" s="13">
        <f t="shared" si="6"/>
        <v>-34.197326499999996</v>
      </c>
      <c r="P94" s="6">
        <f>'CL &amp; Data'!N306</f>
        <v>-1.6890061999999999</v>
      </c>
      <c r="R94" s="6">
        <f>'CL &amp; Data'!M412</f>
        <v>-43.630341000000001</v>
      </c>
      <c r="S94" s="13">
        <f t="shared" si="7"/>
        <v>-33.851688800000005</v>
      </c>
      <c r="T94" s="6">
        <f>'CL &amp; Data'!N412</f>
        <v>-1.6957002000000001</v>
      </c>
      <c r="V94" s="80">
        <f>'CL &amp; Data'!B412/1000000000</f>
        <v>5.4608999999999996</v>
      </c>
    </row>
    <row r="95" spans="2:22" x14ac:dyDescent="0.25">
      <c r="B95" s="6">
        <f>'CL &amp; Data'!B307/1000000000</f>
        <v>5.5208000000000004</v>
      </c>
      <c r="D95" s="6">
        <f>'CL &amp; Data'!C307</f>
        <v>-41.461075000000001</v>
      </c>
      <c r="E95" s="13">
        <f t="shared" si="4"/>
        <v>-34.072450799999999</v>
      </c>
      <c r="F95" s="6">
        <f>'CL &amp; Data'!D307</f>
        <v>-1.7428406000000001</v>
      </c>
      <c r="H95" s="6">
        <f>'CL &amp; Data'!C413</f>
        <v>-48.187159999999999</v>
      </c>
      <c r="I95" s="13">
        <f t="shared" si="5"/>
        <v>-38.170400999999998</v>
      </c>
      <c r="J95" s="6">
        <f>'CL &amp; Data'!D413</f>
        <v>-1.7412494000000001</v>
      </c>
      <c r="L95" s="6">
        <f>'CL &amp; Data'!L307/1000000000</f>
        <v>5.5208000000000004</v>
      </c>
      <c r="N95" s="6">
        <f>'CL &amp; Data'!M307</f>
        <v>-41.227215000000001</v>
      </c>
      <c r="O95" s="13">
        <f t="shared" si="6"/>
        <v>-33.229644499999999</v>
      </c>
      <c r="P95" s="6">
        <f>'CL &amp; Data'!N307</f>
        <v>-1.6800797000000001</v>
      </c>
      <c r="R95" s="6">
        <f>'CL &amp; Data'!M413</f>
        <v>-42.637936000000003</v>
      </c>
      <c r="S95" s="13">
        <f t="shared" si="7"/>
        <v>-32.8592838</v>
      </c>
      <c r="T95" s="6">
        <f>'CL &amp; Data'!N413</f>
        <v>-1.6869666999999999</v>
      </c>
      <c r="V95" s="80">
        <f>'CL &amp; Data'!B413/1000000000</f>
        <v>5.5208000000000004</v>
      </c>
    </row>
    <row r="96" spans="2:22" x14ac:dyDescent="0.25">
      <c r="B96" s="6">
        <f>'CL &amp; Data'!B308/1000000000</f>
        <v>5.5807000000000002</v>
      </c>
      <c r="D96" s="6">
        <f>'CL &amp; Data'!C308</f>
        <v>-40.095184000000003</v>
      </c>
      <c r="E96" s="13">
        <f t="shared" si="4"/>
        <v>-32.706559800000001</v>
      </c>
      <c r="F96" s="6">
        <f>'CL &amp; Data'!D308</f>
        <v>-1.7390218</v>
      </c>
      <c r="H96" s="6">
        <f>'CL &amp; Data'!C414</f>
        <v>-46.855206000000003</v>
      </c>
      <c r="I96" s="13">
        <f t="shared" si="5"/>
        <v>-36.838447000000002</v>
      </c>
      <c r="J96" s="6">
        <f>'CL &amp; Data'!D414</f>
        <v>-1.7402713999999999</v>
      </c>
      <c r="L96" s="6">
        <f>'CL &amp; Data'!L308/1000000000</f>
        <v>5.5807000000000002</v>
      </c>
      <c r="N96" s="6">
        <f>'CL &amp; Data'!M308</f>
        <v>-40.532477999999998</v>
      </c>
      <c r="O96" s="13">
        <f t="shared" si="6"/>
        <v>-32.534907499999996</v>
      </c>
      <c r="P96" s="6">
        <f>'CL &amp; Data'!N308</f>
        <v>-1.6738157</v>
      </c>
      <c r="R96" s="6">
        <f>'CL &amp; Data'!M414</f>
        <v>-41.847672000000003</v>
      </c>
      <c r="S96" s="13">
        <f t="shared" si="7"/>
        <v>-32.069019800000007</v>
      </c>
      <c r="T96" s="6">
        <f>'CL &amp; Data'!N414</f>
        <v>-1.6785306</v>
      </c>
      <c r="V96" s="80">
        <f>'CL &amp; Data'!B414/1000000000</f>
        <v>5.5807000000000002</v>
      </c>
    </row>
    <row r="97" spans="2:22" x14ac:dyDescent="0.25">
      <c r="B97" s="6">
        <f>'CL &amp; Data'!B309/1000000000</f>
        <v>5.6406000000000001</v>
      </c>
      <c r="D97" s="6">
        <f>'CL &amp; Data'!C309</f>
        <v>-39.031371999999998</v>
      </c>
      <c r="E97" s="13">
        <f t="shared" si="4"/>
        <v>-31.642747799999999</v>
      </c>
      <c r="F97" s="6">
        <f>'CL &amp; Data'!D309</f>
        <v>-1.7324339</v>
      </c>
      <c r="H97" s="6">
        <f>'CL &amp; Data'!C415</f>
        <v>-45.771518999999998</v>
      </c>
      <c r="I97" s="13">
        <f t="shared" si="5"/>
        <v>-35.754759999999997</v>
      </c>
      <c r="J97" s="6">
        <f>'CL &amp; Data'!D415</f>
        <v>-1.7315461999999999</v>
      </c>
      <c r="L97" s="6">
        <f>'CL &amp; Data'!L309/1000000000</f>
        <v>5.6406000000000001</v>
      </c>
      <c r="N97" s="6">
        <f>'CL &amp; Data'!M309</f>
        <v>-40.110835999999999</v>
      </c>
      <c r="O97" s="13">
        <f t="shared" si="6"/>
        <v>-32.113265499999997</v>
      </c>
      <c r="P97" s="6">
        <f>'CL &amp; Data'!N309</f>
        <v>-1.6684791999999999</v>
      </c>
      <c r="R97" s="6">
        <f>'CL &amp; Data'!M415</f>
        <v>-41.216217</v>
      </c>
      <c r="S97" s="13">
        <f t="shared" si="7"/>
        <v>-31.437564800000001</v>
      </c>
      <c r="T97" s="6">
        <f>'CL &amp; Data'!N415</f>
        <v>-1.6742102999999999</v>
      </c>
      <c r="V97" s="80">
        <f>'CL &amp; Data'!B415/1000000000</f>
        <v>5.6406000000000001</v>
      </c>
    </row>
    <row r="98" spans="2:22" x14ac:dyDescent="0.25">
      <c r="B98" s="6">
        <f>'CL &amp; Data'!B310/1000000000</f>
        <v>5.7004999999999999</v>
      </c>
      <c r="D98" s="6">
        <f>'CL &amp; Data'!C310</f>
        <v>-38.058064000000002</v>
      </c>
      <c r="E98" s="13">
        <f t="shared" si="4"/>
        <v>-30.669439800000003</v>
      </c>
      <c r="F98" s="6">
        <f>'CL &amp; Data'!D310</f>
        <v>-1.7392566</v>
      </c>
      <c r="H98" s="6">
        <f>'CL &amp; Data'!C416</f>
        <v>-44.835194000000001</v>
      </c>
      <c r="I98" s="13">
        <f t="shared" si="5"/>
        <v>-34.818435000000001</v>
      </c>
      <c r="J98" s="6">
        <f>'CL &amp; Data'!D416</f>
        <v>-1.7400172</v>
      </c>
      <c r="L98" s="6">
        <f>'CL &amp; Data'!L310/1000000000</f>
        <v>5.7004999999999999</v>
      </c>
      <c r="N98" s="6">
        <f>'CL &amp; Data'!M310</f>
        <v>-39.910400000000003</v>
      </c>
      <c r="O98" s="13">
        <f t="shared" si="6"/>
        <v>-31.912829500000001</v>
      </c>
      <c r="P98" s="6">
        <f>'CL &amp; Data'!N310</f>
        <v>-1.6673925000000001</v>
      </c>
      <c r="R98" s="6">
        <f>'CL &amp; Data'!M416</f>
        <v>-40.838379000000003</v>
      </c>
      <c r="S98" s="13">
        <f t="shared" si="7"/>
        <v>-31.059726800000004</v>
      </c>
      <c r="T98" s="6">
        <f>'CL &amp; Data'!N416</f>
        <v>-1.677006</v>
      </c>
      <c r="V98" s="80">
        <f>'CL &amp; Data'!B416/1000000000</f>
        <v>5.7004999999999999</v>
      </c>
    </row>
    <row r="99" spans="2:22" x14ac:dyDescent="0.25">
      <c r="B99" s="6">
        <f>'CL &amp; Data'!B311/1000000000</f>
        <v>5.7603999999999997</v>
      </c>
      <c r="D99" s="6">
        <f>'CL &amp; Data'!C311</f>
        <v>-37.385807</v>
      </c>
      <c r="E99" s="13">
        <f t="shared" si="4"/>
        <v>-29.997182800000001</v>
      </c>
      <c r="F99" s="6">
        <f>'CL &amp; Data'!D311</f>
        <v>-1.7378346</v>
      </c>
      <c r="H99" s="6">
        <f>'CL &amp; Data'!C417</f>
        <v>-44.047043000000002</v>
      </c>
      <c r="I99" s="13">
        <f t="shared" si="5"/>
        <v>-34.030284000000002</v>
      </c>
      <c r="J99" s="6">
        <f>'CL &amp; Data'!D417</f>
        <v>-1.7370471999999999</v>
      </c>
      <c r="L99" s="6">
        <f>'CL &amp; Data'!L311/1000000000</f>
        <v>5.7603999999999997</v>
      </c>
      <c r="N99" s="6">
        <f>'CL &amp; Data'!M311</f>
        <v>-39.668297000000003</v>
      </c>
      <c r="O99" s="13">
        <f t="shared" si="6"/>
        <v>-31.670726500000001</v>
      </c>
      <c r="P99" s="6">
        <f>'CL &amp; Data'!N311</f>
        <v>-1.6673479</v>
      </c>
      <c r="R99" s="6">
        <f>'CL &amp; Data'!M417</f>
        <v>-40.380898000000002</v>
      </c>
      <c r="S99" s="13">
        <f t="shared" si="7"/>
        <v>-30.602245800000002</v>
      </c>
      <c r="T99" s="6">
        <f>'CL &amp; Data'!N417</f>
        <v>-1.6759177000000001</v>
      </c>
      <c r="V99" s="80">
        <f>'CL &amp; Data'!B417/1000000000</f>
        <v>5.7603999999999997</v>
      </c>
    </row>
    <row r="100" spans="2:22" x14ac:dyDescent="0.25">
      <c r="B100" s="6">
        <f>'CL &amp; Data'!B312/1000000000</f>
        <v>5.8202999999999996</v>
      </c>
      <c r="D100" s="6">
        <f>'CL &amp; Data'!C312</f>
        <v>-36.766472</v>
      </c>
      <c r="E100" s="13">
        <f t="shared" si="4"/>
        <v>-29.377847800000001</v>
      </c>
      <c r="F100" s="6">
        <f>'CL &amp; Data'!D312</f>
        <v>-1.7406279</v>
      </c>
      <c r="H100" s="6">
        <f>'CL &amp; Data'!C418</f>
        <v>-43.417701999999998</v>
      </c>
      <c r="I100" s="13">
        <f t="shared" si="5"/>
        <v>-33.400942999999998</v>
      </c>
      <c r="J100" s="6">
        <f>'CL &amp; Data'!D418</f>
        <v>-1.7413297000000001</v>
      </c>
      <c r="L100" s="6">
        <f>'CL &amp; Data'!L312/1000000000</f>
        <v>5.8202999999999996</v>
      </c>
      <c r="N100" s="6">
        <f>'CL &amp; Data'!M312</f>
        <v>-39.683898999999997</v>
      </c>
      <c r="O100" s="13">
        <f t="shared" si="6"/>
        <v>-31.686328499999995</v>
      </c>
      <c r="P100" s="6">
        <f>'CL &amp; Data'!N312</f>
        <v>-1.6703886999999999</v>
      </c>
      <c r="R100" s="6">
        <f>'CL &amp; Data'!M418</f>
        <v>-40.125762999999999</v>
      </c>
      <c r="S100" s="13">
        <f t="shared" si="7"/>
        <v>-30.347110799999999</v>
      </c>
      <c r="T100" s="6">
        <f>'CL &amp; Data'!N418</f>
        <v>-1.6784112</v>
      </c>
      <c r="V100" s="80">
        <f>'CL &amp; Data'!B418/1000000000</f>
        <v>5.8202999999999996</v>
      </c>
    </row>
    <row r="101" spans="2:22" x14ac:dyDescent="0.25">
      <c r="B101" s="6">
        <f>'CL &amp; Data'!B313/1000000000</f>
        <v>5.8802000000000003</v>
      </c>
      <c r="D101" s="6">
        <f>'CL &amp; Data'!C313</f>
        <v>-36.275173000000002</v>
      </c>
      <c r="E101" s="13">
        <f t="shared" si="4"/>
        <v>-28.886548800000003</v>
      </c>
      <c r="F101" s="6">
        <f>'CL &amp; Data'!D313</f>
        <v>-1.7466723</v>
      </c>
      <c r="H101" s="6">
        <f>'CL &amp; Data'!C419</f>
        <v>-42.998013</v>
      </c>
      <c r="I101" s="13">
        <f t="shared" si="5"/>
        <v>-32.981254</v>
      </c>
      <c r="J101" s="6">
        <f>'CL &amp; Data'!D419</f>
        <v>-2.1919285999999998</v>
      </c>
      <c r="L101" s="6">
        <f>'CL &amp; Data'!L313/1000000000</f>
        <v>5.8802000000000003</v>
      </c>
      <c r="N101" s="6">
        <f>'CL &amp; Data'!M313</f>
        <v>-39.727795</v>
      </c>
      <c r="O101" s="13">
        <f t="shared" si="6"/>
        <v>-31.730224499999998</v>
      </c>
      <c r="P101" s="6">
        <f>'CL &amp; Data'!N313</f>
        <v>-1.6755236</v>
      </c>
      <c r="R101" s="6">
        <f>'CL &amp; Data'!M419</f>
        <v>-39.877811000000001</v>
      </c>
      <c r="S101" s="13">
        <f t="shared" si="7"/>
        <v>-30.099158800000001</v>
      </c>
      <c r="T101" s="6">
        <f>'CL &amp; Data'!N419</f>
        <v>-1.6105487000000001</v>
      </c>
      <c r="V101" s="80">
        <f>'CL &amp; Data'!B419/1000000000</f>
        <v>5.8802000000000003</v>
      </c>
    </row>
    <row r="102" spans="2:22" x14ac:dyDescent="0.25">
      <c r="B102" s="6">
        <f>'CL &amp; Data'!B314/1000000000</f>
        <v>5.9401000000000002</v>
      </c>
      <c r="D102" s="6">
        <f>'CL &amp; Data'!C314</f>
        <v>-36.038531999999996</v>
      </c>
      <c r="E102" s="13">
        <f t="shared" si="4"/>
        <v>-28.649907799999998</v>
      </c>
      <c r="F102" s="6">
        <f>'CL &amp; Data'!D314</f>
        <v>-1.7535578999999999</v>
      </c>
      <c r="H102" s="6">
        <f>'CL &amp; Data'!C420</f>
        <v>-27.517489999999999</v>
      </c>
      <c r="J102" s="6">
        <f>'CL &amp; Data'!D420</f>
        <v>-2.6449234000000001</v>
      </c>
      <c r="L102" s="6">
        <f>'CL &amp; Data'!L314/1000000000</f>
        <v>5.9401000000000002</v>
      </c>
      <c r="N102" s="6">
        <f>'CL &amp; Data'!M314</f>
        <v>-39.892921000000001</v>
      </c>
      <c r="O102" s="13">
        <f t="shared" si="6"/>
        <v>-31.895350499999999</v>
      </c>
      <c r="P102" s="6">
        <f>'CL &amp; Data'!N314</f>
        <v>-1.6808493</v>
      </c>
      <c r="R102" s="6">
        <f>'CL &amp; Data'!M420</f>
        <v>-35.365070000000003</v>
      </c>
      <c r="S102" s="13">
        <f t="shared" si="7"/>
        <v>-25.586417800000003</v>
      </c>
      <c r="T102" s="6">
        <f>'CL &amp; Data'!N420</f>
        <v>-1.54114</v>
      </c>
      <c r="V102" s="80">
        <f>'CL &amp; Data'!B420/1000000000</f>
        <v>5.9401000000000002</v>
      </c>
    </row>
    <row r="103" spans="2:22" x14ac:dyDescent="0.25">
      <c r="B103" s="6">
        <f>'CL &amp; Data'!B315/1000000000</f>
        <v>6</v>
      </c>
      <c r="D103" s="6">
        <f>'CL &amp; Data'!C315</f>
        <v>-35.848663000000002</v>
      </c>
      <c r="E103" s="13">
        <f t="shared" si="4"/>
        <v>-28.460038800000003</v>
      </c>
      <c r="F103" s="6">
        <f>'CL &amp; Data'!D315</f>
        <v>-1.7526032</v>
      </c>
      <c r="H103" s="6">
        <f>'CL &amp; Data'!C421</f>
        <v>-12.240662</v>
      </c>
      <c r="J103" s="6">
        <f>'CL &amp; Data'!D421</f>
        <v>-3.0885744000000002</v>
      </c>
      <c r="L103" s="6">
        <f>'CL &amp; Data'!L315/1000000000</f>
        <v>6</v>
      </c>
      <c r="N103" s="6">
        <f>'CL &amp; Data'!M315</f>
        <v>-39.967261999999998</v>
      </c>
      <c r="O103" s="13">
        <f t="shared" si="6"/>
        <v>-31.969691499999996</v>
      </c>
      <c r="P103" s="6">
        <f>'CL &amp; Data'!N315</f>
        <v>-1.6841784</v>
      </c>
      <c r="R103" s="6">
        <f>'CL &amp; Data'!M421</f>
        <v>-30.799009000000002</v>
      </c>
      <c r="S103" s="13">
        <f t="shared" si="7"/>
        <v>-21.020356800000002</v>
      </c>
      <c r="T103" s="6">
        <f>'CL &amp; Data'!N421</f>
        <v>-1.4670312000000001</v>
      </c>
      <c r="V103" s="80">
        <f>'CL &amp; Data'!B421/1000000000</f>
        <v>6</v>
      </c>
    </row>
    <row r="105" spans="2:22" x14ac:dyDescent="0.25">
      <c r="D105" s="6" t="str">
        <f>ADDRESS(MATCH(MAX(D3:D103),D1:D103,0),4)</f>
        <v>$D$5</v>
      </c>
      <c r="H105" s="79" t="str">
        <f>ADDRESS(MATCH(MAX(H3:H103),H1:H103,0),8)</f>
        <v>$H$3</v>
      </c>
      <c r="N105" s="79" t="str">
        <f>ADDRESS(MATCH(MAX(N3:N103),N1:N103,0),14)</f>
        <v>$N$21</v>
      </c>
      <c r="R105" s="79" t="str">
        <f>ADDRESS(MATCH(MAX(R3:R103),R1:R103,0),18)</f>
        <v>$R$3</v>
      </c>
    </row>
    <row r="106" spans="2:22" x14ac:dyDescent="0.25">
      <c r="D106" s="6">
        <f>MAX(D3:D103)</f>
        <v>-7.3886241999999998</v>
      </c>
      <c r="H106" s="79">
        <f>MAX(H4:H104)</f>
        <v>-10.072084</v>
      </c>
      <c r="N106" s="79">
        <f>MAX(N4:N104)</f>
        <v>-7.9975705000000001</v>
      </c>
      <c r="R106" s="79">
        <f>MAX(R4:R104)</f>
        <v>-9.7840319000000004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316"/>
  <sheetViews>
    <sheetView topLeftCell="O1" zoomScale="70" zoomScaleNormal="70" workbookViewId="0">
      <selection activeCell="AM3" sqref="AM3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6" width="14.28515625" style="5" customWidth="1"/>
    <col min="27" max="27" width="13.7109375" style="40" customWidth="1"/>
    <col min="34" max="34" width="2" style="7" customWidth="1"/>
    <col min="35" max="35" width="13.7109375" style="5" customWidth="1"/>
    <col min="36" max="36" width="14.5703125" style="5" bestFit="1" customWidth="1"/>
    <col min="37" max="37" width="14.5703125" style="5" customWidth="1"/>
    <col min="50" max="52" width="14.28515625" style="5" customWidth="1"/>
    <col min="53" max="53" width="2" style="7" customWidth="1"/>
    <col min="54" max="16384" width="9.140625" style="3"/>
  </cols>
  <sheetData>
    <row r="1" spans="1:53" x14ac:dyDescent="0.25">
      <c r="B1" t="s">
        <v>95</v>
      </c>
      <c r="I1" s="5" t="s">
        <v>201</v>
      </c>
      <c r="J1" s="43" t="str">
        <f>E8</f>
        <v>IIP3 +11 dBm Log Mag(dBm)</v>
      </c>
      <c r="K1" s="43" t="str">
        <f>D8</f>
        <v>OIP3 Log Mag(dBm)</v>
      </c>
      <c r="L1" s="5" t="s">
        <v>201</v>
      </c>
      <c r="M1" s="43" t="str">
        <f>C112</f>
        <v>IIP3 +9 dBm Log Mag(dBm)</v>
      </c>
      <c r="N1" s="43" t="str">
        <f>D112</f>
        <v>OIP3 Log Mag(dBm)</v>
      </c>
      <c r="O1" s="5" t="s">
        <v>201</v>
      </c>
      <c r="P1" s="43" t="str">
        <f>C216</f>
        <v>IIP3 +7 dBm Log Mag(dBm)</v>
      </c>
      <c r="Q1" s="43" t="str">
        <f>D216</f>
        <v>OIP3 Log Mag(dBm)</v>
      </c>
      <c r="R1" s="5" t="s">
        <v>201</v>
      </c>
      <c r="S1" s="43">
        <f>C320</f>
        <v>0</v>
      </c>
      <c r="T1" s="43">
        <f>D320</f>
        <v>0</v>
      </c>
      <c r="U1" s="5" t="s">
        <v>201</v>
      </c>
      <c r="V1" s="43">
        <f>C424</f>
        <v>0</v>
      </c>
      <c r="W1" s="43">
        <f>D424</f>
        <v>0</v>
      </c>
      <c r="X1" s="43">
        <f>B528</f>
        <v>0</v>
      </c>
      <c r="Y1" s="43">
        <f t="shared" ref="Y1:Z1" si="0">C528</f>
        <v>0</v>
      </c>
      <c r="Z1" s="43">
        <f t="shared" si="0"/>
        <v>0</v>
      </c>
      <c r="AB1" t="s">
        <v>95</v>
      </c>
      <c r="AI1" s="5" t="s">
        <v>201</v>
      </c>
      <c r="AJ1" s="43" t="str">
        <f>AE8</f>
        <v>IIP3 +11 dBm Log Mag(dBm)</v>
      </c>
      <c r="AK1" s="43" t="str">
        <f>AD8</f>
        <v>OIP3 Log Mag(dBm)</v>
      </c>
      <c r="AL1" s="5" t="s">
        <v>201</v>
      </c>
      <c r="AM1" s="43" t="str">
        <f>AC112</f>
        <v>IIP3 +9 dBm Log Mag(dBm)</v>
      </c>
      <c r="AN1" s="43" t="str">
        <f>AD112</f>
        <v>OIP3 Log Mag(dBm)</v>
      </c>
      <c r="AO1" s="5" t="s">
        <v>201</v>
      </c>
      <c r="AP1" s="43" t="str">
        <f>AC216</f>
        <v>IIP3 +7 dBm Log Mag(dBm)</v>
      </c>
      <c r="AQ1" s="43" t="str">
        <f>AD216</f>
        <v>OIP3 Log Mag(dBm)</v>
      </c>
      <c r="AR1" s="5" t="s">
        <v>201</v>
      </c>
      <c r="AS1" s="43">
        <f>AC320</f>
        <v>0</v>
      </c>
      <c r="AT1" s="43">
        <f>AD320</f>
        <v>0</v>
      </c>
      <c r="AU1" s="5" t="s">
        <v>201</v>
      </c>
      <c r="AV1" s="43">
        <f>AC424</f>
        <v>0</v>
      </c>
      <c r="AW1" s="43">
        <f>AD424</f>
        <v>0</v>
      </c>
      <c r="AX1" s="43">
        <f>AB528</f>
        <v>0</v>
      </c>
      <c r="AY1" s="43">
        <f t="shared" ref="AY1" si="1">AC528</f>
        <v>0</v>
      </c>
      <c r="AZ1" s="43">
        <f t="shared" ref="AZ1" si="2">AD528</f>
        <v>0</v>
      </c>
    </row>
    <row r="2" spans="1:53" x14ac:dyDescent="0.25">
      <c r="A2" s="39" t="s">
        <v>106</v>
      </c>
      <c r="B2" t="s">
        <v>259</v>
      </c>
      <c r="C2" t="s">
        <v>279</v>
      </c>
      <c r="D2" t="s">
        <v>280</v>
      </c>
      <c r="E2" t="s">
        <v>281</v>
      </c>
      <c r="J2" s="71" t="s">
        <v>245</v>
      </c>
      <c r="M2" s="71" t="s">
        <v>246</v>
      </c>
      <c r="P2" s="71" t="s">
        <v>247</v>
      </c>
      <c r="S2" s="71" t="s">
        <v>250</v>
      </c>
      <c r="V2" s="71" t="s">
        <v>251</v>
      </c>
      <c r="Y2" s="71" t="s">
        <v>252</v>
      </c>
      <c r="AA2" s="39" t="s">
        <v>107</v>
      </c>
      <c r="AB2" t="s">
        <v>259</v>
      </c>
      <c r="AC2" t="s">
        <v>279</v>
      </c>
      <c r="AD2" t="s">
        <v>280</v>
      </c>
      <c r="AE2" t="s">
        <v>281</v>
      </c>
      <c r="AJ2" s="71" t="s">
        <v>245</v>
      </c>
      <c r="AL2" s="5"/>
      <c r="AM2" s="71" t="s">
        <v>246</v>
      </c>
      <c r="AN2" s="5"/>
      <c r="AO2" s="5"/>
      <c r="AP2" s="71" t="s">
        <v>247</v>
      </c>
      <c r="AQ2" s="5"/>
      <c r="AR2" s="5"/>
      <c r="AS2" s="71" t="s">
        <v>250</v>
      </c>
      <c r="AT2" s="5"/>
      <c r="AU2" s="5"/>
      <c r="AV2" s="71" t="s">
        <v>251</v>
      </c>
      <c r="AW2" s="5"/>
      <c r="AY2" s="71" t="s">
        <v>252</v>
      </c>
    </row>
    <row r="3" spans="1:53" s="18" customFormat="1" x14ac:dyDescent="0.25">
      <c r="A3" s="40"/>
      <c r="B3" t="s">
        <v>215</v>
      </c>
      <c r="C3" t="s">
        <v>282</v>
      </c>
      <c r="D3" t="s">
        <v>294</v>
      </c>
      <c r="E3"/>
      <c r="F3"/>
      <c r="G3"/>
      <c r="H3" s="16"/>
      <c r="I3" s="13" t="s">
        <v>12</v>
      </c>
      <c r="J3" s="17">
        <f>AVERAGE(J13:J90)</f>
        <v>14.536266612820517</v>
      </c>
      <c r="K3" s="17">
        <f>AVERAGE(K13:K90)</f>
        <v>5.2094998251858966</v>
      </c>
      <c r="L3" s="13" t="s">
        <v>12</v>
      </c>
      <c r="M3" s="17">
        <f>AVERAGE(M16:M78)</f>
        <v>12.520351258619046</v>
      </c>
      <c r="N3" s="17">
        <f>AVERAGE(N26:N97)</f>
        <v>4.9559889624999975</v>
      </c>
      <c r="O3" s="13" t="s">
        <v>12</v>
      </c>
      <c r="P3" s="17">
        <f>AVERAGE(P26:P97)</f>
        <v>15.043707594444445</v>
      </c>
      <c r="Q3" s="17">
        <f>AVERAGE(Q26:Q97)</f>
        <v>4.1077678511111095</v>
      </c>
      <c r="R3" s="13" t="s">
        <v>12</v>
      </c>
      <c r="S3" s="17">
        <f>AVERAGE(S26:S97)</f>
        <v>0</v>
      </c>
      <c r="T3" s="17">
        <f>AVERAGE(T26:T97)</f>
        <v>0</v>
      </c>
      <c r="U3" s="13" t="s">
        <v>12</v>
      </c>
      <c r="V3" s="17">
        <f>AVERAGE(V26:V97)</f>
        <v>0</v>
      </c>
      <c r="W3" s="17">
        <f>AVERAGE(W26:W97)</f>
        <v>0</v>
      </c>
      <c r="X3" s="13" t="s">
        <v>12</v>
      </c>
      <c r="Y3" s="17">
        <f>AVERAGE(Y26:Y97)</f>
        <v>0</v>
      </c>
      <c r="Z3" s="17">
        <f>AVERAGE(Z26:Z97)</f>
        <v>0</v>
      </c>
      <c r="AA3" s="40"/>
      <c r="AB3" t="s">
        <v>215</v>
      </c>
      <c r="AC3" t="s">
        <v>282</v>
      </c>
      <c r="AD3" t="s">
        <v>298</v>
      </c>
      <c r="AE3"/>
      <c r="AF3"/>
      <c r="AG3"/>
      <c r="AH3" s="16"/>
      <c r="AI3" s="13" t="s">
        <v>12</v>
      </c>
      <c r="AJ3" s="17">
        <f>AVERAGE(AJ13:AJ90)</f>
        <v>13.829077748717951</v>
      </c>
      <c r="AK3" s="17">
        <f>AVERAGE(AK13:AK90)</f>
        <v>4.350807006794871</v>
      </c>
      <c r="AL3" s="13" t="s">
        <v>12</v>
      </c>
      <c r="AM3" s="17">
        <f>AVERAGE(AM16:AM78)</f>
        <v>13.797359315873015</v>
      </c>
      <c r="AN3" s="17">
        <f>AVERAGE(AN26:AN97)</f>
        <v>1.8920955275000004</v>
      </c>
      <c r="AO3" s="13" t="s">
        <v>12</v>
      </c>
      <c r="AP3" s="17">
        <f>AVERAGE(AP26:AP97)</f>
        <v>11.620350057638889</v>
      </c>
      <c r="AQ3" s="17">
        <f>AVERAGE(AQ26:AQ97)</f>
        <v>5.0674574437498981E-2</v>
      </c>
      <c r="AR3" s="13" t="s">
        <v>12</v>
      </c>
      <c r="AS3" s="17">
        <f>AVERAGE(AS26:AS97)</f>
        <v>0</v>
      </c>
      <c r="AT3" s="17">
        <f>AVERAGE(AT26:AT97)</f>
        <v>0</v>
      </c>
      <c r="AU3" s="13" t="s">
        <v>12</v>
      </c>
      <c r="AV3" s="17">
        <f>AVERAGE(AV26:AV97)</f>
        <v>0</v>
      </c>
      <c r="AW3" s="17">
        <f>AVERAGE(AW26:AW97)</f>
        <v>0</v>
      </c>
      <c r="AX3" s="13" t="s">
        <v>12</v>
      </c>
      <c r="AY3" s="17">
        <f>AVERAGE(AY26:AY97)</f>
        <v>0</v>
      </c>
      <c r="AZ3" s="17">
        <f>AVERAGE(AZ26:AZ97)</f>
        <v>0</v>
      </c>
      <c r="BA3" s="16"/>
    </row>
    <row r="4" spans="1:53" x14ac:dyDescent="0.25">
      <c r="B4" t="s">
        <v>98</v>
      </c>
      <c r="H4" s="8"/>
      <c r="AB4" t="s">
        <v>98</v>
      </c>
      <c r="AH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BA4" s="8"/>
    </row>
    <row r="5" spans="1:53" x14ac:dyDescent="0.25">
      <c r="H5" s="8"/>
      <c r="I5" s="6">
        <f t="shared" ref="I5:I36" si="3">B9/1000000000</f>
        <v>0.191</v>
      </c>
      <c r="J5" s="6">
        <f t="shared" ref="J5:J36" si="4">E9</f>
        <v>-1.9904508999999999</v>
      </c>
      <c r="K5" s="6">
        <f>D9</f>
        <v>-72.081778999999997</v>
      </c>
      <c r="L5" s="6">
        <f>B9/1000000000</f>
        <v>0.191</v>
      </c>
      <c r="M5" s="6">
        <f>C113</f>
        <v>-7.3879285000000001</v>
      </c>
      <c r="N5" s="6">
        <f>D113</f>
        <v>-93.022079000000005</v>
      </c>
      <c r="O5" s="6">
        <f>B9/1000000000</f>
        <v>0.191</v>
      </c>
      <c r="P5" s="6">
        <f>C217</f>
        <v>-5.7104239000000003</v>
      </c>
      <c r="Q5" s="6">
        <f>D217</f>
        <v>-83.193588000000005</v>
      </c>
      <c r="R5" s="6">
        <f>B9/1000000000</f>
        <v>0.191</v>
      </c>
      <c r="S5" s="6">
        <f>C321</f>
        <v>0</v>
      </c>
      <c r="T5" s="6">
        <f>D321</f>
        <v>0</v>
      </c>
      <c r="U5" s="6">
        <f>B9/1000000000</f>
        <v>0.191</v>
      </c>
      <c r="V5" s="6">
        <f>C425</f>
        <v>0</v>
      </c>
      <c r="W5" s="6">
        <f>D425</f>
        <v>0</v>
      </c>
      <c r="X5" s="43">
        <f>B529/1000000000</f>
        <v>0</v>
      </c>
      <c r="Y5" s="43">
        <f>C529</f>
        <v>0</v>
      </c>
      <c r="Z5" s="43">
        <f>D529</f>
        <v>0</v>
      </c>
      <c r="AH5" s="8"/>
      <c r="AI5" s="6">
        <f t="shared" ref="AI5:AI36" si="5">AB9/1000000000</f>
        <v>0.191</v>
      </c>
      <c r="AJ5" s="6">
        <f t="shared" ref="AJ5:AJ36" si="6">AE9</f>
        <v>-6.1579847000000001</v>
      </c>
      <c r="AK5" s="6">
        <f>AD9</f>
        <v>-87.180931000000001</v>
      </c>
      <c r="AL5" s="6">
        <f>AB9/1000000000</f>
        <v>0.191</v>
      </c>
      <c r="AM5" s="6">
        <f>AC113</f>
        <v>-5.6459403000000004</v>
      </c>
      <c r="AN5" s="6">
        <f>AD113</f>
        <v>-84.900779999999997</v>
      </c>
      <c r="AO5" s="6">
        <f>AB9/1000000000</f>
        <v>0.191</v>
      </c>
      <c r="AP5" s="43">
        <f>AC217</f>
        <v>-10.903954000000001</v>
      </c>
      <c r="AQ5" s="6">
        <f>AD217</f>
        <v>-97.619736000000003</v>
      </c>
      <c r="AR5" s="6">
        <f>AB9/1000000000</f>
        <v>0.191</v>
      </c>
      <c r="AS5" s="6">
        <f>AC321</f>
        <v>0</v>
      </c>
      <c r="AT5" s="6">
        <f>AD321</f>
        <v>0</v>
      </c>
      <c r="AU5" s="6">
        <f>AB9/1000000000</f>
        <v>0.191</v>
      </c>
      <c r="AV5" s="6">
        <f>AC425</f>
        <v>0</v>
      </c>
      <c r="AW5" s="6">
        <f>AD425</f>
        <v>0</v>
      </c>
      <c r="AX5" s="43">
        <f>AB529/1000000000</f>
        <v>0</v>
      </c>
      <c r="AY5" s="43">
        <f>AC529</f>
        <v>0</v>
      </c>
      <c r="AZ5" s="43">
        <f>AD529</f>
        <v>0</v>
      </c>
      <c r="BA5" s="8"/>
    </row>
    <row r="6" spans="1:53" x14ac:dyDescent="0.25">
      <c r="H6" s="8"/>
      <c r="I6" s="6">
        <f t="shared" si="3"/>
        <v>0.35231632653061001</v>
      </c>
      <c r="J6" s="6">
        <f t="shared" si="4"/>
        <v>4.9655928999999999</v>
      </c>
      <c r="K6" s="83">
        <f t="shared" ref="K6:K69" si="7">D10</f>
        <v>-52.246613000000004</v>
      </c>
      <c r="L6" s="6">
        <f t="shared" ref="L6:L69" si="8">B10/1000000000</f>
        <v>0.35231632653061001</v>
      </c>
      <c r="M6" s="79">
        <f t="shared" ref="M6:M69" si="9">C114</f>
        <v>7.6398295999999997</v>
      </c>
      <c r="N6" s="83">
        <f t="shared" ref="N6:N69" si="10">D114</f>
        <v>-51.470001000000003</v>
      </c>
      <c r="O6" s="6">
        <f t="shared" ref="O6:O69" si="11">B10/1000000000</f>
        <v>0.35231632653061001</v>
      </c>
      <c r="P6" s="79">
        <f t="shared" ref="P6:P69" si="12">C218</f>
        <v>2.8421911999999998</v>
      </c>
      <c r="Q6" s="83">
        <f t="shared" ref="Q6:Q69" si="13">D218</f>
        <v>-60.434181000000002</v>
      </c>
      <c r="R6" s="6">
        <f t="shared" ref="R6:R69" si="14">B10/1000000000</f>
        <v>0.35231632653061001</v>
      </c>
      <c r="S6" s="79">
        <f t="shared" ref="S6:S69" si="15">C322</f>
        <v>0</v>
      </c>
      <c r="T6" s="83">
        <f t="shared" ref="T6:T69" si="16">D322</f>
        <v>0</v>
      </c>
      <c r="U6" s="6">
        <f t="shared" ref="U6:U69" si="17">B10/1000000000</f>
        <v>0.35231632653061001</v>
      </c>
      <c r="V6" s="79">
        <f t="shared" ref="V6:V69" si="18">C426</f>
        <v>0</v>
      </c>
      <c r="W6" s="83">
        <f t="shared" ref="W6:W69" si="19">D426</f>
        <v>0</v>
      </c>
      <c r="X6" s="43">
        <f t="shared" ref="X6:X69" si="20">B530/1000000000</f>
        <v>0</v>
      </c>
      <c r="Y6" s="43">
        <f t="shared" ref="Y6:Z6" si="21">C530</f>
        <v>0</v>
      </c>
      <c r="Z6" s="43">
        <f t="shared" si="21"/>
        <v>0</v>
      </c>
      <c r="AH6" s="8"/>
      <c r="AI6" s="6">
        <f t="shared" si="5"/>
        <v>0.35231632653061001</v>
      </c>
      <c r="AJ6" s="6">
        <f t="shared" si="6"/>
        <v>-2.8017223000000002</v>
      </c>
      <c r="AK6" s="83">
        <f t="shared" ref="AK6:AK69" si="22">AD10</f>
        <v>-74.681113999999994</v>
      </c>
      <c r="AL6" s="6">
        <f t="shared" ref="AL6:AL69" si="23">AB10/1000000000</f>
        <v>0.35231632653061001</v>
      </c>
      <c r="AM6" s="79">
        <f t="shared" ref="AM6:AM69" si="24">AC114</f>
        <v>-4.3215899000000002</v>
      </c>
      <c r="AN6" s="83">
        <f t="shared" ref="AN6:AN69" si="25">AD114</f>
        <v>-77.076019000000002</v>
      </c>
      <c r="AO6" s="6">
        <f t="shared" ref="AO6:AO69" si="26">AB10/1000000000</f>
        <v>0.35231632653061001</v>
      </c>
      <c r="AP6" s="43">
        <f t="shared" ref="AP6:AP69" si="27">AC218</f>
        <v>-2.9001429000000001</v>
      </c>
      <c r="AQ6" s="83">
        <f t="shared" ref="AQ6:AQ69" si="28">AD218</f>
        <v>-77.569687000000002</v>
      </c>
      <c r="AR6" s="6">
        <f t="shared" ref="AR6:AR69" si="29">AB10/1000000000</f>
        <v>0.35231632653061001</v>
      </c>
      <c r="AS6" s="79">
        <f t="shared" ref="AS6:AS69" si="30">AC322</f>
        <v>0</v>
      </c>
      <c r="AT6" s="83">
        <f t="shared" ref="AT6:AT69" si="31">AD322</f>
        <v>0</v>
      </c>
      <c r="AU6" s="6">
        <f t="shared" ref="AU6:AU69" si="32">AB10/1000000000</f>
        <v>0.35231632653061001</v>
      </c>
      <c r="AV6" s="79">
        <f t="shared" ref="AV6:AV69" si="33">AC426</f>
        <v>0</v>
      </c>
      <c r="AW6" s="83">
        <f t="shared" ref="AW6:AW69" si="34">AD426</f>
        <v>0</v>
      </c>
      <c r="AX6" s="43">
        <f t="shared" ref="AX6:AX69" si="35">AB530/1000000000</f>
        <v>0</v>
      </c>
      <c r="AY6" s="43">
        <f t="shared" ref="AY6:AY69" si="36">AC530</f>
        <v>0</v>
      </c>
      <c r="AZ6" s="43">
        <f t="shared" ref="AZ6:AZ69" si="37">AD530</f>
        <v>0</v>
      </c>
      <c r="BA6" s="8"/>
    </row>
    <row r="7" spans="1:53" x14ac:dyDescent="0.25">
      <c r="B7" t="s">
        <v>99</v>
      </c>
      <c r="H7" s="8"/>
      <c r="I7" s="6">
        <f t="shared" si="3"/>
        <v>0.51363265306121997</v>
      </c>
      <c r="J7" s="6">
        <f t="shared" si="4"/>
        <v>11.728365</v>
      </c>
      <c r="K7" s="83">
        <f t="shared" si="7"/>
        <v>-30.923203999999998</v>
      </c>
      <c r="L7" s="6">
        <f t="shared" si="8"/>
        <v>0.51363265306121997</v>
      </c>
      <c r="M7" s="79">
        <f t="shared" si="9"/>
        <v>12.577048</v>
      </c>
      <c r="N7" s="83">
        <f t="shared" si="10"/>
        <v>-31.341940000000001</v>
      </c>
      <c r="O7" s="6">
        <f t="shared" si="11"/>
        <v>0.51363265306121997</v>
      </c>
      <c r="P7" s="79">
        <f t="shared" si="12"/>
        <v>12.264317999999999</v>
      </c>
      <c r="Q7" s="83">
        <f t="shared" si="13"/>
        <v>-36.803772000000002</v>
      </c>
      <c r="R7" s="6">
        <f t="shared" si="14"/>
        <v>0.51363265306121997</v>
      </c>
      <c r="S7" s="79">
        <f t="shared" si="15"/>
        <v>0</v>
      </c>
      <c r="T7" s="83">
        <f t="shared" si="16"/>
        <v>0</v>
      </c>
      <c r="U7" s="6">
        <f t="shared" si="17"/>
        <v>0.51363265306121997</v>
      </c>
      <c r="V7" s="79">
        <f t="shared" si="18"/>
        <v>0</v>
      </c>
      <c r="W7" s="83">
        <f t="shared" si="19"/>
        <v>0</v>
      </c>
      <c r="X7" s="43">
        <f t="shared" si="20"/>
        <v>0</v>
      </c>
      <c r="Y7" s="43">
        <f t="shared" ref="Y7:Z7" si="38">C531</f>
        <v>0</v>
      </c>
      <c r="Z7" s="43">
        <f t="shared" si="38"/>
        <v>0</v>
      </c>
      <c r="AB7" t="s">
        <v>99</v>
      </c>
      <c r="AH7" s="8"/>
      <c r="AI7" s="6">
        <f t="shared" si="5"/>
        <v>0.51363265306121997</v>
      </c>
      <c r="AJ7" s="6">
        <f t="shared" si="6"/>
        <v>0.27906956999999999</v>
      </c>
      <c r="AK7" s="83">
        <f t="shared" si="22"/>
        <v>-58.465255999999997</v>
      </c>
      <c r="AL7" s="6">
        <f t="shared" si="23"/>
        <v>0.51363265306121997</v>
      </c>
      <c r="AM7" s="79">
        <f t="shared" si="24"/>
        <v>2.9982378000000001</v>
      </c>
      <c r="AN7" s="83">
        <f t="shared" si="25"/>
        <v>-57.777633999999999</v>
      </c>
      <c r="AO7" s="6">
        <f t="shared" si="26"/>
        <v>0.51363265306121997</v>
      </c>
      <c r="AP7" s="43">
        <f t="shared" si="27"/>
        <v>4.7202506</v>
      </c>
      <c r="AQ7" s="83">
        <f t="shared" si="28"/>
        <v>-57.998829000000001</v>
      </c>
      <c r="AR7" s="6">
        <f t="shared" si="29"/>
        <v>0.51363265306121997</v>
      </c>
      <c r="AS7" s="79">
        <f t="shared" si="30"/>
        <v>0</v>
      </c>
      <c r="AT7" s="83">
        <f t="shared" si="31"/>
        <v>0</v>
      </c>
      <c r="AU7" s="6">
        <f t="shared" si="32"/>
        <v>0.51363265306121997</v>
      </c>
      <c r="AV7" s="79">
        <f t="shared" si="33"/>
        <v>0</v>
      </c>
      <c r="AW7" s="83">
        <f t="shared" si="34"/>
        <v>0</v>
      </c>
      <c r="AX7" s="43">
        <f t="shared" si="35"/>
        <v>0</v>
      </c>
      <c r="AY7" s="43">
        <f t="shared" si="36"/>
        <v>0</v>
      </c>
      <c r="AZ7" s="43">
        <f t="shared" si="37"/>
        <v>0</v>
      </c>
      <c r="BA7" s="8"/>
    </row>
    <row r="8" spans="1:53" x14ac:dyDescent="0.25">
      <c r="B8" t="s">
        <v>19</v>
      </c>
      <c r="C8" t="s">
        <v>109</v>
      </c>
      <c r="D8" t="s">
        <v>260</v>
      </c>
      <c r="E8" t="s">
        <v>295</v>
      </c>
      <c r="F8" t="s">
        <v>110</v>
      </c>
      <c r="G8" t="s">
        <v>256</v>
      </c>
      <c r="H8" s="8"/>
      <c r="I8" s="6">
        <f t="shared" si="3"/>
        <v>0.67494897959184008</v>
      </c>
      <c r="J8" s="6">
        <f t="shared" si="4"/>
        <v>16.908560000000001</v>
      </c>
      <c r="K8" s="83">
        <f t="shared" si="7"/>
        <v>-16.479690999999999</v>
      </c>
      <c r="L8" s="6">
        <f t="shared" si="8"/>
        <v>0.67494897959184008</v>
      </c>
      <c r="M8" s="79">
        <f t="shared" si="9"/>
        <v>15.580158000000001</v>
      </c>
      <c r="N8" s="83">
        <f t="shared" si="10"/>
        <v>-21.519804000000001</v>
      </c>
      <c r="O8" s="6">
        <f t="shared" si="11"/>
        <v>0.67494897959184008</v>
      </c>
      <c r="P8" s="79">
        <f t="shared" si="12"/>
        <v>13.894634</v>
      </c>
      <c r="Q8" s="83">
        <f t="shared" si="13"/>
        <v>-26.932032</v>
      </c>
      <c r="R8" s="6">
        <f t="shared" si="14"/>
        <v>0.67494897959184008</v>
      </c>
      <c r="S8" s="79">
        <f t="shared" si="15"/>
        <v>0</v>
      </c>
      <c r="T8" s="83">
        <f t="shared" si="16"/>
        <v>0</v>
      </c>
      <c r="U8" s="6">
        <f t="shared" si="17"/>
        <v>0.67494897959184008</v>
      </c>
      <c r="V8" s="79">
        <f t="shared" si="18"/>
        <v>0</v>
      </c>
      <c r="W8" s="83">
        <f t="shared" si="19"/>
        <v>0</v>
      </c>
      <c r="X8" s="43">
        <f t="shared" si="20"/>
        <v>0</v>
      </c>
      <c r="Y8" s="43">
        <f t="shared" ref="Y8:Z8" si="39">C532</f>
        <v>0</v>
      </c>
      <c r="Z8" s="43">
        <f t="shared" si="39"/>
        <v>0</v>
      </c>
      <c r="AB8" t="s">
        <v>19</v>
      </c>
      <c r="AC8" t="s">
        <v>109</v>
      </c>
      <c r="AD8" t="s">
        <v>260</v>
      </c>
      <c r="AE8" t="s">
        <v>295</v>
      </c>
      <c r="AF8" t="s">
        <v>110</v>
      </c>
      <c r="AG8" t="s">
        <v>256</v>
      </c>
      <c r="AH8" s="8"/>
      <c r="AI8" s="6">
        <f t="shared" si="5"/>
        <v>0.67494897959184008</v>
      </c>
      <c r="AJ8" s="6">
        <f t="shared" si="6"/>
        <v>0.97923088000000003</v>
      </c>
      <c r="AK8" s="83">
        <f t="shared" si="22"/>
        <v>-45.911808000000001</v>
      </c>
      <c r="AL8" s="6">
        <f t="shared" si="23"/>
        <v>0.67494897959184008</v>
      </c>
      <c r="AM8" s="79">
        <f t="shared" si="24"/>
        <v>0.29500428000000001</v>
      </c>
      <c r="AN8" s="83">
        <f t="shared" si="25"/>
        <v>-49.114604999999997</v>
      </c>
      <c r="AO8" s="6">
        <f t="shared" si="26"/>
        <v>0.67494897959184008</v>
      </c>
      <c r="AP8" s="43">
        <f t="shared" si="27"/>
        <v>0.41194195</v>
      </c>
      <c r="AQ8" s="83">
        <f t="shared" si="28"/>
        <v>-51.720486000000001</v>
      </c>
      <c r="AR8" s="6">
        <f t="shared" si="29"/>
        <v>0.67494897959184008</v>
      </c>
      <c r="AS8" s="79">
        <f t="shared" si="30"/>
        <v>0</v>
      </c>
      <c r="AT8" s="83">
        <f t="shared" si="31"/>
        <v>0</v>
      </c>
      <c r="AU8" s="6">
        <f t="shared" si="32"/>
        <v>0.67494897959184008</v>
      </c>
      <c r="AV8" s="79">
        <f t="shared" si="33"/>
        <v>0</v>
      </c>
      <c r="AW8" s="83">
        <f t="shared" si="34"/>
        <v>0</v>
      </c>
      <c r="AX8" s="43">
        <f t="shared" si="35"/>
        <v>0</v>
      </c>
      <c r="AY8" s="43">
        <f t="shared" si="36"/>
        <v>0</v>
      </c>
      <c r="AZ8" s="43">
        <f t="shared" si="37"/>
        <v>0</v>
      </c>
      <c r="BA8" s="8"/>
    </row>
    <row r="9" spans="1:53" x14ac:dyDescent="0.25">
      <c r="B9">
        <v>191000000</v>
      </c>
      <c r="C9">
        <v>-93.033646000000005</v>
      </c>
      <c r="D9">
        <v>-72.081778999999997</v>
      </c>
      <c r="E9">
        <v>-1.9904508999999999</v>
      </c>
      <c r="F9">
        <v>-111.57699</v>
      </c>
      <c r="G9">
        <v>-78.183334000000002</v>
      </c>
      <c r="H9" s="8"/>
      <c r="I9" s="6">
        <f t="shared" si="3"/>
        <v>0.83626530612244998</v>
      </c>
      <c r="J9" s="6">
        <f t="shared" si="4"/>
        <v>19.331329</v>
      </c>
      <c r="K9" s="83">
        <f t="shared" si="7"/>
        <v>-8.0677137000000005</v>
      </c>
      <c r="L9" s="6">
        <f t="shared" si="8"/>
        <v>0.83626530612244998</v>
      </c>
      <c r="M9" s="79">
        <f t="shared" si="9"/>
        <v>20.035463</v>
      </c>
      <c r="N9" s="83">
        <f t="shared" si="10"/>
        <v>-7.5467896000000003</v>
      </c>
      <c r="O9" s="6">
        <f t="shared" si="11"/>
        <v>0.83626530612244998</v>
      </c>
      <c r="P9" s="79">
        <f t="shared" si="12"/>
        <v>18.803991</v>
      </c>
      <c r="Q9" s="83">
        <f t="shared" si="13"/>
        <v>-11.353446</v>
      </c>
      <c r="R9" s="6">
        <f t="shared" si="14"/>
        <v>0.83626530612244998</v>
      </c>
      <c r="S9" s="79">
        <f t="shared" si="15"/>
        <v>0</v>
      </c>
      <c r="T9" s="83">
        <f t="shared" si="16"/>
        <v>0</v>
      </c>
      <c r="U9" s="6">
        <f t="shared" si="17"/>
        <v>0.83626530612244998</v>
      </c>
      <c r="V9" s="79">
        <f t="shared" si="18"/>
        <v>0</v>
      </c>
      <c r="W9" s="83">
        <f t="shared" si="19"/>
        <v>0</v>
      </c>
      <c r="X9" s="43">
        <f t="shared" si="20"/>
        <v>0</v>
      </c>
      <c r="Y9" s="43">
        <f t="shared" ref="Y9:Z9" si="40">C533</f>
        <v>0</v>
      </c>
      <c r="Z9" s="43">
        <f t="shared" si="40"/>
        <v>0</v>
      </c>
      <c r="AB9">
        <v>191000000</v>
      </c>
      <c r="AC9">
        <v>-100.85303</v>
      </c>
      <c r="AD9">
        <v>-87.180931000000001</v>
      </c>
      <c r="AE9">
        <v>-6.1579847000000001</v>
      </c>
      <c r="AF9">
        <v>-113.77663</v>
      </c>
      <c r="AG9">
        <v>-85.885802999999996</v>
      </c>
      <c r="AH9" s="8"/>
      <c r="AI9" s="6">
        <f t="shared" si="5"/>
        <v>0.83626530612244998</v>
      </c>
      <c r="AJ9" s="6">
        <f t="shared" si="6"/>
        <v>1.7272350999999999</v>
      </c>
      <c r="AK9" s="83">
        <f t="shared" si="22"/>
        <v>-35.209640999999998</v>
      </c>
      <c r="AL9" s="6">
        <f t="shared" si="23"/>
        <v>0.83626530612244998</v>
      </c>
      <c r="AM9" s="79">
        <f t="shared" si="24"/>
        <v>-0.35345119000000003</v>
      </c>
      <c r="AN9" s="83">
        <f t="shared" si="25"/>
        <v>-40.177666000000002</v>
      </c>
      <c r="AO9" s="6">
        <f t="shared" si="26"/>
        <v>0.83626530612244998</v>
      </c>
      <c r="AP9" s="43">
        <f t="shared" si="27"/>
        <v>-0.61668502999999997</v>
      </c>
      <c r="AQ9" s="83">
        <f t="shared" si="28"/>
        <v>-43.945526000000001</v>
      </c>
      <c r="AR9" s="6">
        <f t="shared" si="29"/>
        <v>0.83626530612244998</v>
      </c>
      <c r="AS9" s="79">
        <f t="shared" si="30"/>
        <v>0</v>
      </c>
      <c r="AT9" s="83">
        <f t="shared" si="31"/>
        <v>0</v>
      </c>
      <c r="AU9" s="6">
        <f t="shared" si="32"/>
        <v>0.83626530612244998</v>
      </c>
      <c r="AV9" s="79">
        <f t="shared" si="33"/>
        <v>0</v>
      </c>
      <c r="AW9" s="83">
        <f t="shared" si="34"/>
        <v>0</v>
      </c>
      <c r="AX9" s="43">
        <f t="shared" si="35"/>
        <v>0</v>
      </c>
      <c r="AY9" s="43">
        <f t="shared" si="36"/>
        <v>0</v>
      </c>
      <c r="AZ9" s="43">
        <f t="shared" si="37"/>
        <v>0</v>
      </c>
      <c r="BA9" s="8"/>
    </row>
    <row r="10" spans="1:53" x14ac:dyDescent="0.25">
      <c r="B10">
        <v>352316326.53061002</v>
      </c>
      <c r="C10">
        <v>-68.731239000000002</v>
      </c>
      <c r="D10">
        <v>-52.246613000000004</v>
      </c>
      <c r="E10">
        <v>4.9655928999999999</v>
      </c>
      <c r="F10">
        <v>-108.75095</v>
      </c>
      <c r="G10">
        <v>-53.907302999999999</v>
      </c>
      <c r="H10" s="8"/>
      <c r="I10" s="6">
        <f t="shared" si="3"/>
        <v>0.99758163265305999</v>
      </c>
      <c r="J10" s="6">
        <f t="shared" si="4"/>
        <v>21.010290000000001</v>
      </c>
      <c r="K10" s="83">
        <f t="shared" si="7"/>
        <v>-1.6673117</v>
      </c>
      <c r="L10" s="6">
        <f t="shared" si="8"/>
        <v>0.99758163265305999</v>
      </c>
      <c r="M10" s="79">
        <f t="shared" si="9"/>
        <v>19.933405</v>
      </c>
      <c r="N10" s="83">
        <f t="shared" si="10"/>
        <v>-2.4208093000000002</v>
      </c>
      <c r="O10" s="6">
        <f t="shared" si="11"/>
        <v>0.99758163265305999</v>
      </c>
      <c r="P10" s="79">
        <f t="shared" si="12"/>
        <v>20.924505</v>
      </c>
      <c r="Q10" s="83">
        <f t="shared" si="13"/>
        <v>-2.9179738</v>
      </c>
      <c r="R10" s="6">
        <f t="shared" si="14"/>
        <v>0.99758163265305999</v>
      </c>
      <c r="S10" s="79">
        <f t="shared" si="15"/>
        <v>0</v>
      </c>
      <c r="T10" s="83">
        <f t="shared" si="16"/>
        <v>0</v>
      </c>
      <c r="U10" s="6">
        <f t="shared" si="17"/>
        <v>0.99758163265305999</v>
      </c>
      <c r="V10" s="79">
        <f t="shared" si="18"/>
        <v>0</v>
      </c>
      <c r="W10" s="83">
        <f t="shared" si="19"/>
        <v>0</v>
      </c>
      <c r="X10" s="43">
        <f t="shared" si="20"/>
        <v>0</v>
      </c>
      <c r="Y10" s="43">
        <f t="shared" ref="Y10:Z10" si="41">C534</f>
        <v>0</v>
      </c>
      <c r="Z10" s="43">
        <f t="shared" si="41"/>
        <v>0</v>
      </c>
      <c r="AB10">
        <v>352316326.53061002</v>
      </c>
      <c r="AC10">
        <v>-86.266045000000005</v>
      </c>
      <c r="AD10">
        <v>-74.681113999999994</v>
      </c>
      <c r="AE10">
        <v>-2.8017223000000002</v>
      </c>
      <c r="AF10">
        <v>-113.27751000000001</v>
      </c>
      <c r="AG10">
        <v>-71.297234000000003</v>
      </c>
      <c r="AH10" s="8"/>
      <c r="AI10" s="6">
        <f t="shared" si="5"/>
        <v>0.99758163265305999</v>
      </c>
      <c r="AJ10" s="6">
        <f t="shared" si="6"/>
        <v>4.4591475000000003</v>
      </c>
      <c r="AK10" s="83">
        <f t="shared" si="22"/>
        <v>-23.373667000000001</v>
      </c>
      <c r="AL10" s="6">
        <f t="shared" si="23"/>
        <v>0.99758163265305999</v>
      </c>
      <c r="AM10" s="79">
        <f t="shared" si="24"/>
        <v>1.5514724</v>
      </c>
      <c r="AN10" s="83">
        <f t="shared" si="25"/>
        <v>-31.636496000000001</v>
      </c>
      <c r="AO10" s="6">
        <f t="shared" si="26"/>
        <v>0.99758163265305999</v>
      </c>
      <c r="AP10" s="43">
        <f t="shared" si="27"/>
        <v>0.33142126</v>
      </c>
      <c r="AQ10" s="83">
        <f t="shared" si="28"/>
        <v>-37.154381000000001</v>
      </c>
      <c r="AR10" s="6">
        <f t="shared" si="29"/>
        <v>0.99758163265305999</v>
      </c>
      <c r="AS10" s="79">
        <f t="shared" si="30"/>
        <v>0</v>
      </c>
      <c r="AT10" s="83">
        <f t="shared" si="31"/>
        <v>0</v>
      </c>
      <c r="AU10" s="6">
        <f t="shared" si="32"/>
        <v>0.99758163265305999</v>
      </c>
      <c r="AV10" s="79">
        <f t="shared" si="33"/>
        <v>0</v>
      </c>
      <c r="AW10" s="83">
        <f t="shared" si="34"/>
        <v>0</v>
      </c>
      <c r="AX10" s="43">
        <f t="shared" si="35"/>
        <v>0</v>
      </c>
      <c r="AY10" s="43">
        <f t="shared" si="36"/>
        <v>0</v>
      </c>
      <c r="AZ10" s="43">
        <f t="shared" si="37"/>
        <v>0</v>
      </c>
      <c r="BA10" s="8"/>
    </row>
    <row r="11" spans="1:53" x14ac:dyDescent="0.25">
      <c r="B11">
        <v>513632653.06121999</v>
      </c>
      <c r="C11">
        <v>-54.352103999999997</v>
      </c>
      <c r="D11">
        <v>-30.923203999999998</v>
      </c>
      <c r="E11">
        <v>11.728365</v>
      </c>
      <c r="F11">
        <v>-114.54334</v>
      </c>
      <c r="G11">
        <v>-39.545974999999999</v>
      </c>
      <c r="H11" s="8"/>
      <c r="I11" s="6">
        <f t="shared" si="3"/>
        <v>1.1588979591837001</v>
      </c>
      <c r="J11" s="6">
        <f t="shared" si="4"/>
        <v>21.423006000000001</v>
      </c>
      <c r="K11" s="83">
        <f t="shared" si="7"/>
        <v>1.6916814</v>
      </c>
      <c r="L11" s="6">
        <f t="shared" si="8"/>
        <v>1.1588979591837001</v>
      </c>
      <c r="M11" s="79">
        <f t="shared" si="9"/>
        <v>23.348673000000002</v>
      </c>
      <c r="N11" s="83">
        <f t="shared" si="10"/>
        <v>2.5874934000000001</v>
      </c>
      <c r="O11" s="6">
        <f t="shared" si="11"/>
        <v>1.1588979591837001</v>
      </c>
      <c r="P11" s="79">
        <f t="shared" si="12"/>
        <v>28.090260000000001</v>
      </c>
      <c r="Q11" s="83">
        <f t="shared" si="13"/>
        <v>6.5413160000000001</v>
      </c>
      <c r="R11" s="6">
        <f t="shared" si="14"/>
        <v>1.1588979591837001</v>
      </c>
      <c r="S11" s="79">
        <f t="shared" si="15"/>
        <v>0</v>
      </c>
      <c r="T11" s="83">
        <f t="shared" si="16"/>
        <v>0</v>
      </c>
      <c r="U11" s="6">
        <f t="shared" si="17"/>
        <v>1.1588979591837001</v>
      </c>
      <c r="V11" s="79">
        <f t="shared" si="18"/>
        <v>0</v>
      </c>
      <c r="W11" s="83">
        <f t="shared" si="19"/>
        <v>0</v>
      </c>
      <c r="X11" s="43">
        <f t="shared" si="20"/>
        <v>0</v>
      </c>
      <c r="Y11" s="43">
        <f t="shared" ref="Y11:Z11" si="42">C535</f>
        <v>0</v>
      </c>
      <c r="Z11" s="43">
        <f t="shared" si="42"/>
        <v>0</v>
      </c>
      <c r="AB11">
        <v>513632653.06121999</v>
      </c>
      <c r="AC11">
        <v>-73.392623999999998</v>
      </c>
      <c r="AD11">
        <v>-58.465255999999997</v>
      </c>
      <c r="AE11">
        <v>0.27906956999999999</v>
      </c>
      <c r="AF11">
        <v>-106.3943</v>
      </c>
      <c r="AG11">
        <v>-58.455131999999999</v>
      </c>
      <c r="AH11" s="8"/>
      <c r="AI11" s="6">
        <f t="shared" si="5"/>
        <v>1.1588979591837001</v>
      </c>
      <c r="AJ11" s="6">
        <f t="shared" si="6"/>
        <v>9.8029107999999994</v>
      </c>
      <c r="AK11" s="83">
        <f t="shared" si="22"/>
        <v>-10.984641</v>
      </c>
      <c r="AL11" s="6">
        <f t="shared" si="23"/>
        <v>1.1588979591837001</v>
      </c>
      <c r="AM11" s="79">
        <f t="shared" si="24"/>
        <v>4.1444988</v>
      </c>
      <c r="AN11" s="83">
        <f t="shared" si="25"/>
        <v>-18.665732999999999</v>
      </c>
      <c r="AO11" s="6">
        <f t="shared" si="26"/>
        <v>1.1588979591837001</v>
      </c>
      <c r="AP11" s="43">
        <f t="shared" si="27"/>
        <v>0.81480229000000004</v>
      </c>
      <c r="AQ11" s="83">
        <f t="shared" si="28"/>
        <v>-26.301659000000001</v>
      </c>
      <c r="AR11" s="6">
        <f t="shared" si="29"/>
        <v>1.1588979591837001</v>
      </c>
      <c r="AS11" s="79">
        <f t="shared" si="30"/>
        <v>0</v>
      </c>
      <c r="AT11" s="83">
        <f t="shared" si="31"/>
        <v>0</v>
      </c>
      <c r="AU11" s="6">
        <f t="shared" si="32"/>
        <v>1.1588979591837001</v>
      </c>
      <c r="AV11" s="79">
        <f t="shared" si="33"/>
        <v>0</v>
      </c>
      <c r="AW11" s="83">
        <f t="shared" si="34"/>
        <v>0</v>
      </c>
      <c r="AX11" s="43">
        <f t="shared" si="35"/>
        <v>0</v>
      </c>
      <c r="AY11" s="43">
        <f t="shared" si="36"/>
        <v>0</v>
      </c>
      <c r="AZ11" s="43">
        <f t="shared" si="37"/>
        <v>0</v>
      </c>
      <c r="BA11" s="8"/>
    </row>
    <row r="12" spans="1:53" x14ac:dyDescent="0.25">
      <c r="B12">
        <v>674948979.59184003</v>
      </c>
      <c r="C12">
        <v>-49.289982000000002</v>
      </c>
      <c r="D12">
        <v>-16.479690999999999</v>
      </c>
      <c r="E12">
        <v>16.908560000000001</v>
      </c>
      <c r="F12">
        <v>-108.28643</v>
      </c>
      <c r="G12">
        <v>-34.501430999999997</v>
      </c>
      <c r="H12" s="8"/>
      <c r="I12" s="6">
        <f t="shared" si="3"/>
        <v>1.3202142857143</v>
      </c>
      <c r="J12" s="6">
        <f t="shared" si="4"/>
        <v>21.380794999999999</v>
      </c>
      <c r="K12" s="83">
        <f t="shared" si="7"/>
        <v>3.9367060999999999</v>
      </c>
      <c r="L12" s="6">
        <f t="shared" si="8"/>
        <v>1.3202142857143</v>
      </c>
      <c r="M12" s="79">
        <f t="shared" si="9"/>
        <v>19.404153999999998</v>
      </c>
      <c r="N12" s="83">
        <f t="shared" si="10"/>
        <v>1.7333741</v>
      </c>
      <c r="O12" s="6">
        <f t="shared" si="11"/>
        <v>1.3202142857143</v>
      </c>
      <c r="P12" s="79">
        <f t="shared" si="12"/>
        <v>15.911690999999999</v>
      </c>
      <c r="Q12" s="83">
        <f t="shared" si="13"/>
        <v>-2.3839252000000002</v>
      </c>
      <c r="R12" s="6">
        <f t="shared" si="14"/>
        <v>1.3202142857143</v>
      </c>
      <c r="S12" s="79">
        <f t="shared" si="15"/>
        <v>0</v>
      </c>
      <c r="T12" s="83">
        <f t="shared" si="16"/>
        <v>0</v>
      </c>
      <c r="U12" s="6">
        <f t="shared" si="17"/>
        <v>1.3202142857143</v>
      </c>
      <c r="V12" s="79">
        <f t="shared" si="18"/>
        <v>0</v>
      </c>
      <c r="W12" s="83">
        <f t="shared" si="19"/>
        <v>0</v>
      </c>
      <c r="X12" s="43">
        <f t="shared" si="20"/>
        <v>0</v>
      </c>
      <c r="Y12" s="43">
        <f t="shared" ref="Y12:Z12" si="43">C536</f>
        <v>0</v>
      </c>
      <c r="Z12" s="43">
        <f t="shared" si="43"/>
        <v>0</v>
      </c>
      <c r="AB12">
        <v>674948979.59184003</v>
      </c>
      <c r="AC12">
        <v>-61.314396000000002</v>
      </c>
      <c r="AD12">
        <v>-45.911808000000001</v>
      </c>
      <c r="AE12">
        <v>0.97923088000000003</v>
      </c>
      <c r="AF12">
        <v>-92.455841000000007</v>
      </c>
      <c r="AG12">
        <v>-46.480609999999999</v>
      </c>
      <c r="AH12" s="8"/>
      <c r="AI12" s="6">
        <f t="shared" si="5"/>
        <v>1.3202142857143</v>
      </c>
      <c r="AJ12" s="6">
        <f t="shared" si="6"/>
        <v>14.152877999999999</v>
      </c>
      <c r="AK12" s="83">
        <f t="shared" si="22"/>
        <v>-2.0403421000000002</v>
      </c>
      <c r="AL12" s="6">
        <f t="shared" si="23"/>
        <v>1.3202142857143</v>
      </c>
      <c r="AM12" s="79">
        <f t="shared" si="24"/>
        <v>10.260820000000001</v>
      </c>
      <c r="AN12" s="83">
        <f t="shared" si="25"/>
        <v>-5.6512283999999999</v>
      </c>
      <c r="AO12" s="6">
        <f t="shared" si="26"/>
        <v>1.3202142857143</v>
      </c>
      <c r="AP12" s="43">
        <f t="shared" si="27"/>
        <v>7.0285697000000003</v>
      </c>
      <c r="AQ12" s="83">
        <f t="shared" si="28"/>
        <v>-11.19136</v>
      </c>
      <c r="AR12" s="6">
        <f t="shared" si="29"/>
        <v>1.3202142857143</v>
      </c>
      <c r="AS12" s="79">
        <f t="shared" si="30"/>
        <v>0</v>
      </c>
      <c r="AT12" s="83">
        <f t="shared" si="31"/>
        <v>0</v>
      </c>
      <c r="AU12" s="6">
        <f t="shared" si="32"/>
        <v>1.3202142857143</v>
      </c>
      <c r="AV12" s="79">
        <f t="shared" si="33"/>
        <v>0</v>
      </c>
      <c r="AW12" s="83">
        <f t="shared" si="34"/>
        <v>0</v>
      </c>
      <c r="AX12" s="43">
        <f t="shared" si="35"/>
        <v>0</v>
      </c>
      <c r="AY12" s="43">
        <f t="shared" si="36"/>
        <v>0</v>
      </c>
      <c r="AZ12" s="43">
        <f t="shared" si="37"/>
        <v>0</v>
      </c>
      <c r="BA12" s="8"/>
    </row>
    <row r="13" spans="1:53" x14ac:dyDescent="0.25">
      <c r="B13">
        <v>836265306.12244999</v>
      </c>
      <c r="C13">
        <v>-40.869728000000002</v>
      </c>
      <c r="D13">
        <v>-8.0677137000000005</v>
      </c>
      <c r="E13">
        <v>19.331329</v>
      </c>
      <c r="F13">
        <v>-111.82752000000001</v>
      </c>
      <c r="G13">
        <v>-26.117339999999999</v>
      </c>
      <c r="H13" s="8"/>
      <c r="I13" s="6">
        <f t="shared" si="3"/>
        <v>1.4815306122448999</v>
      </c>
      <c r="J13" s="6">
        <f t="shared" si="4"/>
        <v>21.051977000000001</v>
      </c>
      <c r="K13" s="83">
        <f t="shared" si="7"/>
        <v>5.7938308999999997</v>
      </c>
      <c r="L13" s="6">
        <f t="shared" si="8"/>
        <v>1.4815306122448999</v>
      </c>
      <c r="M13" s="79">
        <f t="shared" si="9"/>
        <v>18.020609</v>
      </c>
      <c r="N13" s="83">
        <f t="shared" si="10"/>
        <v>2.9056441999999998</v>
      </c>
      <c r="O13" s="6">
        <f t="shared" si="11"/>
        <v>1.4815306122448999</v>
      </c>
      <c r="P13" s="79">
        <f t="shared" si="12"/>
        <v>14.522444</v>
      </c>
      <c r="Q13" s="83">
        <f t="shared" si="13"/>
        <v>-1.1706562</v>
      </c>
      <c r="R13" s="6">
        <f t="shared" si="14"/>
        <v>1.4815306122448999</v>
      </c>
      <c r="S13" s="79">
        <f t="shared" si="15"/>
        <v>0</v>
      </c>
      <c r="T13" s="83">
        <f t="shared" si="16"/>
        <v>0</v>
      </c>
      <c r="U13" s="6">
        <f t="shared" si="17"/>
        <v>1.4815306122448999</v>
      </c>
      <c r="V13" s="79">
        <f t="shared" si="18"/>
        <v>0</v>
      </c>
      <c r="W13" s="83">
        <f t="shared" si="19"/>
        <v>0</v>
      </c>
      <c r="X13" s="43">
        <f t="shared" si="20"/>
        <v>0</v>
      </c>
      <c r="Y13" s="43">
        <f t="shared" ref="Y13:Z13" si="44">C537</f>
        <v>0</v>
      </c>
      <c r="Z13" s="43">
        <f t="shared" si="44"/>
        <v>0</v>
      </c>
      <c r="AB13">
        <v>836265306.12244999</v>
      </c>
      <c r="AC13">
        <v>-50.741047000000002</v>
      </c>
      <c r="AD13">
        <v>-35.209640999999998</v>
      </c>
      <c r="AE13">
        <v>1.7272350999999999</v>
      </c>
      <c r="AF13">
        <v>-82.023201</v>
      </c>
      <c r="AG13">
        <v>-35.737372999999998</v>
      </c>
      <c r="AH13" s="8"/>
      <c r="AI13" s="6">
        <f t="shared" si="5"/>
        <v>1.4815306122448999</v>
      </c>
      <c r="AJ13" s="6">
        <f t="shared" si="6"/>
        <v>15.935250999999999</v>
      </c>
      <c r="AK13" s="83">
        <f t="shared" si="22"/>
        <v>1.7151339999999999</v>
      </c>
      <c r="AL13" s="6">
        <f t="shared" si="23"/>
        <v>1.4815306122448999</v>
      </c>
      <c r="AM13" s="79">
        <f t="shared" si="24"/>
        <v>14.62847</v>
      </c>
      <c r="AN13" s="83">
        <f t="shared" si="25"/>
        <v>-0.70753253000000005</v>
      </c>
      <c r="AO13" s="6">
        <f t="shared" si="26"/>
        <v>1.4815306122448999</v>
      </c>
      <c r="AP13" s="43">
        <f t="shared" si="27"/>
        <v>12.573218000000001</v>
      </c>
      <c r="AQ13" s="83">
        <f t="shared" si="28"/>
        <v>-3.4742400999999998</v>
      </c>
      <c r="AR13" s="6">
        <f t="shared" si="29"/>
        <v>1.4815306122448999</v>
      </c>
      <c r="AS13" s="79">
        <f t="shared" si="30"/>
        <v>0</v>
      </c>
      <c r="AT13" s="83">
        <f t="shared" si="31"/>
        <v>0</v>
      </c>
      <c r="AU13" s="6">
        <f t="shared" si="32"/>
        <v>1.4815306122448999</v>
      </c>
      <c r="AV13" s="79">
        <f t="shared" si="33"/>
        <v>0</v>
      </c>
      <c r="AW13" s="83">
        <f t="shared" si="34"/>
        <v>0</v>
      </c>
      <c r="AX13" s="43">
        <f t="shared" si="35"/>
        <v>0</v>
      </c>
      <c r="AY13" s="43">
        <f t="shared" si="36"/>
        <v>0</v>
      </c>
      <c r="AZ13" s="43">
        <f t="shared" si="37"/>
        <v>0</v>
      </c>
      <c r="BA13" s="8"/>
    </row>
    <row r="14" spans="1:53" x14ac:dyDescent="0.25">
      <c r="B14">
        <v>997581632.65305996</v>
      </c>
      <c r="C14">
        <v>-36.363888000000003</v>
      </c>
      <c r="D14">
        <v>-1.6673117</v>
      </c>
      <c r="E14">
        <v>21.010290000000001</v>
      </c>
      <c r="F14">
        <v>-111.05056</v>
      </c>
      <c r="G14">
        <v>-21.578358000000001</v>
      </c>
      <c r="H14" s="8"/>
      <c r="I14" s="6">
        <f t="shared" si="3"/>
        <v>1.6428469387755</v>
      </c>
      <c r="J14" s="6">
        <f t="shared" si="4"/>
        <v>17.719414</v>
      </c>
      <c r="K14" s="83">
        <f t="shared" si="7"/>
        <v>4.9357351999999999</v>
      </c>
      <c r="L14" s="6">
        <f t="shared" si="8"/>
        <v>1.6428469387755</v>
      </c>
      <c r="M14" s="79">
        <f t="shared" si="9"/>
        <v>16.553260999999999</v>
      </c>
      <c r="N14" s="83">
        <f t="shared" si="10"/>
        <v>2.3489659000000001</v>
      </c>
      <c r="O14" s="6">
        <f t="shared" si="11"/>
        <v>1.6428469387755</v>
      </c>
      <c r="P14" s="79">
        <f t="shared" si="12"/>
        <v>13.232988000000001</v>
      </c>
      <c r="Q14" s="83">
        <f t="shared" si="13"/>
        <v>-1.5454574000000001</v>
      </c>
      <c r="R14" s="6">
        <f t="shared" si="14"/>
        <v>1.6428469387755</v>
      </c>
      <c r="S14" s="79">
        <f t="shared" si="15"/>
        <v>0</v>
      </c>
      <c r="T14" s="83">
        <f t="shared" si="16"/>
        <v>0</v>
      </c>
      <c r="U14" s="6">
        <f t="shared" si="17"/>
        <v>1.6428469387755</v>
      </c>
      <c r="V14" s="79">
        <f t="shared" si="18"/>
        <v>0</v>
      </c>
      <c r="W14" s="83">
        <f t="shared" si="19"/>
        <v>0</v>
      </c>
      <c r="X14" s="43">
        <f t="shared" si="20"/>
        <v>0</v>
      </c>
      <c r="Y14" s="43">
        <f t="shared" ref="Y14:Z14" si="45">C538</f>
        <v>0</v>
      </c>
      <c r="Z14" s="43">
        <f t="shared" si="45"/>
        <v>0</v>
      </c>
      <c r="AB14">
        <v>997581632.65305996</v>
      </c>
      <c r="AC14">
        <v>-43.493209999999998</v>
      </c>
      <c r="AD14">
        <v>-23.373667000000001</v>
      </c>
      <c r="AE14">
        <v>4.4591475000000003</v>
      </c>
      <c r="AF14">
        <v>-80.909073000000006</v>
      </c>
      <c r="AG14">
        <v>-28.592645999999998</v>
      </c>
      <c r="AH14" s="8"/>
      <c r="AI14" s="6">
        <f t="shared" si="5"/>
        <v>1.6428469387755</v>
      </c>
      <c r="AJ14" s="6">
        <f t="shared" si="6"/>
        <v>15.708935</v>
      </c>
      <c r="AK14" s="83">
        <f t="shared" si="22"/>
        <v>2.4863550999999999</v>
      </c>
      <c r="AL14" s="6">
        <f t="shared" si="23"/>
        <v>1.6428469387755</v>
      </c>
      <c r="AM14" s="79">
        <f t="shared" si="24"/>
        <v>12.452855</v>
      </c>
      <c r="AN14" s="83">
        <f t="shared" si="25"/>
        <v>-1.2724278</v>
      </c>
      <c r="AO14" s="6">
        <f t="shared" si="26"/>
        <v>1.6428469387755</v>
      </c>
      <c r="AP14" s="43">
        <f t="shared" si="27"/>
        <v>11.081122000000001</v>
      </c>
      <c r="AQ14" s="83">
        <f t="shared" si="28"/>
        <v>-3.2125808999999999</v>
      </c>
      <c r="AR14" s="6">
        <f t="shared" si="29"/>
        <v>1.6428469387755</v>
      </c>
      <c r="AS14" s="79">
        <f t="shared" si="30"/>
        <v>0</v>
      </c>
      <c r="AT14" s="83">
        <f t="shared" si="31"/>
        <v>0</v>
      </c>
      <c r="AU14" s="6">
        <f t="shared" si="32"/>
        <v>1.6428469387755</v>
      </c>
      <c r="AV14" s="79">
        <f t="shared" si="33"/>
        <v>0</v>
      </c>
      <c r="AW14" s="83">
        <f t="shared" si="34"/>
        <v>0</v>
      </c>
      <c r="AX14" s="43">
        <f t="shared" si="35"/>
        <v>0</v>
      </c>
      <c r="AY14" s="43">
        <f t="shared" si="36"/>
        <v>0</v>
      </c>
      <c r="AZ14" s="43">
        <f t="shared" si="37"/>
        <v>0</v>
      </c>
      <c r="BA14" s="8"/>
    </row>
    <row r="15" spans="1:53" x14ac:dyDescent="0.25">
      <c r="B15">
        <v>1158897959.1837001</v>
      </c>
      <c r="C15">
        <v>-35.277282999999997</v>
      </c>
      <c r="D15">
        <v>1.6916814</v>
      </c>
      <c r="E15">
        <v>21.423006000000001</v>
      </c>
      <c r="F15">
        <v>-104.65076000000001</v>
      </c>
      <c r="G15">
        <v>-20.337109000000002</v>
      </c>
      <c r="H15" s="8"/>
      <c r="I15" s="6">
        <f t="shared" si="3"/>
        <v>1.8041632653060999</v>
      </c>
      <c r="J15" s="6">
        <f t="shared" si="4"/>
        <v>12.054708</v>
      </c>
      <c r="K15" s="83">
        <f t="shared" si="7"/>
        <v>1.7979063</v>
      </c>
      <c r="L15" s="6">
        <f t="shared" si="8"/>
        <v>1.8041632653060999</v>
      </c>
      <c r="M15" s="79">
        <f t="shared" si="9"/>
        <v>11.366351999999999</v>
      </c>
      <c r="N15" s="83">
        <f t="shared" si="10"/>
        <v>1.1685859999999999</v>
      </c>
      <c r="O15" s="6">
        <f t="shared" si="11"/>
        <v>1.8041632653060999</v>
      </c>
      <c r="P15" s="79">
        <f t="shared" si="12"/>
        <v>10.574028</v>
      </c>
      <c r="Q15" s="83">
        <f t="shared" si="13"/>
        <v>-0.12855358</v>
      </c>
      <c r="R15" s="6">
        <f t="shared" si="14"/>
        <v>1.8041632653060999</v>
      </c>
      <c r="S15" s="79">
        <f t="shared" si="15"/>
        <v>0</v>
      </c>
      <c r="T15" s="83">
        <f t="shared" si="16"/>
        <v>0</v>
      </c>
      <c r="U15" s="6">
        <f t="shared" si="17"/>
        <v>1.8041632653060999</v>
      </c>
      <c r="V15" s="79">
        <f t="shared" si="18"/>
        <v>0</v>
      </c>
      <c r="W15" s="83">
        <f t="shared" si="19"/>
        <v>0</v>
      </c>
      <c r="X15" s="43">
        <f t="shared" si="20"/>
        <v>0</v>
      </c>
      <c r="Y15" s="43">
        <f t="shared" ref="Y15:Z15" si="46">C539</f>
        <v>0</v>
      </c>
      <c r="Z15" s="43">
        <f t="shared" si="46"/>
        <v>0</v>
      </c>
      <c r="AB15">
        <v>1158897959.1837001</v>
      </c>
      <c r="AC15">
        <v>-34.039822000000001</v>
      </c>
      <c r="AD15">
        <v>-10.984641</v>
      </c>
      <c r="AE15">
        <v>9.8029107999999994</v>
      </c>
      <c r="AF15">
        <v>-81.647964000000002</v>
      </c>
      <c r="AG15">
        <v>-19.168424999999999</v>
      </c>
      <c r="AH15" s="8"/>
      <c r="AI15" s="6">
        <f t="shared" si="5"/>
        <v>1.8041632653060999</v>
      </c>
      <c r="AJ15" s="6">
        <f t="shared" si="6"/>
        <v>14.495357</v>
      </c>
      <c r="AK15" s="83">
        <f t="shared" si="22"/>
        <v>2.5643498999999998</v>
      </c>
      <c r="AL15" s="6">
        <f t="shared" si="23"/>
        <v>1.8041632653060999</v>
      </c>
      <c r="AM15" s="79">
        <f t="shared" si="24"/>
        <v>14.397268</v>
      </c>
      <c r="AN15" s="83">
        <f t="shared" si="25"/>
        <v>2.2743088999999999</v>
      </c>
      <c r="AO15" s="6">
        <f t="shared" si="26"/>
        <v>1.8041632653060999</v>
      </c>
      <c r="AP15" s="43">
        <f t="shared" si="27"/>
        <v>11.617616</v>
      </c>
      <c r="AQ15" s="83">
        <f t="shared" si="28"/>
        <v>-1.1375796</v>
      </c>
      <c r="AR15" s="6">
        <f t="shared" si="29"/>
        <v>1.8041632653060999</v>
      </c>
      <c r="AS15" s="79">
        <f t="shared" si="30"/>
        <v>0</v>
      </c>
      <c r="AT15" s="83">
        <f t="shared" si="31"/>
        <v>0</v>
      </c>
      <c r="AU15" s="6">
        <f t="shared" si="32"/>
        <v>1.8041632653060999</v>
      </c>
      <c r="AV15" s="79">
        <f t="shared" si="33"/>
        <v>0</v>
      </c>
      <c r="AW15" s="83">
        <f t="shared" si="34"/>
        <v>0</v>
      </c>
      <c r="AX15" s="43">
        <f t="shared" si="35"/>
        <v>0</v>
      </c>
      <c r="AY15" s="43">
        <f t="shared" si="36"/>
        <v>0</v>
      </c>
      <c r="AZ15" s="43">
        <f t="shared" si="37"/>
        <v>0</v>
      </c>
      <c r="BA15" s="8"/>
    </row>
    <row r="16" spans="1:53" x14ac:dyDescent="0.25">
      <c r="B16">
        <v>1320214285.7142999</v>
      </c>
      <c r="C16">
        <v>-32.507556999999998</v>
      </c>
      <c r="D16">
        <v>3.9367060999999999</v>
      </c>
      <c r="E16">
        <v>21.380794999999999</v>
      </c>
      <c r="F16">
        <v>-106.89497</v>
      </c>
      <c r="G16">
        <v>-17.278509</v>
      </c>
      <c r="H16" s="8"/>
      <c r="I16" s="6">
        <f t="shared" si="3"/>
        <v>1.9654795918367001</v>
      </c>
      <c r="J16" s="6">
        <f t="shared" si="4"/>
        <v>6.2198872999999999</v>
      </c>
      <c r="K16" s="83">
        <f t="shared" si="7"/>
        <v>-1.8108244</v>
      </c>
      <c r="L16" s="6">
        <f t="shared" si="8"/>
        <v>1.9654795918367001</v>
      </c>
      <c r="M16" s="79">
        <f t="shared" si="9"/>
        <v>4.6014813999999999</v>
      </c>
      <c r="N16" s="83">
        <f t="shared" si="10"/>
        <v>-2.7640429000000002</v>
      </c>
      <c r="O16" s="6">
        <f t="shared" si="11"/>
        <v>1.9654795918367001</v>
      </c>
      <c r="P16" s="79">
        <f t="shared" si="12"/>
        <v>3.7337761</v>
      </c>
      <c r="Q16" s="83">
        <f t="shared" si="13"/>
        <v>-3.9899670999999999</v>
      </c>
      <c r="R16" s="6">
        <f t="shared" si="14"/>
        <v>1.9654795918367001</v>
      </c>
      <c r="S16" s="79">
        <f t="shared" si="15"/>
        <v>0</v>
      </c>
      <c r="T16" s="83">
        <f t="shared" si="16"/>
        <v>0</v>
      </c>
      <c r="U16" s="6">
        <f t="shared" si="17"/>
        <v>1.9654795918367001</v>
      </c>
      <c r="V16" s="79">
        <f t="shared" si="18"/>
        <v>0</v>
      </c>
      <c r="W16" s="83">
        <f t="shared" si="19"/>
        <v>0</v>
      </c>
      <c r="X16" s="43">
        <f t="shared" si="20"/>
        <v>0</v>
      </c>
      <c r="Y16" s="43">
        <f t="shared" ref="Y16:Z16" si="47">C540</f>
        <v>0</v>
      </c>
      <c r="Z16" s="43">
        <f t="shared" si="47"/>
        <v>0</v>
      </c>
      <c r="AB16">
        <v>1320214285.7142999</v>
      </c>
      <c r="AC16">
        <v>-29.438832999999999</v>
      </c>
      <c r="AD16">
        <v>-2.0403421000000002</v>
      </c>
      <c r="AE16">
        <v>14.152877999999999</v>
      </c>
      <c r="AF16">
        <v>-92.450705999999997</v>
      </c>
      <c r="AG16">
        <v>-14.601587</v>
      </c>
      <c r="AH16" s="8"/>
      <c r="AI16" s="6">
        <f t="shared" si="5"/>
        <v>1.9654795918367001</v>
      </c>
      <c r="AJ16" s="6">
        <f t="shared" si="6"/>
        <v>12.869657</v>
      </c>
      <c r="AK16" s="83">
        <f t="shared" si="22"/>
        <v>2.2583991999999999</v>
      </c>
      <c r="AL16" s="6">
        <f t="shared" si="23"/>
        <v>1.9654795918367001</v>
      </c>
      <c r="AM16" s="79">
        <f t="shared" si="24"/>
        <v>12.380274</v>
      </c>
      <c r="AN16" s="83">
        <f t="shared" si="25"/>
        <v>1.0116006</v>
      </c>
      <c r="AO16" s="6">
        <f t="shared" si="26"/>
        <v>1.9654795918367001</v>
      </c>
      <c r="AP16" s="43">
        <f t="shared" si="27"/>
        <v>11.228801000000001</v>
      </c>
      <c r="AQ16" s="83">
        <f t="shared" si="28"/>
        <v>-0.67916918000000004</v>
      </c>
      <c r="AR16" s="6">
        <f t="shared" si="29"/>
        <v>1.9654795918367001</v>
      </c>
      <c r="AS16" s="79">
        <f t="shared" si="30"/>
        <v>0</v>
      </c>
      <c r="AT16" s="83">
        <f t="shared" si="31"/>
        <v>0</v>
      </c>
      <c r="AU16" s="6">
        <f t="shared" si="32"/>
        <v>1.9654795918367001</v>
      </c>
      <c r="AV16" s="79">
        <f t="shared" si="33"/>
        <v>0</v>
      </c>
      <c r="AW16" s="83">
        <f t="shared" si="34"/>
        <v>0</v>
      </c>
      <c r="AX16" s="43">
        <f t="shared" si="35"/>
        <v>0</v>
      </c>
      <c r="AY16" s="43">
        <f t="shared" si="36"/>
        <v>0</v>
      </c>
      <c r="AZ16" s="43">
        <f t="shared" si="37"/>
        <v>0</v>
      </c>
      <c r="BA16" s="8"/>
    </row>
    <row r="17" spans="2:53" x14ac:dyDescent="0.25">
      <c r="B17">
        <v>1481530612.2449</v>
      </c>
      <c r="C17">
        <v>-29.894762</v>
      </c>
      <c r="D17">
        <v>5.7938308999999997</v>
      </c>
      <c r="E17">
        <v>21.051977000000001</v>
      </c>
      <c r="F17">
        <v>-105.11333</v>
      </c>
      <c r="G17">
        <v>-14.716645</v>
      </c>
      <c r="H17" s="8"/>
      <c r="I17" s="6">
        <f t="shared" si="3"/>
        <v>2.1267959183673</v>
      </c>
      <c r="J17" s="6">
        <f t="shared" si="4"/>
        <v>2.4943273000000001</v>
      </c>
      <c r="K17" s="83">
        <f t="shared" si="7"/>
        <v>-4.6057553000000002</v>
      </c>
      <c r="L17" s="6">
        <f t="shared" si="8"/>
        <v>2.1267959183673</v>
      </c>
      <c r="M17" s="79">
        <f t="shared" si="9"/>
        <v>0.27243455999999999</v>
      </c>
      <c r="N17" s="83">
        <f t="shared" si="10"/>
        <v>-6.9771609000000003</v>
      </c>
      <c r="O17" s="6">
        <f t="shared" si="11"/>
        <v>2.1267959183673</v>
      </c>
      <c r="P17" s="79">
        <f t="shared" si="12"/>
        <v>-0.64639955999999998</v>
      </c>
      <c r="Q17" s="83">
        <f t="shared" si="13"/>
        <v>-8.1277188999999996</v>
      </c>
      <c r="R17" s="6">
        <f t="shared" si="14"/>
        <v>2.1267959183673</v>
      </c>
      <c r="S17" s="79">
        <f t="shared" si="15"/>
        <v>0</v>
      </c>
      <c r="T17" s="83">
        <f t="shared" si="16"/>
        <v>0</v>
      </c>
      <c r="U17" s="6">
        <f t="shared" si="17"/>
        <v>2.1267959183673</v>
      </c>
      <c r="V17" s="79">
        <f t="shared" si="18"/>
        <v>0</v>
      </c>
      <c r="W17" s="83">
        <f t="shared" si="19"/>
        <v>0</v>
      </c>
      <c r="X17" s="43">
        <f t="shared" si="20"/>
        <v>0</v>
      </c>
      <c r="Y17" s="43">
        <f t="shared" ref="Y17:Z17" si="48">C541</f>
        <v>0</v>
      </c>
      <c r="Z17" s="43">
        <f t="shared" si="48"/>
        <v>0</v>
      </c>
      <c r="AB17">
        <v>1481530612.2449</v>
      </c>
      <c r="AC17">
        <v>-29.651108000000001</v>
      </c>
      <c r="AD17">
        <v>1.7151339999999999</v>
      </c>
      <c r="AE17">
        <v>15.935250999999999</v>
      </c>
      <c r="AF17">
        <v>-93.048561000000007</v>
      </c>
      <c r="AG17">
        <v>-14.809647999999999</v>
      </c>
      <c r="AH17" s="8"/>
      <c r="AI17" s="6">
        <f t="shared" si="5"/>
        <v>2.1267959183673</v>
      </c>
      <c r="AJ17" s="6">
        <f t="shared" si="6"/>
        <v>9.7098198</v>
      </c>
      <c r="AK17" s="83">
        <f t="shared" si="22"/>
        <v>0.43124104000000002</v>
      </c>
      <c r="AL17" s="6">
        <f t="shared" si="23"/>
        <v>2.1267959183673</v>
      </c>
      <c r="AM17" s="79">
        <f t="shared" si="24"/>
        <v>8.8841829000000008</v>
      </c>
      <c r="AN17" s="83">
        <f t="shared" si="25"/>
        <v>-0.75048678999999996</v>
      </c>
      <c r="AO17" s="6">
        <f t="shared" si="26"/>
        <v>2.1267959183673</v>
      </c>
      <c r="AP17" s="43">
        <f t="shared" si="27"/>
        <v>8.2561111</v>
      </c>
      <c r="AQ17" s="83">
        <f t="shared" si="28"/>
        <v>-1.7937292</v>
      </c>
      <c r="AR17" s="6">
        <f t="shared" si="29"/>
        <v>2.1267959183673</v>
      </c>
      <c r="AS17" s="79">
        <f t="shared" si="30"/>
        <v>0</v>
      </c>
      <c r="AT17" s="83">
        <f t="shared" si="31"/>
        <v>0</v>
      </c>
      <c r="AU17" s="6">
        <f t="shared" si="32"/>
        <v>2.1267959183673</v>
      </c>
      <c r="AV17" s="79">
        <f t="shared" si="33"/>
        <v>0</v>
      </c>
      <c r="AW17" s="83">
        <f t="shared" si="34"/>
        <v>0</v>
      </c>
      <c r="AX17" s="43">
        <f t="shared" si="35"/>
        <v>0</v>
      </c>
      <c r="AY17" s="43">
        <f t="shared" si="36"/>
        <v>0</v>
      </c>
      <c r="AZ17" s="43">
        <f t="shared" si="37"/>
        <v>0</v>
      </c>
      <c r="BA17" s="8"/>
    </row>
    <row r="18" spans="2:53" x14ac:dyDescent="0.25">
      <c r="B18">
        <v>1642846938.7755001</v>
      </c>
      <c r="C18">
        <v>-28.857937</v>
      </c>
      <c r="D18">
        <v>4.9357351999999999</v>
      </c>
      <c r="E18">
        <v>17.719414</v>
      </c>
      <c r="F18">
        <v>-96.535460999999998</v>
      </c>
      <c r="G18">
        <v>-13.779283</v>
      </c>
      <c r="H18" s="8"/>
      <c r="I18" s="6">
        <f t="shared" si="3"/>
        <v>2.2881122448979996</v>
      </c>
      <c r="J18" s="6">
        <f t="shared" si="4"/>
        <v>2.2509298000000002</v>
      </c>
      <c r="K18" s="83">
        <f t="shared" si="7"/>
        <v>-5.0947914000000001</v>
      </c>
      <c r="L18" s="6">
        <f t="shared" si="8"/>
        <v>2.2881122448979996</v>
      </c>
      <c r="M18" s="79">
        <f t="shared" si="9"/>
        <v>-2.0631266999999998E-2</v>
      </c>
      <c r="N18" s="83">
        <f t="shared" si="10"/>
        <v>-7.2489157000000004</v>
      </c>
      <c r="O18" s="6">
        <f t="shared" si="11"/>
        <v>2.2881122448979996</v>
      </c>
      <c r="P18" s="79">
        <f t="shared" si="12"/>
        <v>-0.70949744999999997</v>
      </c>
      <c r="Q18" s="83">
        <f t="shared" si="13"/>
        <v>-8.1549367999999998</v>
      </c>
      <c r="R18" s="6">
        <f t="shared" si="14"/>
        <v>2.2881122448979996</v>
      </c>
      <c r="S18" s="79">
        <f t="shared" si="15"/>
        <v>0</v>
      </c>
      <c r="T18" s="83">
        <f t="shared" si="16"/>
        <v>0</v>
      </c>
      <c r="U18" s="6">
        <f t="shared" si="17"/>
        <v>2.2881122448979996</v>
      </c>
      <c r="V18" s="79">
        <f t="shared" si="18"/>
        <v>0</v>
      </c>
      <c r="W18" s="83">
        <f t="shared" si="19"/>
        <v>0</v>
      </c>
      <c r="X18" s="43">
        <f t="shared" si="20"/>
        <v>0</v>
      </c>
      <c r="Y18" s="43">
        <f t="shared" ref="Y18:Z18" si="49">C542</f>
        <v>0</v>
      </c>
      <c r="Z18" s="43">
        <f t="shared" si="49"/>
        <v>0</v>
      </c>
      <c r="AB18">
        <v>1642846938.7755001</v>
      </c>
      <c r="AC18">
        <v>-28.063669000000001</v>
      </c>
      <c r="AD18">
        <v>2.4863550999999999</v>
      </c>
      <c r="AE18">
        <v>15.708935</v>
      </c>
      <c r="AF18">
        <v>-86.252373000000006</v>
      </c>
      <c r="AG18">
        <v>-13.249117</v>
      </c>
      <c r="AH18" s="8"/>
      <c r="AI18" s="6">
        <f t="shared" si="5"/>
        <v>2.2881122448979996</v>
      </c>
      <c r="AJ18" s="6">
        <f t="shared" si="6"/>
        <v>7.6418299999999997</v>
      </c>
      <c r="AK18" s="83">
        <f t="shared" si="22"/>
        <v>-0.55726439000000005</v>
      </c>
      <c r="AL18" s="6">
        <f t="shared" si="23"/>
        <v>2.2881122448979996</v>
      </c>
      <c r="AM18" s="79">
        <f t="shared" si="24"/>
        <v>6.0387249000000001</v>
      </c>
      <c r="AN18" s="83">
        <f t="shared" si="25"/>
        <v>-1.7908286</v>
      </c>
      <c r="AO18" s="6">
        <f t="shared" si="26"/>
        <v>2.2881122448979996</v>
      </c>
      <c r="AP18" s="43">
        <f t="shared" si="27"/>
        <v>5.5876945999999998</v>
      </c>
      <c r="AQ18" s="83">
        <f t="shared" si="28"/>
        <v>-2.5261984000000002</v>
      </c>
      <c r="AR18" s="6">
        <f t="shared" si="29"/>
        <v>2.2881122448979996</v>
      </c>
      <c r="AS18" s="79">
        <f t="shared" si="30"/>
        <v>0</v>
      </c>
      <c r="AT18" s="83">
        <f t="shared" si="31"/>
        <v>0</v>
      </c>
      <c r="AU18" s="6">
        <f t="shared" si="32"/>
        <v>2.2881122448979996</v>
      </c>
      <c r="AV18" s="79">
        <f t="shared" si="33"/>
        <v>0</v>
      </c>
      <c r="AW18" s="83">
        <f t="shared" si="34"/>
        <v>0</v>
      </c>
      <c r="AX18" s="43">
        <f t="shared" si="35"/>
        <v>0</v>
      </c>
      <c r="AY18" s="43">
        <f t="shared" si="36"/>
        <v>0</v>
      </c>
      <c r="AZ18" s="43">
        <f t="shared" si="37"/>
        <v>0</v>
      </c>
      <c r="BA18" s="8"/>
    </row>
    <row r="19" spans="2:53" x14ac:dyDescent="0.25">
      <c r="B19">
        <v>1804163265.3060999</v>
      </c>
      <c r="C19">
        <v>-24.563452000000002</v>
      </c>
      <c r="D19">
        <v>1.7979063</v>
      </c>
      <c r="E19">
        <v>12.054708</v>
      </c>
      <c r="F19">
        <v>-77.914069999999995</v>
      </c>
      <c r="G19">
        <v>-9.8551064000000004</v>
      </c>
      <c r="H19" s="8"/>
      <c r="I19" s="6">
        <f t="shared" si="3"/>
        <v>2.4494285714285997</v>
      </c>
      <c r="J19" s="6">
        <f t="shared" si="4"/>
        <v>4.0906266999999996</v>
      </c>
      <c r="K19" s="83">
        <f t="shared" si="7"/>
        <v>-3.6017608999999999</v>
      </c>
      <c r="L19" s="6">
        <f t="shared" si="8"/>
        <v>2.4494285714285997</v>
      </c>
      <c r="M19" s="79">
        <f t="shared" si="9"/>
        <v>4.0099796999999997</v>
      </c>
      <c r="N19" s="83">
        <f t="shared" si="10"/>
        <v>-4.0580768999999997</v>
      </c>
      <c r="O19" s="6">
        <f t="shared" si="11"/>
        <v>2.4494285714285997</v>
      </c>
      <c r="P19" s="79">
        <f t="shared" si="12"/>
        <v>3.3255455</v>
      </c>
      <c r="Q19" s="83">
        <f t="shared" si="13"/>
        <v>-4.9859438000000003</v>
      </c>
      <c r="R19" s="6">
        <f t="shared" si="14"/>
        <v>2.4494285714285997</v>
      </c>
      <c r="S19" s="79">
        <f t="shared" si="15"/>
        <v>0</v>
      </c>
      <c r="T19" s="83">
        <f t="shared" si="16"/>
        <v>0</v>
      </c>
      <c r="U19" s="6">
        <f t="shared" si="17"/>
        <v>2.4494285714285997</v>
      </c>
      <c r="V19" s="79">
        <f t="shared" si="18"/>
        <v>0</v>
      </c>
      <c r="W19" s="83">
        <f t="shared" si="19"/>
        <v>0</v>
      </c>
      <c r="X19" s="43">
        <f t="shared" si="20"/>
        <v>0</v>
      </c>
      <c r="Y19" s="43">
        <f t="shared" ref="Y19:Z19" si="50">C543</f>
        <v>0</v>
      </c>
      <c r="Z19" s="43">
        <f t="shared" si="50"/>
        <v>0</v>
      </c>
      <c r="AB19">
        <v>1804163265.3060999</v>
      </c>
      <c r="AC19">
        <v>-26.661138999999999</v>
      </c>
      <c r="AD19">
        <v>2.5643498999999998</v>
      </c>
      <c r="AE19">
        <v>14.495357</v>
      </c>
      <c r="AF19">
        <v>-88.744949000000005</v>
      </c>
      <c r="AG19">
        <v>-11.608974</v>
      </c>
      <c r="AH19" s="8"/>
      <c r="AI19" s="6">
        <f t="shared" si="5"/>
        <v>2.4494285714285997</v>
      </c>
      <c r="AJ19" s="6">
        <f t="shared" si="6"/>
        <v>6.6978321000000003</v>
      </c>
      <c r="AK19" s="83">
        <f t="shared" si="22"/>
        <v>-0.84803861000000003</v>
      </c>
      <c r="AL19" s="6">
        <f t="shared" si="23"/>
        <v>2.4494285714285997</v>
      </c>
      <c r="AM19" s="79">
        <f t="shared" si="24"/>
        <v>6.4288559000000003</v>
      </c>
      <c r="AN19" s="83">
        <f t="shared" si="25"/>
        <v>-1.4030940999999999</v>
      </c>
      <c r="AO19" s="6">
        <f t="shared" si="26"/>
        <v>2.4494285714285997</v>
      </c>
      <c r="AP19" s="43">
        <f t="shared" si="27"/>
        <v>5.8532276000000003</v>
      </c>
      <c r="AQ19" s="83">
        <f t="shared" si="28"/>
        <v>-2.1590487999999999</v>
      </c>
      <c r="AR19" s="6">
        <f t="shared" si="29"/>
        <v>2.4494285714285997</v>
      </c>
      <c r="AS19" s="79">
        <f t="shared" si="30"/>
        <v>0</v>
      </c>
      <c r="AT19" s="83">
        <f t="shared" si="31"/>
        <v>0</v>
      </c>
      <c r="AU19" s="6">
        <f t="shared" si="32"/>
        <v>2.4494285714285997</v>
      </c>
      <c r="AV19" s="79">
        <f t="shared" si="33"/>
        <v>0</v>
      </c>
      <c r="AW19" s="83">
        <f t="shared" si="34"/>
        <v>0</v>
      </c>
      <c r="AX19" s="43">
        <f t="shared" si="35"/>
        <v>0</v>
      </c>
      <c r="AY19" s="43">
        <f t="shared" si="36"/>
        <v>0</v>
      </c>
      <c r="AZ19" s="43">
        <f t="shared" si="37"/>
        <v>0</v>
      </c>
      <c r="BA19" s="8"/>
    </row>
    <row r="20" spans="2:53" x14ac:dyDescent="0.25">
      <c r="B20">
        <v>1965479591.8367</v>
      </c>
      <c r="C20">
        <v>-22.103199</v>
      </c>
      <c r="D20">
        <v>-1.8108244</v>
      </c>
      <c r="E20">
        <v>6.2198872999999999</v>
      </c>
      <c r="F20">
        <v>-62.911662999999997</v>
      </c>
      <c r="G20">
        <v>-7.1360168000000002</v>
      </c>
      <c r="H20" s="8"/>
      <c r="I20" s="6">
        <f t="shared" si="3"/>
        <v>2.6107448979591998</v>
      </c>
      <c r="J20" s="6">
        <f t="shared" si="4"/>
        <v>6.3263930999999998</v>
      </c>
      <c r="K20" s="83">
        <f t="shared" si="7"/>
        <v>-1.5776279</v>
      </c>
      <c r="L20" s="6">
        <f t="shared" si="8"/>
        <v>2.6107448979591998</v>
      </c>
      <c r="M20" s="79">
        <f t="shared" si="9"/>
        <v>6.0493274000000001</v>
      </c>
      <c r="N20" s="83">
        <f t="shared" si="10"/>
        <v>-2.2900021000000002</v>
      </c>
      <c r="O20" s="6">
        <f t="shared" si="11"/>
        <v>2.6107448979591998</v>
      </c>
      <c r="P20" s="79">
        <f t="shared" si="12"/>
        <v>5.1863079000000001</v>
      </c>
      <c r="Q20" s="83">
        <f t="shared" si="13"/>
        <v>-3.3990345</v>
      </c>
      <c r="R20" s="6">
        <f t="shared" si="14"/>
        <v>2.6107448979591998</v>
      </c>
      <c r="S20" s="79">
        <f t="shared" si="15"/>
        <v>0</v>
      </c>
      <c r="T20" s="83">
        <f t="shared" si="16"/>
        <v>0</v>
      </c>
      <c r="U20" s="6">
        <f t="shared" si="17"/>
        <v>2.6107448979591998</v>
      </c>
      <c r="V20" s="79">
        <f t="shared" si="18"/>
        <v>0</v>
      </c>
      <c r="W20" s="83">
        <f t="shared" si="19"/>
        <v>0</v>
      </c>
      <c r="X20" s="43">
        <f t="shared" si="20"/>
        <v>0</v>
      </c>
      <c r="Y20" s="43">
        <f t="shared" ref="Y20:Z20" si="51">C544</f>
        <v>0</v>
      </c>
      <c r="Z20" s="43">
        <f t="shared" si="51"/>
        <v>0</v>
      </c>
      <c r="AB20">
        <v>1965479591.8367</v>
      </c>
      <c r="AC20">
        <v>-25.823160000000001</v>
      </c>
      <c r="AD20">
        <v>2.2583991999999999</v>
      </c>
      <c r="AE20">
        <v>12.869657</v>
      </c>
      <c r="AF20">
        <v>-82.032684000000003</v>
      </c>
      <c r="AG20">
        <v>-10.934929</v>
      </c>
      <c r="AH20" s="8"/>
      <c r="AI20" s="6">
        <f t="shared" si="5"/>
        <v>2.6107448979591998</v>
      </c>
      <c r="AJ20" s="6">
        <f t="shared" si="6"/>
        <v>6.4837436999999998</v>
      </c>
      <c r="AK20" s="83">
        <f t="shared" si="22"/>
        <v>-0.96043365999999997</v>
      </c>
      <c r="AL20" s="6">
        <f t="shared" si="23"/>
        <v>2.6107448979591998</v>
      </c>
      <c r="AM20" s="79">
        <f t="shared" si="24"/>
        <v>5.9471955000000003</v>
      </c>
      <c r="AN20" s="83">
        <f t="shared" si="25"/>
        <v>-1.5093979</v>
      </c>
      <c r="AO20" s="6">
        <f t="shared" si="26"/>
        <v>2.6107448979591998</v>
      </c>
      <c r="AP20" s="43">
        <f t="shared" si="27"/>
        <v>5.3229251</v>
      </c>
      <c r="AQ20" s="83">
        <f t="shared" si="28"/>
        <v>-2.3004489000000001</v>
      </c>
      <c r="AR20" s="6">
        <f t="shared" si="29"/>
        <v>2.6107448979591998</v>
      </c>
      <c r="AS20" s="79">
        <f t="shared" si="30"/>
        <v>0</v>
      </c>
      <c r="AT20" s="83">
        <f t="shared" si="31"/>
        <v>0</v>
      </c>
      <c r="AU20" s="6">
        <f t="shared" si="32"/>
        <v>2.6107448979591998</v>
      </c>
      <c r="AV20" s="79">
        <f t="shared" si="33"/>
        <v>0</v>
      </c>
      <c r="AW20" s="83">
        <f t="shared" si="34"/>
        <v>0</v>
      </c>
      <c r="AX20" s="43">
        <f t="shared" si="35"/>
        <v>0</v>
      </c>
      <c r="AY20" s="43">
        <f t="shared" si="36"/>
        <v>0</v>
      </c>
      <c r="AZ20" s="43">
        <f t="shared" si="37"/>
        <v>0</v>
      </c>
      <c r="BA20" s="8"/>
    </row>
    <row r="21" spans="2:53" x14ac:dyDescent="0.25">
      <c r="B21">
        <v>2126795918.3673</v>
      </c>
      <c r="C21">
        <v>-22.045811</v>
      </c>
      <c r="D21">
        <v>-4.6057553000000002</v>
      </c>
      <c r="E21">
        <v>2.4943273000000001</v>
      </c>
      <c r="F21">
        <v>-54.446705000000001</v>
      </c>
      <c r="G21">
        <v>-7.1010127000000001</v>
      </c>
      <c r="H21" s="8"/>
      <c r="I21" s="6">
        <f t="shared" si="3"/>
        <v>2.7720612244898</v>
      </c>
      <c r="J21" s="6">
        <f t="shared" si="4"/>
        <v>7.4461297999999996</v>
      </c>
      <c r="K21" s="83">
        <f t="shared" si="7"/>
        <v>-0.47500177999999998</v>
      </c>
      <c r="L21" s="6">
        <f t="shared" si="8"/>
        <v>2.7720612244898</v>
      </c>
      <c r="M21" s="79">
        <f t="shared" si="9"/>
        <v>6.3809899999999997</v>
      </c>
      <c r="N21" s="83">
        <f t="shared" si="10"/>
        <v>-1.5343579000000001</v>
      </c>
      <c r="O21" s="6">
        <f t="shared" si="11"/>
        <v>2.7720612244898</v>
      </c>
      <c r="P21" s="79">
        <f t="shared" si="12"/>
        <v>5.2887411000000002</v>
      </c>
      <c r="Q21" s="83">
        <f t="shared" si="13"/>
        <v>-2.8858066</v>
      </c>
      <c r="R21" s="6">
        <f t="shared" si="14"/>
        <v>2.7720612244898</v>
      </c>
      <c r="S21" s="79">
        <f t="shared" si="15"/>
        <v>0</v>
      </c>
      <c r="T21" s="83">
        <f t="shared" si="16"/>
        <v>0</v>
      </c>
      <c r="U21" s="6">
        <f t="shared" si="17"/>
        <v>2.7720612244898</v>
      </c>
      <c r="V21" s="79">
        <f t="shared" si="18"/>
        <v>0</v>
      </c>
      <c r="W21" s="83">
        <f t="shared" si="19"/>
        <v>0</v>
      </c>
      <c r="X21" s="43">
        <f t="shared" si="20"/>
        <v>0</v>
      </c>
      <c r="Y21" s="43">
        <f t="shared" ref="Y21:Z21" si="52">C545</f>
        <v>0</v>
      </c>
      <c r="Z21" s="43">
        <f t="shared" si="52"/>
        <v>0</v>
      </c>
      <c r="AB21">
        <v>2126795918.3673</v>
      </c>
      <c r="AC21">
        <v>-24.235036999999998</v>
      </c>
      <c r="AD21">
        <v>0.43124104000000002</v>
      </c>
      <c r="AE21">
        <v>9.7098198</v>
      </c>
      <c r="AF21">
        <v>-72.930770999999993</v>
      </c>
      <c r="AG21">
        <v>-9.2898712000000003</v>
      </c>
      <c r="AH21" s="8"/>
      <c r="AI21" s="6">
        <f t="shared" si="5"/>
        <v>2.7720612244898</v>
      </c>
      <c r="AJ21" s="6">
        <f t="shared" si="6"/>
        <v>5.8811998000000001</v>
      </c>
      <c r="AK21" s="83">
        <f t="shared" si="22"/>
        <v>-1.5470482999999999</v>
      </c>
      <c r="AL21" s="6">
        <f t="shared" si="23"/>
        <v>2.7720612244898</v>
      </c>
      <c r="AM21" s="79">
        <f t="shared" si="24"/>
        <v>5.1388639999999999</v>
      </c>
      <c r="AN21" s="83">
        <f t="shared" si="25"/>
        <v>-2.2835747999999998</v>
      </c>
      <c r="AO21" s="6">
        <f t="shared" si="26"/>
        <v>2.7720612244898</v>
      </c>
      <c r="AP21" s="43">
        <f t="shared" si="27"/>
        <v>4.4295549000000003</v>
      </c>
      <c r="AQ21" s="83">
        <f t="shared" si="28"/>
        <v>-3.1464192999999998</v>
      </c>
      <c r="AR21" s="6">
        <f t="shared" si="29"/>
        <v>2.7720612244898</v>
      </c>
      <c r="AS21" s="79">
        <f t="shared" si="30"/>
        <v>0</v>
      </c>
      <c r="AT21" s="83">
        <f t="shared" si="31"/>
        <v>0</v>
      </c>
      <c r="AU21" s="6">
        <f t="shared" si="32"/>
        <v>2.7720612244898</v>
      </c>
      <c r="AV21" s="79">
        <f t="shared" si="33"/>
        <v>0</v>
      </c>
      <c r="AW21" s="83">
        <f t="shared" si="34"/>
        <v>0</v>
      </c>
      <c r="AX21" s="43">
        <f t="shared" si="35"/>
        <v>0</v>
      </c>
      <c r="AY21" s="43">
        <f t="shared" si="36"/>
        <v>0</v>
      </c>
      <c r="AZ21" s="43">
        <f t="shared" si="37"/>
        <v>0</v>
      </c>
      <c r="BA21" s="8"/>
    </row>
    <row r="22" spans="2:53" x14ac:dyDescent="0.25">
      <c r="B22">
        <v>2288112244.8979998</v>
      </c>
      <c r="C22">
        <v>-21.981912999999999</v>
      </c>
      <c r="D22">
        <v>-5.0947914000000001</v>
      </c>
      <c r="E22">
        <v>2.2509298000000002</v>
      </c>
      <c r="F22">
        <v>-53.399867999999998</v>
      </c>
      <c r="G22">
        <v>-7.0632175999999998</v>
      </c>
      <c r="H22" s="8"/>
      <c r="I22" s="6">
        <f t="shared" si="3"/>
        <v>2.9333775510204001</v>
      </c>
      <c r="J22" s="6">
        <f t="shared" si="4"/>
        <v>7.8752484000000003</v>
      </c>
      <c r="K22" s="83">
        <f t="shared" si="7"/>
        <v>-6.8484955000000002E-3</v>
      </c>
      <c r="L22" s="6">
        <f t="shared" si="8"/>
        <v>2.9333775510204001</v>
      </c>
      <c r="M22" s="79">
        <f t="shared" si="9"/>
        <v>6.9473443000000001</v>
      </c>
      <c r="N22" s="83">
        <f t="shared" si="10"/>
        <v>-1.1919078999999999</v>
      </c>
      <c r="O22" s="6">
        <f t="shared" si="11"/>
        <v>2.9333775510204001</v>
      </c>
      <c r="P22" s="79">
        <f t="shared" si="12"/>
        <v>6.0691389999999998</v>
      </c>
      <c r="Q22" s="83">
        <f t="shared" si="13"/>
        <v>-2.3181310000000002</v>
      </c>
      <c r="R22" s="6">
        <f t="shared" si="14"/>
        <v>2.9333775510204001</v>
      </c>
      <c r="S22" s="79">
        <f t="shared" si="15"/>
        <v>0</v>
      </c>
      <c r="T22" s="83">
        <f t="shared" si="16"/>
        <v>0</v>
      </c>
      <c r="U22" s="6">
        <f t="shared" si="17"/>
        <v>2.9333775510204001</v>
      </c>
      <c r="V22" s="79">
        <f t="shared" si="18"/>
        <v>0</v>
      </c>
      <c r="W22" s="83">
        <f t="shared" si="19"/>
        <v>0</v>
      </c>
      <c r="X22" s="43">
        <f t="shared" si="20"/>
        <v>0</v>
      </c>
      <c r="Y22" s="43">
        <f t="shared" ref="Y22:Z22" si="53">C546</f>
        <v>0</v>
      </c>
      <c r="Z22" s="43">
        <f t="shared" si="53"/>
        <v>0</v>
      </c>
      <c r="AB22">
        <v>2288112244.8979998</v>
      </c>
      <c r="AC22">
        <v>-22.511091</v>
      </c>
      <c r="AD22">
        <v>-0.55726439000000005</v>
      </c>
      <c r="AE22">
        <v>7.6418299999999997</v>
      </c>
      <c r="AF22">
        <v>-65.331862999999998</v>
      </c>
      <c r="AG22">
        <v>-7.6109381000000003</v>
      </c>
      <c r="AH22" s="8"/>
      <c r="AI22" s="6">
        <f t="shared" si="5"/>
        <v>2.9333775510204001</v>
      </c>
      <c r="AJ22" s="6">
        <f t="shared" si="6"/>
        <v>5.4767728</v>
      </c>
      <c r="AK22" s="83">
        <f t="shared" si="22"/>
        <v>-2.058738</v>
      </c>
      <c r="AL22" s="6">
        <f t="shared" si="23"/>
        <v>2.9333775510204001</v>
      </c>
      <c r="AM22" s="79">
        <f t="shared" si="24"/>
        <v>4.5348195999999996</v>
      </c>
      <c r="AN22" s="83">
        <f t="shared" si="25"/>
        <v>-3.2411919</v>
      </c>
      <c r="AO22" s="6">
        <f t="shared" si="26"/>
        <v>2.9333775510204001</v>
      </c>
      <c r="AP22" s="43">
        <f t="shared" si="27"/>
        <v>3.9596032999999999</v>
      </c>
      <c r="AQ22" s="83">
        <f t="shared" si="28"/>
        <v>-3.9684536000000001</v>
      </c>
      <c r="AR22" s="6">
        <f t="shared" si="29"/>
        <v>2.9333775510204001</v>
      </c>
      <c r="AS22" s="79">
        <f t="shared" si="30"/>
        <v>0</v>
      </c>
      <c r="AT22" s="83">
        <f t="shared" si="31"/>
        <v>0</v>
      </c>
      <c r="AU22" s="6">
        <f t="shared" si="32"/>
        <v>2.9333775510204001</v>
      </c>
      <c r="AV22" s="79">
        <f t="shared" si="33"/>
        <v>0</v>
      </c>
      <c r="AW22" s="83">
        <f t="shared" si="34"/>
        <v>0</v>
      </c>
      <c r="AX22" s="43">
        <f t="shared" si="35"/>
        <v>0</v>
      </c>
      <c r="AY22" s="43">
        <f t="shared" si="36"/>
        <v>0</v>
      </c>
      <c r="AZ22" s="43">
        <f t="shared" si="37"/>
        <v>0</v>
      </c>
      <c r="BA22" s="8"/>
    </row>
    <row r="23" spans="2:53" x14ac:dyDescent="0.25">
      <c r="B23">
        <v>2449428571.4285998</v>
      </c>
      <c r="C23">
        <v>-22.782312000000001</v>
      </c>
      <c r="D23">
        <v>-3.6017608999999999</v>
      </c>
      <c r="E23">
        <v>4.0906266999999996</v>
      </c>
      <c r="F23">
        <v>-62.014781999999997</v>
      </c>
      <c r="G23">
        <v>-7.8729342999999998</v>
      </c>
      <c r="H23" s="8"/>
      <c r="I23" s="6">
        <f t="shared" si="3"/>
        <v>3.0946938775510002</v>
      </c>
      <c r="J23" s="6">
        <f t="shared" si="4"/>
        <v>8.3007726999999996</v>
      </c>
      <c r="K23" s="83">
        <f t="shared" si="7"/>
        <v>0.36095287999999998</v>
      </c>
      <c r="L23" s="6">
        <f t="shared" si="8"/>
        <v>3.0946938775510002</v>
      </c>
      <c r="M23" s="79">
        <f t="shared" si="9"/>
        <v>7.4404268</v>
      </c>
      <c r="N23" s="83">
        <f t="shared" si="10"/>
        <v>-0.75784516000000002</v>
      </c>
      <c r="O23" s="6">
        <f t="shared" si="11"/>
        <v>3.0946938775510002</v>
      </c>
      <c r="P23" s="79">
        <f t="shared" si="12"/>
        <v>7.0000834000000003</v>
      </c>
      <c r="Q23" s="83">
        <f t="shared" si="13"/>
        <v>-1.4057084</v>
      </c>
      <c r="R23" s="6">
        <f t="shared" si="14"/>
        <v>3.0946938775510002</v>
      </c>
      <c r="S23" s="79">
        <f t="shared" si="15"/>
        <v>0</v>
      </c>
      <c r="T23" s="83">
        <f t="shared" si="16"/>
        <v>0</v>
      </c>
      <c r="U23" s="6">
        <f t="shared" si="17"/>
        <v>3.0946938775510002</v>
      </c>
      <c r="V23" s="79">
        <f t="shared" si="18"/>
        <v>0</v>
      </c>
      <c r="W23" s="83">
        <f t="shared" si="19"/>
        <v>0</v>
      </c>
      <c r="X23" s="43">
        <f t="shared" si="20"/>
        <v>0</v>
      </c>
      <c r="Y23" s="43">
        <f t="shared" ref="Y23:Z23" si="54">C547</f>
        <v>0</v>
      </c>
      <c r="Z23" s="43">
        <f t="shared" si="54"/>
        <v>0</v>
      </c>
      <c r="AB23">
        <v>2449428571.4285998</v>
      </c>
      <c r="AC23">
        <v>-22.596605</v>
      </c>
      <c r="AD23">
        <v>-0.84803861000000003</v>
      </c>
      <c r="AE23">
        <v>6.6978321000000003</v>
      </c>
      <c r="AF23">
        <v>-66.421982</v>
      </c>
      <c r="AG23">
        <v>-7.6964731000000004</v>
      </c>
      <c r="AH23" s="8"/>
      <c r="AI23" s="6">
        <f t="shared" si="5"/>
        <v>3.0946938775510002</v>
      </c>
      <c r="AJ23" s="6">
        <f t="shared" si="6"/>
        <v>6.1447286999999999</v>
      </c>
      <c r="AK23" s="83">
        <f t="shared" si="22"/>
        <v>-1.5469506</v>
      </c>
      <c r="AL23" s="6">
        <f t="shared" si="23"/>
        <v>3.0946938775510002</v>
      </c>
      <c r="AM23" s="79">
        <f t="shared" si="24"/>
        <v>4.9142922999999996</v>
      </c>
      <c r="AN23" s="83">
        <f t="shared" si="25"/>
        <v>-2.8613708</v>
      </c>
      <c r="AO23" s="6">
        <f t="shared" si="26"/>
        <v>3.0946938775510002</v>
      </c>
      <c r="AP23" s="43">
        <f t="shared" si="27"/>
        <v>4.5026945999999999</v>
      </c>
      <c r="AQ23" s="83">
        <f t="shared" si="28"/>
        <v>-3.4291611</v>
      </c>
      <c r="AR23" s="6">
        <f t="shared" si="29"/>
        <v>3.0946938775510002</v>
      </c>
      <c r="AS23" s="79">
        <f t="shared" si="30"/>
        <v>0</v>
      </c>
      <c r="AT23" s="83">
        <f t="shared" si="31"/>
        <v>0</v>
      </c>
      <c r="AU23" s="6">
        <f t="shared" si="32"/>
        <v>3.0946938775510002</v>
      </c>
      <c r="AV23" s="79">
        <f t="shared" si="33"/>
        <v>0</v>
      </c>
      <c r="AW23" s="83">
        <f t="shared" si="34"/>
        <v>0</v>
      </c>
      <c r="AX23" s="43">
        <f t="shared" si="35"/>
        <v>0</v>
      </c>
      <c r="AY23" s="43">
        <f t="shared" si="36"/>
        <v>0</v>
      </c>
      <c r="AZ23" s="43">
        <f t="shared" si="37"/>
        <v>0</v>
      </c>
      <c r="BA23" s="8"/>
    </row>
    <row r="24" spans="2:53" x14ac:dyDescent="0.25">
      <c r="B24">
        <v>2610744897.9591999</v>
      </c>
      <c r="C24">
        <v>-23.06288</v>
      </c>
      <c r="D24">
        <v>-1.5776279</v>
      </c>
      <c r="E24">
        <v>6.3263930999999998</v>
      </c>
      <c r="F24">
        <v>-66.456092999999996</v>
      </c>
      <c r="G24">
        <v>-8.1410122000000005</v>
      </c>
      <c r="H24" s="8"/>
      <c r="I24" s="6">
        <f t="shared" si="3"/>
        <v>3.2560102040816004</v>
      </c>
      <c r="J24" s="6">
        <f t="shared" si="4"/>
        <v>8.7512177999999992</v>
      </c>
      <c r="K24" s="83">
        <f t="shared" si="7"/>
        <v>0.83936535999999995</v>
      </c>
      <c r="L24" s="6">
        <f t="shared" si="8"/>
        <v>3.2560102040816004</v>
      </c>
      <c r="M24" s="79">
        <f t="shared" si="9"/>
        <v>8.3073606000000009</v>
      </c>
      <c r="N24" s="83">
        <f t="shared" si="10"/>
        <v>0.29123919999999998</v>
      </c>
      <c r="O24" s="6">
        <f t="shared" si="11"/>
        <v>3.2560102040816004</v>
      </c>
      <c r="P24" s="79">
        <f t="shared" si="12"/>
        <v>8.0675144000000003</v>
      </c>
      <c r="Q24" s="83">
        <f t="shared" si="13"/>
        <v>-0.137022</v>
      </c>
      <c r="R24" s="6">
        <f t="shared" si="14"/>
        <v>3.2560102040816004</v>
      </c>
      <c r="S24" s="79">
        <f t="shared" si="15"/>
        <v>0</v>
      </c>
      <c r="T24" s="83">
        <f t="shared" si="16"/>
        <v>0</v>
      </c>
      <c r="U24" s="6">
        <f t="shared" si="17"/>
        <v>3.2560102040816004</v>
      </c>
      <c r="V24" s="79">
        <f t="shared" si="18"/>
        <v>0</v>
      </c>
      <c r="W24" s="83">
        <f t="shared" si="19"/>
        <v>0</v>
      </c>
      <c r="X24" s="43">
        <f t="shared" si="20"/>
        <v>0</v>
      </c>
      <c r="Y24" s="43">
        <f t="shared" ref="Y24:Z24" si="55">C548</f>
        <v>0</v>
      </c>
      <c r="Z24" s="43">
        <f t="shared" si="55"/>
        <v>0</v>
      </c>
      <c r="AB24">
        <v>2610744897.9591999</v>
      </c>
      <c r="AC24">
        <v>-22.238472000000002</v>
      </c>
      <c r="AD24">
        <v>-0.96043365999999997</v>
      </c>
      <c r="AE24">
        <v>6.4837436999999998</v>
      </c>
      <c r="AF24">
        <v>-65.196426000000002</v>
      </c>
      <c r="AG24">
        <v>-7.3302015999999997</v>
      </c>
      <c r="AH24" s="8"/>
      <c r="AI24" s="6">
        <f t="shared" si="5"/>
        <v>3.2560102040816004</v>
      </c>
      <c r="AJ24" s="6">
        <f t="shared" si="6"/>
        <v>7.2988495999999996</v>
      </c>
      <c r="AK24" s="83">
        <f t="shared" si="22"/>
        <v>-0.49337240999999998</v>
      </c>
      <c r="AL24" s="6">
        <f t="shared" si="23"/>
        <v>3.2560102040816004</v>
      </c>
      <c r="AM24" s="79">
        <f t="shared" si="24"/>
        <v>7.5230999000000001</v>
      </c>
      <c r="AN24" s="83">
        <f t="shared" si="25"/>
        <v>-0.36515424000000002</v>
      </c>
      <c r="AO24" s="6">
        <f t="shared" si="26"/>
        <v>3.2560102040816004</v>
      </c>
      <c r="AP24" s="43">
        <f t="shared" si="27"/>
        <v>7.0989164999999996</v>
      </c>
      <c r="AQ24" s="83">
        <f t="shared" si="28"/>
        <v>-0.93446404000000005</v>
      </c>
      <c r="AR24" s="6">
        <f t="shared" si="29"/>
        <v>3.2560102040816004</v>
      </c>
      <c r="AS24" s="79">
        <f t="shared" si="30"/>
        <v>0</v>
      </c>
      <c r="AT24" s="83">
        <f t="shared" si="31"/>
        <v>0</v>
      </c>
      <c r="AU24" s="6">
        <f t="shared" si="32"/>
        <v>3.2560102040816004</v>
      </c>
      <c r="AV24" s="79">
        <f t="shared" si="33"/>
        <v>0</v>
      </c>
      <c r="AW24" s="83">
        <f t="shared" si="34"/>
        <v>0</v>
      </c>
      <c r="AX24" s="43">
        <f t="shared" si="35"/>
        <v>0</v>
      </c>
      <c r="AY24" s="43">
        <f t="shared" si="36"/>
        <v>0</v>
      </c>
      <c r="AZ24" s="43">
        <f t="shared" si="37"/>
        <v>0</v>
      </c>
      <c r="BA24" s="8"/>
    </row>
    <row r="25" spans="2:53" x14ac:dyDescent="0.25">
      <c r="B25">
        <v>2772061224.4898</v>
      </c>
      <c r="C25">
        <v>-22.677443</v>
      </c>
      <c r="D25">
        <v>-0.47500177999999998</v>
      </c>
      <c r="E25">
        <v>7.4461297999999996</v>
      </c>
      <c r="F25">
        <v>-67.631255999999993</v>
      </c>
      <c r="G25">
        <v>-7.6981172999999998</v>
      </c>
      <c r="H25" s="8"/>
      <c r="I25" s="6">
        <f t="shared" si="3"/>
        <v>3.4173265306121996</v>
      </c>
      <c r="J25" s="6">
        <f t="shared" si="4"/>
        <v>9.6982689000000004</v>
      </c>
      <c r="K25" s="83">
        <f t="shared" si="7"/>
        <v>1.7893367</v>
      </c>
      <c r="L25" s="6">
        <f t="shared" si="8"/>
        <v>3.4173265306121996</v>
      </c>
      <c r="M25" s="79">
        <f t="shared" si="9"/>
        <v>9.0833817000000003</v>
      </c>
      <c r="N25" s="83">
        <f t="shared" si="10"/>
        <v>1.0686555</v>
      </c>
      <c r="O25" s="6">
        <f t="shared" si="11"/>
        <v>3.4173265306121996</v>
      </c>
      <c r="P25" s="79">
        <f t="shared" si="12"/>
        <v>8.4057826999999996</v>
      </c>
      <c r="Q25" s="83">
        <f t="shared" si="13"/>
        <v>0.16586766</v>
      </c>
      <c r="R25" s="6">
        <f t="shared" si="14"/>
        <v>3.4173265306121996</v>
      </c>
      <c r="S25" s="79">
        <f t="shared" si="15"/>
        <v>0</v>
      </c>
      <c r="T25" s="83">
        <f t="shared" si="16"/>
        <v>0</v>
      </c>
      <c r="U25" s="6">
        <f t="shared" si="17"/>
        <v>3.4173265306121996</v>
      </c>
      <c r="V25" s="79">
        <f t="shared" si="18"/>
        <v>0</v>
      </c>
      <c r="W25" s="83">
        <f t="shared" si="19"/>
        <v>0</v>
      </c>
      <c r="X25" s="43">
        <f t="shared" si="20"/>
        <v>0</v>
      </c>
      <c r="Y25" s="43">
        <f t="shared" ref="Y25:Z25" si="56">C549</f>
        <v>0</v>
      </c>
      <c r="Z25" s="43">
        <f t="shared" si="56"/>
        <v>0</v>
      </c>
      <c r="AB25">
        <v>2772061224.4898</v>
      </c>
      <c r="AC25">
        <v>-22.24896</v>
      </c>
      <c r="AD25">
        <v>-1.5470482999999999</v>
      </c>
      <c r="AE25">
        <v>5.8811998000000001</v>
      </c>
      <c r="AF25">
        <v>-63.871098000000003</v>
      </c>
      <c r="AG25">
        <v>-7.3058572000000002</v>
      </c>
      <c r="AH25" s="8"/>
      <c r="AI25" s="6">
        <f t="shared" si="5"/>
        <v>3.4173265306121996</v>
      </c>
      <c r="AJ25" s="6">
        <f t="shared" si="6"/>
        <v>8.7362862000000003</v>
      </c>
      <c r="AK25" s="83">
        <f t="shared" si="22"/>
        <v>0.83261423999999995</v>
      </c>
      <c r="AL25" s="6">
        <f t="shared" si="23"/>
        <v>3.4173265306121996</v>
      </c>
      <c r="AM25" s="79">
        <f t="shared" si="24"/>
        <v>7.8646039999999999</v>
      </c>
      <c r="AN25" s="83">
        <f t="shared" si="25"/>
        <v>-0.21365460999999999</v>
      </c>
      <c r="AO25" s="6">
        <f t="shared" si="26"/>
        <v>3.4173265306121996</v>
      </c>
      <c r="AP25" s="43">
        <f t="shared" si="27"/>
        <v>7.0813622000000001</v>
      </c>
      <c r="AQ25" s="83">
        <f t="shared" si="28"/>
        <v>-1.1677492</v>
      </c>
      <c r="AR25" s="6">
        <f t="shared" si="29"/>
        <v>3.4173265306121996</v>
      </c>
      <c r="AS25" s="79">
        <f t="shared" si="30"/>
        <v>0</v>
      </c>
      <c r="AT25" s="83">
        <f t="shared" si="31"/>
        <v>0</v>
      </c>
      <c r="AU25" s="6">
        <f t="shared" si="32"/>
        <v>3.4173265306121996</v>
      </c>
      <c r="AV25" s="79">
        <f t="shared" si="33"/>
        <v>0</v>
      </c>
      <c r="AW25" s="83">
        <f t="shared" si="34"/>
        <v>0</v>
      </c>
      <c r="AX25" s="43">
        <f t="shared" si="35"/>
        <v>0</v>
      </c>
      <c r="AY25" s="43">
        <f t="shared" si="36"/>
        <v>0</v>
      </c>
      <c r="AZ25" s="43">
        <f t="shared" si="37"/>
        <v>0</v>
      </c>
      <c r="BA25" s="8"/>
    </row>
    <row r="26" spans="2:53" x14ac:dyDescent="0.25">
      <c r="B26">
        <v>2933377551.0204</v>
      </c>
      <c r="C26">
        <v>-22.896605000000001</v>
      </c>
      <c r="D26">
        <v>-6.8484955000000002E-3</v>
      </c>
      <c r="E26">
        <v>7.8752484000000003</v>
      </c>
      <c r="F26">
        <v>-68.973419000000007</v>
      </c>
      <c r="G26">
        <v>-7.9242659</v>
      </c>
      <c r="H26" s="8"/>
      <c r="I26" s="6">
        <f t="shared" si="3"/>
        <v>3.5786428571429001</v>
      </c>
      <c r="J26" s="6">
        <f t="shared" si="4"/>
        <v>10.173285</v>
      </c>
      <c r="K26" s="83">
        <f t="shared" si="7"/>
        <v>2.2905563999999998</v>
      </c>
      <c r="L26" s="6">
        <f t="shared" si="8"/>
        <v>3.5786428571429001</v>
      </c>
      <c r="M26" s="79">
        <f t="shared" si="9"/>
        <v>9.9997015000000005</v>
      </c>
      <c r="N26" s="83">
        <f t="shared" si="10"/>
        <v>1.8403707</v>
      </c>
      <c r="O26" s="6">
        <f t="shared" si="11"/>
        <v>3.5786428571429001</v>
      </c>
      <c r="P26" s="79">
        <f t="shared" si="12"/>
        <v>8.9811067999999992</v>
      </c>
      <c r="Q26" s="83">
        <f t="shared" si="13"/>
        <v>0.63765967000000001</v>
      </c>
      <c r="R26" s="6">
        <f t="shared" si="14"/>
        <v>3.5786428571429001</v>
      </c>
      <c r="S26" s="79">
        <f t="shared" si="15"/>
        <v>0</v>
      </c>
      <c r="T26" s="83">
        <f t="shared" si="16"/>
        <v>0</v>
      </c>
      <c r="U26" s="6">
        <f t="shared" si="17"/>
        <v>3.5786428571429001</v>
      </c>
      <c r="V26" s="79">
        <f t="shared" si="18"/>
        <v>0</v>
      </c>
      <c r="W26" s="83">
        <f t="shared" si="19"/>
        <v>0</v>
      </c>
      <c r="X26" s="43">
        <f t="shared" si="20"/>
        <v>0</v>
      </c>
      <c r="Y26" s="43">
        <f t="shared" ref="Y26:Z26" si="57">C550</f>
        <v>0</v>
      </c>
      <c r="Z26" s="43">
        <f t="shared" si="57"/>
        <v>0</v>
      </c>
      <c r="AB26">
        <v>2933377551.0204</v>
      </c>
      <c r="AC26">
        <v>-22.590205999999998</v>
      </c>
      <c r="AD26">
        <v>-2.058738</v>
      </c>
      <c r="AE26">
        <v>5.4767728</v>
      </c>
      <c r="AF26">
        <v>-62.883099000000001</v>
      </c>
      <c r="AG26">
        <v>-7.6486863999999999</v>
      </c>
      <c r="AH26" s="8"/>
      <c r="AI26" s="6">
        <f t="shared" si="5"/>
        <v>3.5786428571429001</v>
      </c>
      <c r="AJ26" s="6">
        <f t="shared" si="6"/>
        <v>9.5618601000000005</v>
      </c>
      <c r="AK26" s="83">
        <f t="shared" si="22"/>
        <v>1.5725709000000001</v>
      </c>
      <c r="AL26" s="6">
        <f t="shared" si="23"/>
        <v>3.5786428571429001</v>
      </c>
      <c r="AM26" s="79">
        <f t="shared" si="24"/>
        <v>8.9330034000000005</v>
      </c>
      <c r="AN26" s="83">
        <f t="shared" si="25"/>
        <v>0.83468699000000002</v>
      </c>
      <c r="AO26" s="6">
        <f t="shared" si="26"/>
        <v>3.5786428571429001</v>
      </c>
      <c r="AP26" s="43">
        <f t="shared" si="27"/>
        <v>8.2585554000000005</v>
      </c>
      <c r="AQ26" s="83">
        <f t="shared" si="28"/>
        <v>6.7442995000000002E-3</v>
      </c>
      <c r="AR26" s="6">
        <f t="shared" si="29"/>
        <v>3.5786428571429001</v>
      </c>
      <c r="AS26" s="79">
        <f t="shared" si="30"/>
        <v>0</v>
      </c>
      <c r="AT26" s="83">
        <f t="shared" si="31"/>
        <v>0</v>
      </c>
      <c r="AU26" s="6">
        <f t="shared" si="32"/>
        <v>3.5786428571429001</v>
      </c>
      <c r="AV26" s="79">
        <f t="shared" si="33"/>
        <v>0</v>
      </c>
      <c r="AW26" s="83">
        <f t="shared" si="34"/>
        <v>0</v>
      </c>
      <c r="AX26" s="43">
        <f t="shared" si="35"/>
        <v>0</v>
      </c>
      <c r="AY26" s="43">
        <f t="shared" si="36"/>
        <v>0</v>
      </c>
      <c r="AZ26" s="43">
        <f t="shared" si="37"/>
        <v>0</v>
      </c>
      <c r="BA26" s="8"/>
    </row>
    <row r="27" spans="2:53" x14ac:dyDescent="0.25">
      <c r="B27">
        <v>3094693877.5510001</v>
      </c>
      <c r="C27">
        <v>-22.984531</v>
      </c>
      <c r="D27">
        <v>0.36095287999999998</v>
      </c>
      <c r="E27">
        <v>8.3007726999999996</v>
      </c>
      <c r="F27">
        <v>-69.029967999999997</v>
      </c>
      <c r="G27">
        <v>-8.0239066999999995</v>
      </c>
      <c r="H27" s="8"/>
      <c r="I27" s="6">
        <f t="shared" si="3"/>
        <v>3.7399591836735002</v>
      </c>
      <c r="J27" s="6">
        <f t="shared" si="4"/>
        <v>10.067996000000001</v>
      </c>
      <c r="K27" s="83">
        <f t="shared" si="7"/>
        <v>2.3062657999999998</v>
      </c>
      <c r="L27" s="6">
        <f t="shared" si="8"/>
        <v>3.7399591836735002</v>
      </c>
      <c r="M27" s="79">
        <f t="shared" si="9"/>
        <v>9.2110844000000007</v>
      </c>
      <c r="N27" s="83">
        <f t="shared" si="10"/>
        <v>1.2862446000000001</v>
      </c>
      <c r="O27" s="6">
        <f t="shared" si="11"/>
        <v>3.7399591836735002</v>
      </c>
      <c r="P27" s="79">
        <f t="shared" si="12"/>
        <v>8.5936079000000003</v>
      </c>
      <c r="Q27" s="83">
        <f t="shared" si="13"/>
        <v>0.50292300999999995</v>
      </c>
      <c r="R27" s="6">
        <f t="shared" si="14"/>
        <v>3.7399591836735002</v>
      </c>
      <c r="S27" s="79">
        <f t="shared" si="15"/>
        <v>0</v>
      </c>
      <c r="T27" s="83">
        <f t="shared" si="16"/>
        <v>0</v>
      </c>
      <c r="U27" s="6">
        <f t="shared" si="17"/>
        <v>3.7399591836735002</v>
      </c>
      <c r="V27" s="79">
        <f t="shared" si="18"/>
        <v>0</v>
      </c>
      <c r="W27" s="83">
        <f t="shared" si="19"/>
        <v>0</v>
      </c>
      <c r="X27" s="43">
        <f t="shared" si="20"/>
        <v>0</v>
      </c>
      <c r="Y27" s="43">
        <f t="shared" ref="Y27:Z27" si="58">C551</f>
        <v>0</v>
      </c>
      <c r="Z27" s="43">
        <f t="shared" si="58"/>
        <v>0</v>
      </c>
      <c r="AB27">
        <v>3094693877.5510001</v>
      </c>
      <c r="AC27">
        <v>-22.574652</v>
      </c>
      <c r="AD27">
        <v>-1.5469506</v>
      </c>
      <c r="AE27">
        <v>6.1447286999999999</v>
      </c>
      <c r="AF27">
        <v>-63.134830000000001</v>
      </c>
      <c r="AG27">
        <v>-7.6519884999999999</v>
      </c>
      <c r="AH27" s="8"/>
      <c r="AI27" s="6">
        <f t="shared" si="5"/>
        <v>3.7399591836735002</v>
      </c>
      <c r="AJ27" s="6">
        <f t="shared" si="6"/>
        <v>10.278616</v>
      </c>
      <c r="AK27" s="83">
        <f t="shared" si="22"/>
        <v>2.1862569000000001</v>
      </c>
      <c r="AL27" s="6">
        <f t="shared" si="23"/>
        <v>3.7399591836735002</v>
      </c>
      <c r="AM27" s="79">
        <f t="shared" si="24"/>
        <v>9.6496104999999996</v>
      </c>
      <c r="AN27" s="83">
        <f t="shared" si="25"/>
        <v>1.5175430999999999</v>
      </c>
      <c r="AO27" s="6">
        <f t="shared" si="26"/>
        <v>3.7399591836735002</v>
      </c>
      <c r="AP27" s="43">
        <f t="shared" si="27"/>
        <v>9.0294991000000007</v>
      </c>
      <c r="AQ27" s="83">
        <f t="shared" si="28"/>
        <v>0.76584280000000005</v>
      </c>
      <c r="AR27" s="6">
        <f t="shared" si="29"/>
        <v>3.7399591836735002</v>
      </c>
      <c r="AS27" s="79">
        <f t="shared" si="30"/>
        <v>0</v>
      </c>
      <c r="AT27" s="83">
        <f t="shared" si="31"/>
        <v>0</v>
      </c>
      <c r="AU27" s="6">
        <f t="shared" si="32"/>
        <v>3.7399591836735002</v>
      </c>
      <c r="AV27" s="79">
        <f t="shared" si="33"/>
        <v>0</v>
      </c>
      <c r="AW27" s="83">
        <f t="shared" si="34"/>
        <v>0</v>
      </c>
      <c r="AX27" s="43">
        <f t="shared" si="35"/>
        <v>0</v>
      </c>
      <c r="AY27" s="43">
        <f t="shared" si="36"/>
        <v>0</v>
      </c>
      <c r="AZ27" s="43">
        <f t="shared" si="37"/>
        <v>0</v>
      </c>
      <c r="BA27" s="8"/>
    </row>
    <row r="28" spans="2:53" x14ac:dyDescent="0.25">
      <c r="B28">
        <v>3256010204.0816002</v>
      </c>
      <c r="C28">
        <v>-22.869802</v>
      </c>
      <c r="D28">
        <v>0.83936535999999995</v>
      </c>
      <c r="E28">
        <v>8.7512177999999992</v>
      </c>
      <c r="F28">
        <v>-70.415137999999999</v>
      </c>
      <c r="G28">
        <v>-7.8712863999999998</v>
      </c>
      <c r="H28" s="8"/>
      <c r="I28" s="6">
        <f t="shared" si="3"/>
        <v>3.9012755102041003</v>
      </c>
      <c r="J28" s="6">
        <f t="shared" si="4"/>
        <v>10.099646999999999</v>
      </c>
      <c r="K28" s="83">
        <f t="shared" si="7"/>
        <v>2.4504687999999999</v>
      </c>
      <c r="L28" s="6">
        <f t="shared" si="8"/>
        <v>3.9012755102041003</v>
      </c>
      <c r="M28" s="79">
        <f t="shared" si="9"/>
        <v>8.8679351999999998</v>
      </c>
      <c r="N28" s="83">
        <f t="shared" si="10"/>
        <v>1.2667257999999999</v>
      </c>
      <c r="O28" s="6">
        <f t="shared" si="11"/>
        <v>3.9012755102041003</v>
      </c>
      <c r="P28" s="79">
        <f t="shared" si="12"/>
        <v>8.9671211</v>
      </c>
      <c r="Q28" s="83">
        <f t="shared" si="13"/>
        <v>1.2086536000000001</v>
      </c>
      <c r="R28" s="6">
        <f t="shared" si="14"/>
        <v>3.9012755102041003</v>
      </c>
      <c r="S28" s="79">
        <f t="shared" si="15"/>
        <v>0</v>
      </c>
      <c r="T28" s="83">
        <f t="shared" si="16"/>
        <v>0</v>
      </c>
      <c r="U28" s="6">
        <f t="shared" si="17"/>
        <v>3.9012755102041003</v>
      </c>
      <c r="V28" s="79">
        <f t="shared" si="18"/>
        <v>0</v>
      </c>
      <c r="W28" s="83">
        <f t="shared" si="19"/>
        <v>0</v>
      </c>
      <c r="X28" s="43">
        <f t="shared" si="20"/>
        <v>0</v>
      </c>
      <c r="Y28" s="43">
        <f t="shared" ref="Y28:Z28" si="59">C552</f>
        <v>0</v>
      </c>
      <c r="Z28" s="43">
        <f t="shared" si="59"/>
        <v>0</v>
      </c>
      <c r="AB28">
        <v>3256010204.0816002</v>
      </c>
      <c r="AC28">
        <v>-22.707584000000001</v>
      </c>
      <c r="AD28">
        <v>-0.49337240999999998</v>
      </c>
      <c r="AE28">
        <v>7.2988495999999996</v>
      </c>
      <c r="AF28">
        <v>-68.317695999999998</v>
      </c>
      <c r="AG28">
        <v>-7.7743621000000003</v>
      </c>
      <c r="AH28" s="8"/>
      <c r="AI28" s="6">
        <f t="shared" si="5"/>
        <v>3.9012755102041003</v>
      </c>
      <c r="AJ28" s="6">
        <f t="shared" si="6"/>
        <v>10.829724000000001</v>
      </c>
      <c r="AK28" s="83">
        <f t="shared" si="22"/>
        <v>2.6286561000000002</v>
      </c>
      <c r="AL28" s="6">
        <f t="shared" si="23"/>
        <v>3.9012755102041003</v>
      </c>
      <c r="AM28" s="79">
        <f t="shared" si="24"/>
        <v>10.26014</v>
      </c>
      <c r="AN28" s="83">
        <f t="shared" si="25"/>
        <v>1.9068054000000001</v>
      </c>
      <c r="AO28" s="6">
        <f t="shared" si="26"/>
        <v>3.9012755102041003</v>
      </c>
      <c r="AP28" s="43">
        <f t="shared" si="27"/>
        <v>9.6259011999999995</v>
      </c>
      <c r="AQ28" s="83">
        <f t="shared" si="28"/>
        <v>1.1467902999999999</v>
      </c>
      <c r="AR28" s="6">
        <f t="shared" si="29"/>
        <v>3.9012755102041003</v>
      </c>
      <c r="AS28" s="79">
        <f t="shared" si="30"/>
        <v>0</v>
      </c>
      <c r="AT28" s="83">
        <f t="shared" si="31"/>
        <v>0</v>
      </c>
      <c r="AU28" s="6">
        <f t="shared" si="32"/>
        <v>3.9012755102041003</v>
      </c>
      <c r="AV28" s="79">
        <f t="shared" si="33"/>
        <v>0</v>
      </c>
      <c r="AW28" s="83">
        <f t="shared" si="34"/>
        <v>0</v>
      </c>
      <c r="AX28" s="43">
        <f t="shared" si="35"/>
        <v>0</v>
      </c>
      <c r="AY28" s="43">
        <f t="shared" si="36"/>
        <v>0</v>
      </c>
      <c r="AZ28" s="43">
        <f t="shared" si="37"/>
        <v>0</v>
      </c>
      <c r="BA28" s="8"/>
    </row>
    <row r="29" spans="2:53" x14ac:dyDescent="0.25">
      <c r="B29">
        <v>3417326530.6121998</v>
      </c>
      <c r="C29">
        <v>-22.821000999999999</v>
      </c>
      <c r="D29">
        <v>1.7893367</v>
      </c>
      <c r="E29">
        <v>9.6982689000000004</v>
      </c>
      <c r="F29">
        <v>-71.617080999999999</v>
      </c>
      <c r="G29">
        <v>-7.8403634999999996</v>
      </c>
      <c r="H29" s="8"/>
      <c r="I29" s="6">
        <f t="shared" si="3"/>
        <v>4.0625918367347005</v>
      </c>
      <c r="J29" s="6">
        <f t="shared" si="4"/>
        <v>10.801996000000001</v>
      </c>
      <c r="K29" s="83">
        <f t="shared" si="7"/>
        <v>3.3113024000000002</v>
      </c>
      <c r="L29" s="6">
        <f t="shared" si="8"/>
        <v>4.0625918367347005</v>
      </c>
      <c r="M29" s="79">
        <f t="shared" si="9"/>
        <v>11.328455999999999</v>
      </c>
      <c r="N29" s="83">
        <f t="shared" si="10"/>
        <v>3.5356304999999999</v>
      </c>
      <c r="O29" s="6">
        <f t="shared" si="11"/>
        <v>4.0625918367347005</v>
      </c>
      <c r="P29" s="79">
        <f t="shared" si="12"/>
        <v>12.230789</v>
      </c>
      <c r="Q29" s="83">
        <f t="shared" si="13"/>
        <v>4.2855325000000004</v>
      </c>
      <c r="R29" s="6">
        <f t="shared" si="14"/>
        <v>4.0625918367347005</v>
      </c>
      <c r="S29" s="79">
        <f t="shared" si="15"/>
        <v>0</v>
      </c>
      <c r="T29" s="83">
        <f t="shared" si="16"/>
        <v>0</v>
      </c>
      <c r="U29" s="6">
        <f t="shared" si="17"/>
        <v>4.0625918367347005</v>
      </c>
      <c r="V29" s="79">
        <f t="shared" si="18"/>
        <v>0</v>
      </c>
      <c r="W29" s="83">
        <f t="shared" si="19"/>
        <v>0</v>
      </c>
      <c r="X29" s="43">
        <f t="shared" si="20"/>
        <v>0</v>
      </c>
      <c r="Y29" s="43">
        <f t="shared" ref="Y29:Z29" si="60">C553</f>
        <v>0</v>
      </c>
      <c r="Z29" s="43">
        <f t="shared" si="60"/>
        <v>0</v>
      </c>
      <c r="AB29">
        <v>3417326530.6121998</v>
      </c>
      <c r="AC29">
        <v>-22.910639</v>
      </c>
      <c r="AD29">
        <v>0.83261423999999995</v>
      </c>
      <c r="AE29">
        <v>8.7362862000000003</v>
      </c>
      <c r="AF29">
        <v>-70.165863000000002</v>
      </c>
      <c r="AG29">
        <v>-7.9503149999999998</v>
      </c>
      <c r="AH29" s="8"/>
      <c r="AI29" s="6">
        <f t="shared" si="5"/>
        <v>4.0625918367347005</v>
      </c>
      <c r="AJ29" s="6">
        <f t="shared" si="6"/>
        <v>11.263375999999999</v>
      </c>
      <c r="AK29" s="83">
        <f t="shared" si="22"/>
        <v>2.9862776000000002</v>
      </c>
      <c r="AL29" s="6">
        <f t="shared" si="23"/>
        <v>4.0625918367347005</v>
      </c>
      <c r="AM29" s="79">
        <f t="shared" si="24"/>
        <v>10.671200000000001</v>
      </c>
      <c r="AN29" s="83">
        <f t="shared" si="25"/>
        <v>2.2704461</v>
      </c>
      <c r="AO29" s="6">
        <f t="shared" si="26"/>
        <v>4.0625918367347005</v>
      </c>
      <c r="AP29" s="43">
        <f t="shared" si="27"/>
        <v>9.9168643999999997</v>
      </c>
      <c r="AQ29" s="83">
        <f t="shared" si="28"/>
        <v>1.3966662999999999</v>
      </c>
      <c r="AR29" s="6">
        <f t="shared" si="29"/>
        <v>4.0625918367347005</v>
      </c>
      <c r="AS29" s="79">
        <f t="shared" si="30"/>
        <v>0</v>
      </c>
      <c r="AT29" s="83">
        <f t="shared" si="31"/>
        <v>0</v>
      </c>
      <c r="AU29" s="6">
        <f t="shared" si="32"/>
        <v>4.0625918367347005</v>
      </c>
      <c r="AV29" s="79">
        <f t="shared" si="33"/>
        <v>0</v>
      </c>
      <c r="AW29" s="83">
        <f t="shared" si="34"/>
        <v>0</v>
      </c>
      <c r="AX29" s="43">
        <f t="shared" si="35"/>
        <v>0</v>
      </c>
      <c r="AY29" s="43">
        <f t="shared" si="36"/>
        <v>0</v>
      </c>
      <c r="AZ29" s="43">
        <f t="shared" si="37"/>
        <v>0</v>
      </c>
      <c r="BA29" s="8"/>
    </row>
    <row r="30" spans="2:53" x14ac:dyDescent="0.25">
      <c r="B30">
        <v>3578642857.1429</v>
      </c>
      <c r="C30">
        <v>-22.865611999999999</v>
      </c>
      <c r="D30">
        <v>2.2905563999999998</v>
      </c>
      <c r="E30">
        <v>10.173285</v>
      </c>
      <c r="F30">
        <v>-74.373039000000006</v>
      </c>
      <c r="G30">
        <v>-8.0151442999999993</v>
      </c>
      <c r="H30" s="8"/>
      <c r="I30" s="6">
        <f t="shared" si="3"/>
        <v>4.2239081632652997</v>
      </c>
      <c r="J30" s="6">
        <f t="shared" si="4"/>
        <v>12.246978</v>
      </c>
      <c r="K30" s="83">
        <f t="shared" si="7"/>
        <v>4.7829027000000002</v>
      </c>
      <c r="L30" s="6">
        <f t="shared" si="8"/>
        <v>4.2239081632652997</v>
      </c>
      <c r="M30" s="79">
        <f t="shared" si="9"/>
        <v>12.949456</v>
      </c>
      <c r="N30" s="83">
        <f t="shared" si="10"/>
        <v>5.5266795000000002</v>
      </c>
      <c r="O30" s="6">
        <f t="shared" si="11"/>
        <v>4.2239081632652997</v>
      </c>
      <c r="P30" s="79">
        <f t="shared" si="12"/>
        <v>13.444941999999999</v>
      </c>
      <c r="Q30" s="83">
        <f t="shared" si="13"/>
        <v>5.8846692999999997</v>
      </c>
      <c r="R30" s="6">
        <f t="shared" si="14"/>
        <v>4.2239081632652997</v>
      </c>
      <c r="S30" s="79">
        <f t="shared" si="15"/>
        <v>0</v>
      </c>
      <c r="T30" s="83">
        <f t="shared" si="16"/>
        <v>0</v>
      </c>
      <c r="U30" s="6">
        <f t="shared" si="17"/>
        <v>4.2239081632652997</v>
      </c>
      <c r="V30" s="79">
        <f t="shared" si="18"/>
        <v>0</v>
      </c>
      <c r="W30" s="83">
        <f t="shared" si="19"/>
        <v>0</v>
      </c>
      <c r="X30" s="43">
        <f t="shared" si="20"/>
        <v>0</v>
      </c>
      <c r="Y30" s="43">
        <f t="shared" ref="Y30:Z30" si="61">C554</f>
        <v>0</v>
      </c>
      <c r="Z30" s="43">
        <f t="shared" si="61"/>
        <v>0</v>
      </c>
      <c r="AB30">
        <v>3578642857.1429</v>
      </c>
      <c r="AC30">
        <v>-22.919609000000001</v>
      </c>
      <c r="AD30">
        <v>1.5725709000000001</v>
      </c>
      <c r="AE30">
        <v>9.5618601000000005</v>
      </c>
      <c r="AF30">
        <v>-72.125618000000003</v>
      </c>
      <c r="AG30">
        <v>-7.9863385999999998</v>
      </c>
      <c r="AH30" s="8"/>
      <c r="AI30" s="6">
        <f t="shared" si="5"/>
        <v>4.2239081632652997</v>
      </c>
      <c r="AJ30" s="6">
        <f t="shared" si="6"/>
        <v>11.952413999999999</v>
      </c>
      <c r="AK30" s="83">
        <f t="shared" si="22"/>
        <v>3.6051978999999998</v>
      </c>
      <c r="AL30" s="6">
        <f t="shared" si="23"/>
        <v>4.2239081632652997</v>
      </c>
      <c r="AM30" s="79">
        <f t="shared" si="24"/>
        <v>10.832508000000001</v>
      </c>
      <c r="AN30" s="83">
        <f t="shared" si="25"/>
        <v>2.4917501999999998</v>
      </c>
      <c r="AO30" s="6">
        <f t="shared" si="26"/>
        <v>4.2239081632652997</v>
      </c>
      <c r="AP30" s="43">
        <f t="shared" si="27"/>
        <v>9.8301181999999994</v>
      </c>
      <c r="AQ30" s="83">
        <f t="shared" si="28"/>
        <v>1.3801463</v>
      </c>
      <c r="AR30" s="6">
        <f t="shared" si="29"/>
        <v>4.2239081632652997</v>
      </c>
      <c r="AS30" s="79">
        <f t="shared" si="30"/>
        <v>0</v>
      </c>
      <c r="AT30" s="83">
        <f t="shared" si="31"/>
        <v>0</v>
      </c>
      <c r="AU30" s="6">
        <f t="shared" si="32"/>
        <v>4.2239081632652997</v>
      </c>
      <c r="AV30" s="79">
        <f t="shared" si="33"/>
        <v>0</v>
      </c>
      <c r="AW30" s="83">
        <f t="shared" si="34"/>
        <v>0</v>
      </c>
      <c r="AX30" s="43">
        <f t="shared" si="35"/>
        <v>0</v>
      </c>
      <c r="AY30" s="43">
        <f t="shared" si="36"/>
        <v>0</v>
      </c>
      <c r="AZ30" s="43">
        <f t="shared" si="37"/>
        <v>0</v>
      </c>
      <c r="BA30" s="8"/>
    </row>
    <row r="31" spans="2:53" x14ac:dyDescent="0.25">
      <c r="B31">
        <v>3739959183.6735001</v>
      </c>
      <c r="C31">
        <v>-22.678519999999999</v>
      </c>
      <c r="D31">
        <v>2.3062657999999998</v>
      </c>
      <c r="E31">
        <v>10.067996000000001</v>
      </c>
      <c r="F31">
        <v>-72.848618000000002</v>
      </c>
      <c r="G31">
        <v>-7.7926779000000002</v>
      </c>
      <c r="H31" s="8"/>
      <c r="I31" s="6">
        <f t="shared" si="3"/>
        <v>4.3852244897959007</v>
      </c>
      <c r="J31" s="6">
        <f t="shared" si="4"/>
        <v>14.064131</v>
      </c>
      <c r="K31" s="83">
        <f t="shared" si="7"/>
        <v>6.6517147999999997</v>
      </c>
      <c r="L31" s="6">
        <f t="shared" si="8"/>
        <v>4.3852244897959007</v>
      </c>
      <c r="M31" s="79">
        <f t="shared" si="9"/>
        <v>13.553787</v>
      </c>
      <c r="N31" s="83">
        <f t="shared" si="10"/>
        <v>6.0385822999999998</v>
      </c>
      <c r="O31" s="6">
        <f t="shared" si="11"/>
        <v>4.3852244897959007</v>
      </c>
      <c r="P31" s="79">
        <f t="shared" si="12"/>
        <v>13.177066999999999</v>
      </c>
      <c r="Q31" s="83">
        <f t="shared" si="13"/>
        <v>5.5024613999999996</v>
      </c>
      <c r="R31" s="6">
        <f t="shared" si="14"/>
        <v>4.3852244897959007</v>
      </c>
      <c r="S31" s="79">
        <f t="shared" si="15"/>
        <v>0</v>
      </c>
      <c r="T31" s="83">
        <f t="shared" si="16"/>
        <v>0</v>
      </c>
      <c r="U31" s="6">
        <f t="shared" si="17"/>
        <v>4.3852244897959007</v>
      </c>
      <c r="V31" s="79">
        <f t="shared" si="18"/>
        <v>0</v>
      </c>
      <c r="W31" s="83">
        <f t="shared" si="19"/>
        <v>0</v>
      </c>
      <c r="X31" s="43">
        <f t="shared" si="20"/>
        <v>0</v>
      </c>
      <c r="Y31" s="43">
        <f t="shared" ref="Y31:Z31" si="62">C555</f>
        <v>0</v>
      </c>
      <c r="Z31" s="43">
        <f t="shared" si="62"/>
        <v>0</v>
      </c>
      <c r="AB31">
        <v>3739959183.6735001</v>
      </c>
      <c r="AC31">
        <v>-22.973517999999999</v>
      </c>
      <c r="AD31">
        <v>2.1862569000000001</v>
      </c>
      <c r="AE31">
        <v>10.278616</v>
      </c>
      <c r="AF31">
        <v>-73.555237000000005</v>
      </c>
      <c r="AG31">
        <v>-8.0312157000000006</v>
      </c>
      <c r="AH31" s="8"/>
      <c r="AI31" s="6">
        <f t="shared" si="5"/>
        <v>4.3852244897959007</v>
      </c>
      <c r="AJ31" s="6">
        <f t="shared" si="6"/>
        <v>12.412786000000001</v>
      </c>
      <c r="AK31" s="83">
        <f t="shared" si="22"/>
        <v>4.0115752000000002</v>
      </c>
      <c r="AL31" s="6">
        <f t="shared" si="23"/>
        <v>4.3852244897959007</v>
      </c>
      <c r="AM31" s="79">
        <f t="shared" si="24"/>
        <v>11.588227</v>
      </c>
      <c r="AN31" s="83">
        <f t="shared" si="25"/>
        <v>3.0560383999999998</v>
      </c>
      <c r="AO31" s="6">
        <f t="shared" si="26"/>
        <v>4.3852244897959007</v>
      </c>
      <c r="AP31" s="43">
        <f t="shared" si="27"/>
        <v>10.218121</v>
      </c>
      <c r="AQ31" s="83">
        <f t="shared" si="28"/>
        <v>1.5874158</v>
      </c>
      <c r="AR31" s="6">
        <f t="shared" si="29"/>
        <v>4.3852244897959007</v>
      </c>
      <c r="AS31" s="79">
        <f t="shared" si="30"/>
        <v>0</v>
      </c>
      <c r="AT31" s="83">
        <f t="shared" si="31"/>
        <v>0</v>
      </c>
      <c r="AU31" s="6">
        <f t="shared" si="32"/>
        <v>4.3852244897959007</v>
      </c>
      <c r="AV31" s="79">
        <f t="shared" si="33"/>
        <v>0</v>
      </c>
      <c r="AW31" s="83">
        <f t="shared" si="34"/>
        <v>0</v>
      </c>
      <c r="AX31" s="43">
        <f t="shared" si="35"/>
        <v>0</v>
      </c>
      <c r="AY31" s="43">
        <f t="shared" si="36"/>
        <v>0</v>
      </c>
      <c r="AZ31" s="43">
        <f t="shared" si="37"/>
        <v>0</v>
      </c>
      <c r="BA31" s="8"/>
    </row>
    <row r="32" spans="2:53" x14ac:dyDescent="0.25">
      <c r="B32">
        <v>3901275510.2041001</v>
      </c>
      <c r="C32">
        <v>-22.291191000000001</v>
      </c>
      <c r="D32">
        <v>2.4504687999999999</v>
      </c>
      <c r="E32">
        <v>10.099646999999999</v>
      </c>
      <c r="F32">
        <v>-70.12191</v>
      </c>
      <c r="G32">
        <v>-7.4773693000000003</v>
      </c>
      <c r="H32" s="8"/>
      <c r="I32" s="6">
        <f t="shared" si="3"/>
        <v>4.5465408163265</v>
      </c>
      <c r="J32" s="6">
        <f t="shared" si="4"/>
        <v>15.681577000000001</v>
      </c>
      <c r="K32" s="83">
        <f t="shared" si="7"/>
        <v>8.2478303999999998</v>
      </c>
      <c r="L32" s="6">
        <f t="shared" si="8"/>
        <v>4.5465408163265</v>
      </c>
      <c r="M32" s="79">
        <f t="shared" si="9"/>
        <v>16.257190999999999</v>
      </c>
      <c r="N32" s="83">
        <f t="shared" si="10"/>
        <v>8.6086082000000008</v>
      </c>
      <c r="O32" s="6">
        <f t="shared" si="11"/>
        <v>4.5465408163265</v>
      </c>
      <c r="P32" s="79">
        <f t="shared" si="12"/>
        <v>14.660736999999999</v>
      </c>
      <c r="Q32" s="83">
        <f t="shared" si="13"/>
        <v>6.8461322999999998</v>
      </c>
      <c r="R32" s="6">
        <f t="shared" si="14"/>
        <v>4.5465408163265</v>
      </c>
      <c r="S32" s="79">
        <f t="shared" si="15"/>
        <v>0</v>
      </c>
      <c r="T32" s="83">
        <f t="shared" si="16"/>
        <v>0</v>
      </c>
      <c r="U32" s="6">
        <f t="shared" si="17"/>
        <v>4.5465408163265</v>
      </c>
      <c r="V32" s="79">
        <f t="shared" si="18"/>
        <v>0</v>
      </c>
      <c r="W32" s="83">
        <f t="shared" si="19"/>
        <v>0</v>
      </c>
      <c r="X32" s="43">
        <f t="shared" si="20"/>
        <v>0</v>
      </c>
      <c r="Y32" s="43">
        <f t="shared" ref="Y32:Z32" si="63">C556</f>
        <v>0</v>
      </c>
      <c r="Z32" s="43">
        <f t="shared" si="63"/>
        <v>0</v>
      </c>
      <c r="AB32">
        <v>3901275510.2041001</v>
      </c>
      <c r="AC32">
        <v>-23.208292</v>
      </c>
      <c r="AD32">
        <v>2.6286561000000002</v>
      </c>
      <c r="AE32">
        <v>10.829724000000001</v>
      </c>
      <c r="AF32">
        <v>-74.740943999999999</v>
      </c>
      <c r="AG32">
        <v>-8.2595234000000008</v>
      </c>
      <c r="AH32" s="8"/>
      <c r="AI32" s="6">
        <f t="shared" si="5"/>
        <v>4.5465408163265</v>
      </c>
      <c r="AJ32" s="6">
        <f t="shared" si="6"/>
        <v>12.451655000000001</v>
      </c>
      <c r="AK32" s="83">
        <f t="shared" si="22"/>
        <v>4.0510802000000004</v>
      </c>
      <c r="AL32" s="6">
        <f t="shared" si="23"/>
        <v>4.5465408163265</v>
      </c>
      <c r="AM32" s="79">
        <f t="shared" si="24"/>
        <v>10.933757</v>
      </c>
      <c r="AN32" s="83">
        <f t="shared" si="25"/>
        <v>2.3898522999999998</v>
      </c>
      <c r="AO32" s="6">
        <f t="shared" si="26"/>
        <v>4.5465408163265</v>
      </c>
      <c r="AP32" s="43">
        <f t="shared" si="27"/>
        <v>10.033014</v>
      </c>
      <c r="AQ32" s="83">
        <f t="shared" si="28"/>
        <v>1.3775073</v>
      </c>
      <c r="AR32" s="6">
        <f t="shared" si="29"/>
        <v>4.5465408163265</v>
      </c>
      <c r="AS32" s="79">
        <f t="shared" si="30"/>
        <v>0</v>
      </c>
      <c r="AT32" s="83">
        <f t="shared" si="31"/>
        <v>0</v>
      </c>
      <c r="AU32" s="6">
        <f t="shared" si="32"/>
        <v>4.5465408163265</v>
      </c>
      <c r="AV32" s="79">
        <f t="shared" si="33"/>
        <v>0</v>
      </c>
      <c r="AW32" s="83">
        <f t="shared" si="34"/>
        <v>0</v>
      </c>
      <c r="AX32" s="43">
        <f t="shared" si="35"/>
        <v>0</v>
      </c>
      <c r="AY32" s="43">
        <f t="shared" si="36"/>
        <v>0</v>
      </c>
      <c r="AZ32" s="43">
        <f t="shared" si="37"/>
        <v>0</v>
      </c>
      <c r="BA32" s="8"/>
    </row>
    <row r="33" spans="2:53" x14ac:dyDescent="0.25">
      <c r="B33">
        <v>4062591836.7347002</v>
      </c>
      <c r="C33">
        <v>-22.551704000000001</v>
      </c>
      <c r="D33">
        <v>3.3113024000000002</v>
      </c>
      <c r="E33">
        <v>10.801996000000001</v>
      </c>
      <c r="F33">
        <v>-74.296531999999999</v>
      </c>
      <c r="G33">
        <v>-7.6774868999999999</v>
      </c>
      <c r="H33" s="8"/>
      <c r="I33" s="6">
        <f t="shared" si="3"/>
        <v>4.7078571428570992</v>
      </c>
      <c r="J33" s="6">
        <f t="shared" si="4"/>
        <v>16.905497</v>
      </c>
      <c r="K33" s="83">
        <f t="shared" si="7"/>
        <v>9.4837790000000002</v>
      </c>
      <c r="L33" s="6">
        <f t="shared" si="8"/>
        <v>4.7078571428570992</v>
      </c>
      <c r="M33" s="79">
        <f t="shared" si="9"/>
        <v>16.000648000000002</v>
      </c>
      <c r="N33" s="83">
        <f t="shared" si="10"/>
        <v>8.5166941000000005</v>
      </c>
      <c r="O33" s="6">
        <f t="shared" si="11"/>
        <v>4.7078571428570992</v>
      </c>
      <c r="P33" s="79">
        <f t="shared" si="12"/>
        <v>14.590075000000001</v>
      </c>
      <c r="Q33" s="83">
        <f t="shared" si="13"/>
        <v>6.9668292999999997</v>
      </c>
      <c r="R33" s="6">
        <f t="shared" si="14"/>
        <v>4.7078571428570992</v>
      </c>
      <c r="S33" s="79">
        <f t="shared" si="15"/>
        <v>0</v>
      </c>
      <c r="T33" s="83">
        <f t="shared" si="16"/>
        <v>0</v>
      </c>
      <c r="U33" s="6">
        <f t="shared" si="17"/>
        <v>4.7078571428570992</v>
      </c>
      <c r="V33" s="79">
        <f t="shared" si="18"/>
        <v>0</v>
      </c>
      <c r="W33" s="83">
        <f t="shared" si="19"/>
        <v>0</v>
      </c>
      <c r="X33" s="43">
        <f t="shared" si="20"/>
        <v>0</v>
      </c>
      <c r="Y33" s="43">
        <f t="shared" ref="Y33:Z33" si="64">C557</f>
        <v>0</v>
      </c>
      <c r="Z33" s="43">
        <f t="shared" si="64"/>
        <v>0</v>
      </c>
      <c r="AB33">
        <v>4062591836.7347002</v>
      </c>
      <c r="AC33">
        <v>-23.286701000000001</v>
      </c>
      <c r="AD33">
        <v>2.9862776000000002</v>
      </c>
      <c r="AE33">
        <v>11.263375999999999</v>
      </c>
      <c r="AF33">
        <v>-75.881293999999997</v>
      </c>
      <c r="AG33">
        <v>-8.3124646999999996</v>
      </c>
      <c r="AH33" s="8"/>
      <c r="AI33" s="6">
        <f t="shared" si="5"/>
        <v>4.7078571428570992</v>
      </c>
      <c r="AJ33" s="6">
        <f t="shared" si="6"/>
        <v>12.562113</v>
      </c>
      <c r="AK33" s="83">
        <f t="shared" si="22"/>
        <v>4.0809173999999997</v>
      </c>
      <c r="AL33" s="6">
        <f t="shared" si="23"/>
        <v>4.7078571428570992</v>
      </c>
      <c r="AM33" s="79">
        <f t="shared" si="24"/>
        <v>11.035261999999999</v>
      </c>
      <c r="AN33" s="83">
        <f t="shared" si="25"/>
        <v>2.6955887999999999</v>
      </c>
      <c r="AO33" s="6">
        <f t="shared" si="26"/>
        <v>4.7078571428570992</v>
      </c>
      <c r="AP33" s="43">
        <f t="shared" si="27"/>
        <v>11.321887</v>
      </c>
      <c r="AQ33" s="83">
        <f t="shared" si="28"/>
        <v>2.8577547000000001</v>
      </c>
      <c r="AR33" s="6">
        <f t="shared" si="29"/>
        <v>4.7078571428570992</v>
      </c>
      <c r="AS33" s="79">
        <f t="shared" si="30"/>
        <v>0</v>
      </c>
      <c r="AT33" s="83">
        <f t="shared" si="31"/>
        <v>0</v>
      </c>
      <c r="AU33" s="6">
        <f t="shared" si="32"/>
        <v>4.7078571428570992</v>
      </c>
      <c r="AV33" s="79">
        <f t="shared" si="33"/>
        <v>0</v>
      </c>
      <c r="AW33" s="83">
        <f t="shared" si="34"/>
        <v>0</v>
      </c>
      <c r="AX33" s="43">
        <f t="shared" si="35"/>
        <v>0</v>
      </c>
      <c r="AY33" s="43">
        <f t="shared" si="36"/>
        <v>0</v>
      </c>
      <c r="AZ33" s="43">
        <f t="shared" si="37"/>
        <v>0</v>
      </c>
      <c r="BA33" s="8"/>
    </row>
    <row r="34" spans="2:53" x14ac:dyDescent="0.25">
      <c r="B34">
        <v>4223908163.2652998</v>
      </c>
      <c r="C34">
        <v>-22.168865</v>
      </c>
      <c r="D34">
        <v>4.7829027000000002</v>
      </c>
      <c r="E34">
        <v>12.246978</v>
      </c>
      <c r="F34">
        <v>-76.484656999999999</v>
      </c>
      <c r="G34">
        <v>-7.3172274000000002</v>
      </c>
      <c r="H34" s="8"/>
      <c r="I34" s="6">
        <f t="shared" si="3"/>
        <v>4.8691734693878006</v>
      </c>
      <c r="J34" s="6">
        <f t="shared" si="4"/>
        <v>17.417444</v>
      </c>
      <c r="K34" s="83">
        <f t="shared" si="7"/>
        <v>9.9999447000000004</v>
      </c>
      <c r="L34" s="6">
        <f t="shared" si="8"/>
        <v>4.8691734693878006</v>
      </c>
      <c r="M34" s="79">
        <f t="shared" si="9"/>
        <v>15.504773</v>
      </c>
      <c r="N34" s="83">
        <f t="shared" si="10"/>
        <v>8.0290470000000003</v>
      </c>
      <c r="O34" s="6">
        <f t="shared" si="11"/>
        <v>4.8691734693878006</v>
      </c>
      <c r="P34" s="79">
        <f t="shared" si="12"/>
        <v>13.556520000000001</v>
      </c>
      <c r="Q34" s="83">
        <f t="shared" si="13"/>
        <v>5.9291</v>
      </c>
      <c r="R34" s="6">
        <f t="shared" si="14"/>
        <v>4.8691734693878006</v>
      </c>
      <c r="S34" s="79">
        <f t="shared" si="15"/>
        <v>0</v>
      </c>
      <c r="T34" s="83">
        <f t="shared" si="16"/>
        <v>0</v>
      </c>
      <c r="U34" s="6">
        <f t="shared" si="17"/>
        <v>4.8691734693878006</v>
      </c>
      <c r="V34" s="79">
        <f t="shared" si="18"/>
        <v>0</v>
      </c>
      <c r="W34" s="83">
        <f t="shared" si="19"/>
        <v>0</v>
      </c>
      <c r="X34" s="43">
        <f t="shared" si="20"/>
        <v>0</v>
      </c>
      <c r="Y34" s="43">
        <f t="shared" ref="Y34:Z34" si="65">C558</f>
        <v>0</v>
      </c>
      <c r="Z34" s="43">
        <f t="shared" si="65"/>
        <v>0</v>
      </c>
      <c r="AB34">
        <v>4223908163.2652998</v>
      </c>
      <c r="AC34">
        <v>-23.209515</v>
      </c>
      <c r="AD34">
        <v>3.6051978999999998</v>
      </c>
      <c r="AE34">
        <v>11.952413999999999</v>
      </c>
      <c r="AF34">
        <v>-76.408957999999998</v>
      </c>
      <c r="AG34">
        <v>-8.2593087999999995</v>
      </c>
      <c r="AH34" s="8"/>
      <c r="AI34" s="6">
        <f t="shared" si="5"/>
        <v>4.8691734693878006</v>
      </c>
      <c r="AJ34" s="6">
        <f t="shared" si="6"/>
        <v>14.025867999999999</v>
      </c>
      <c r="AK34" s="83">
        <f t="shared" si="22"/>
        <v>5.4666370999999998</v>
      </c>
      <c r="AL34" s="6">
        <f t="shared" si="23"/>
        <v>4.8691734693878006</v>
      </c>
      <c r="AM34" s="79">
        <f t="shared" si="24"/>
        <v>14.190004999999999</v>
      </c>
      <c r="AN34" s="83">
        <f t="shared" si="25"/>
        <v>5.3963207999999998</v>
      </c>
      <c r="AO34" s="6">
        <f t="shared" si="26"/>
        <v>4.8691734693878006</v>
      </c>
      <c r="AP34" s="43">
        <f t="shared" si="27"/>
        <v>15.47114</v>
      </c>
      <c r="AQ34" s="83">
        <f t="shared" si="28"/>
        <v>6.5555371999999998</v>
      </c>
      <c r="AR34" s="6">
        <f t="shared" si="29"/>
        <v>4.8691734693878006</v>
      </c>
      <c r="AS34" s="79">
        <f t="shared" si="30"/>
        <v>0</v>
      </c>
      <c r="AT34" s="83">
        <f t="shared" si="31"/>
        <v>0</v>
      </c>
      <c r="AU34" s="6">
        <f t="shared" si="32"/>
        <v>4.8691734693878006</v>
      </c>
      <c r="AV34" s="79">
        <f t="shared" si="33"/>
        <v>0</v>
      </c>
      <c r="AW34" s="83">
        <f t="shared" si="34"/>
        <v>0</v>
      </c>
      <c r="AX34" s="43">
        <f t="shared" si="35"/>
        <v>0</v>
      </c>
      <c r="AY34" s="43">
        <f t="shared" si="36"/>
        <v>0</v>
      </c>
      <c r="AZ34" s="43">
        <f t="shared" si="37"/>
        <v>0</v>
      </c>
      <c r="BA34" s="8"/>
    </row>
    <row r="35" spans="2:53" x14ac:dyDescent="0.25">
      <c r="B35">
        <v>4385224489.7959003</v>
      </c>
      <c r="C35">
        <v>-22.316236</v>
      </c>
      <c r="D35">
        <v>6.6517147999999997</v>
      </c>
      <c r="E35">
        <v>14.064131</v>
      </c>
      <c r="F35">
        <v>-79.026649000000006</v>
      </c>
      <c r="G35">
        <v>-7.3975124000000001</v>
      </c>
      <c r="H35" s="8"/>
      <c r="I35" s="6">
        <f t="shared" si="3"/>
        <v>5.0304897959183998</v>
      </c>
      <c r="J35" s="6">
        <f t="shared" si="4"/>
        <v>17.323618</v>
      </c>
      <c r="K35" s="83">
        <f t="shared" si="7"/>
        <v>9.8783359999999991</v>
      </c>
      <c r="L35" s="6">
        <f t="shared" si="8"/>
        <v>5.0304897959183998</v>
      </c>
      <c r="M35" s="79">
        <f t="shared" si="9"/>
        <v>15.888574</v>
      </c>
      <c r="N35" s="83">
        <f t="shared" si="10"/>
        <v>8.2760677000000005</v>
      </c>
      <c r="O35" s="6">
        <f t="shared" si="11"/>
        <v>5.0304897959183998</v>
      </c>
      <c r="P35" s="79">
        <f t="shared" si="12"/>
        <v>13.413876999999999</v>
      </c>
      <c r="Q35" s="83">
        <f t="shared" si="13"/>
        <v>5.6633915999999997</v>
      </c>
      <c r="R35" s="6">
        <f t="shared" si="14"/>
        <v>5.0304897959183998</v>
      </c>
      <c r="S35" s="79">
        <f t="shared" si="15"/>
        <v>0</v>
      </c>
      <c r="T35" s="83">
        <f t="shared" si="16"/>
        <v>0</v>
      </c>
      <c r="U35" s="6">
        <f t="shared" si="17"/>
        <v>5.0304897959183998</v>
      </c>
      <c r="V35" s="79">
        <f t="shared" si="18"/>
        <v>0</v>
      </c>
      <c r="W35" s="83">
        <f t="shared" si="19"/>
        <v>0</v>
      </c>
      <c r="X35" s="43">
        <f t="shared" si="20"/>
        <v>0</v>
      </c>
      <c r="Y35" s="43">
        <f t="shared" ref="Y35:Z35" si="66">C559</f>
        <v>0</v>
      </c>
      <c r="Z35" s="43">
        <f t="shared" si="66"/>
        <v>0</v>
      </c>
      <c r="AB35">
        <v>4385224489.7959003</v>
      </c>
      <c r="AC35">
        <v>-23.373131000000001</v>
      </c>
      <c r="AD35">
        <v>4.0115752000000002</v>
      </c>
      <c r="AE35">
        <v>12.412786000000001</v>
      </c>
      <c r="AF35">
        <v>-78.948975000000004</v>
      </c>
      <c r="AG35">
        <v>-8.4698734000000009</v>
      </c>
      <c r="AH35" s="8"/>
      <c r="AI35" s="6">
        <f t="shared" si="5"/>
        <v>5.0304897959183998</v>
      </c>
      <c r="AJ35" s="6">
        <f t="shared" si="6"/>
        <v>16.077052999999999</v>
      </c>
      <c r="AK35" s="83">
        <f t="shared" si="22"/>
        <v>7.4237007999999998</v>
      </c>
      <c r="AL35" s="6">
        <f t="shared" si="23"/>
        <v>5.0304897959183998</v>
      </c>
      <c r="AM35" s="79">
        <f t="shared" si="24"/>
        <v>18.707757999999998</v>
      </c>
      <c r="AN35" s="83">
        <f t="shared" si="25"/>
        <v>9.8854293999999996</v>
      </c>
      <c r="AO35" s="6">
        <f t="shared" si="26"/>
        <v>5.0304897959183998</v>
      </c>
      <c r="AP35" s="43">
        <f t="shared" si="27"/>
        <v>19.035152</v>
      </c>
      <c r="AQ35" s="83">
        <f t="shared" si="28"/>
        <v>10.065659999999999</v>
      </c>
      <c r="AR35" s="6">
        <f t="shared" si="29"/>
        <v>5.0304897959183998</v>
      </c>
      <c r="AS35" s="79">
        <f t="shared" si="30"/>
        <v>0</v>
      </c>
      <c r="AT35" s="83">
        <f t="shared" si="31"/>
        <v>0</v>
      </c>
      <c r="AU35" s="6">
        <f t="shared" si="32"/>
        <v>5.0304897959183998</v>
      </c>
      <c r="AV35" s="79">
        <f t="shared" si="33"/>
        <v>0</v>
      </c>
      <c r="AW35" s="83">
        <f t="shared" si="34"/>
        <v>0</v>
      </c>
      <c r="AX35" s="43">
        <f t="shared" si="35"/>
        <v>0</v>
      </c>
      <c r="AY35" s="43">
        <f t="shared" si="36"/>
        <v>0</v>
      </c>
      <c r="AZ35" s="43">
        <f t="shared" si="37"/>
        <v>0</v>
      </c>
      <c r="BA35" s="8"/>
    </row>
    <row r="36" spans="2:53" x14ac:dyDescent="0.25">
      <c r="B36">
        <v>4546540816.3264999</v>
      </c>
      <c r="C36">
        <v>-22.397669</v>
      </c>
      <c r="D36">
        <v>8.2478303999999998</v>
      </c>
      <c r="E36">
        <v>15.681577000000001</v>
      </c>
      <c r="F36">
        <v>-85.047295000000005</v>
      </c>
      <c r="G36">
        <v>-7.5225086000000001</v>
      </c>
      <c r="H36" s="8"/>
      <c r="I36" s="6">
        <f t="shared" si="3"/>
        <v>5.191806122449</v>
      </c>
      <c r="J36" s="6">
        <f t="shared" si="4"/>
        <v>16.282779999999999</v>
      </c>
      <c r="K36" s="83">
        <f t="shared" si="7"/>
        <v>8.8188057000000004</v>
      </c>
      <c r="L36" s="6">
        <f t="shared" si="8"/>
        <v>5.191806122449</v>
      </c>
      <c r="M36" s="79">
        <f t="shared" si="9"/>
        <v>14.771421999999999</v>
      </c>
      <c r="N36" s="83">
        <f t="shared" si="10"/>
        <v>7.2066530999999996</v>
      </c>
      <c r="O36" s="6">
        <f t="shared" si="11"/>
        <v>5.191806122449</v>
      </c>
      <c r="P36" s="79">
        <f t="shared" si="12"/>
        <v>12.264881000000001</v>
      </c>
      <c r="Q36" s="83">
        <f t="shared" si="13"/>
        <v>4.5627718000000002</v>
      </c>
      <c r="R36" s="6">
        <f t="shared" si="14"/>
        <v>5.191806122449</v>
      </c>
      <c r="S36" s="79">
        <f t="shared" si="15"/>
        <v>0</v>
      </c>
      <c r="T36" s="83">
        <f t="shared" si="16"/>
        <v>0</v>
      </c>
      <c r="U36" s="6">
        <f t="shared" si="17"/>
        <v>5.191806122449</v>
      </c>
      <c r="V36" s="79">
        <f t="shared" si="18"/>
        <v>0</v>
      </c>
      <c r="W36" s="83">
        <f t="shared" si="19"/>
        <v>0</v>
      </c>
      <c r="X36" s="43">
        <f t="shared" si="20"/>
        <v>0</v>
      </c>
      <c r="Y36" s="43">
        <f t="shared" ref="Y36:Z36" si="67">C560</f>
        <v>0</v>
      </c>
      <c r="Z36" s="43">
        <f t="shared" si="67"/>
        <v>0</v>
      </c>
      <c r="AB36">
        <v>4546540816.3264999</v>
      </c>
      <c r="AC36">
        <v>-23.343582000000001</v>
      </c>
      <c r="AD36">
        <v>4.0510802000000004</v>
      </c>
      <c r="AE36">
        <v>12.451655000000001</v>
      </c>
      <c r="AF36">
        <v>-78.490195999999997</v>
      </c>
      <c r="AG36">
        <v>-8.4744510999999996</v>
      </c>
      <c r="AH36" s="8"/>
      <c r="AI36" s="6">
        <f t="shared" si="5"/>
        <v>5.191806122449</v>
      </c>
      <c r="AJ36" s="6">
        <f t="shared" si="6"/>
        <v>18.656925000000001</v>
      </c>
      <c r="AK36" s="83">
        <f t="shared" si="22"/>
        <v>9.9681367999999999</v>
      </c>
      <c r="AL36" s="6">
        <f t="shared" si="23"/>
        <v>5.191806122449</v>
      </c>
      <c r="AM36" s="79">
        <f t="shared" si="24"/>
        <v>18.261063</v>
      </c>
      <c r="AN36" s="83">
        <f t="shared" si="25"/>
        <v>9.6054306</v>
      </c>
      <c r="AO36" s="6">
        <f t="shared" si="26"/>
        <v>5.191806122449</v>
      </c>
      <c r="AP36" s="43">
        <f t="shared" si="27"/>
        <v>17.370604</v>
      </c>
      <c r="AQ36" s="83">
        <f t="shared" si="28"/>
        <v>8.5629854000000005</v>
      </c>
      <c r="AR36" s="6">
        <f t="shared" si="29"/>
        <v>5.191806122449</v>
      </c>
      <c r="AS36" s="79">
        <f t="shared" si="30"/>
        <v>0</v>
      </c>
      <c r="AT36" s="83">
        <f t="shared" si="31"/>
        <v>0</v>
      </c>
      <c r="AU36" s="6">
        <f t="shared" si="32"/>
        <v>5.191806122449</v>
      </c>
      <c r="AV36" s="79">
        <f t="shared" si="33"/>
        <v>0</v>
      </c>
      <c r="AW36" s="83">
        <f t="shared" si="34"/>
        <v>0</v>
      </c>
      <c r="AX36" s="43">
        <f t="shared" si="35"/>
        <v>0</v>
      </c>
      <c r="AY36" s="43">
        <f t="shared" si="36"/>
        <v>0</v>
      </c>
      <c r="AZ36" s="43">
        <f t="shared" si="37"/>
        <v>0</v>
      </c>
      <c r="BA36" s="8"/>
    </row>
    <row r="37" spans="2:53" x14ac:dyDescent="0.25">
      <c r="B37">
        <v>4707857142.8570995</v>
      </c>
      <c r="C37">
        <v>-22.265383</v>
      </c>
      <c r="D37">
        <v>9.4837790000000002</v>
      </c>
      <c r="E37">
        <v>16.905497</v>
      </c>
      <c r="F37">
        <v>-86.350898999999998</v>
      </c>
      <c r="G37">
        <v>-7.3812189000000004</v>
      </c>
      <c r="H37" s="8"/>
      <c r="I37" s="6">
        <f t="shared" ref="I37:I68" si="68">B41/1000000000</f>
        <v>5.3531224489796001</v>
      </c>
      <c r="J37" s="6">
        <f t="shared" ref="J37:J68" si="69">E41</f>
        <v>14.512734</v>
      </c>
      <c r="K37" s="83">
        <f t="shared" si="7"/>
        <v>7.0158648000000001</v>
      </c>
      <c r="L37" s="6">
        <f t="shared" si="8"/>
        <v>5.3531224489796001</v>
      </c>
      <c r="M37" s="79">
        <f t="shared" si="9"/>
        <v>12.181806999999999</v>
      </c>
      <c r="N37" s="83">
        <f t="shared" si="10"/>
        <v>4.6656094000000001</v>
      </c>
      <c r="O37" s="6">
        <f t="shared" si="11"/>
        <v>5.3531224489796001</v>
      </c>
      <c r="P37" s="79">
        <f t="shared" si="12"/>
        <v>10.811588</v>
      </c>
      <c r="Q37" s="83">
        <f t="shared" si="13"/>
        <v>3.1488171</v>
      </c>
      <c r="R37" s="6">
        <f t="shared" si="14"/>
        <v>5.3531224489796001</v>
      </c>
      <c r="S37" s="79">
        <f t="shared" si="15"/>
        <v>0</v>
      </c>
      <c r="T37" s="83">
        <f t="shared" si="16"/>
        <v>0</v>
      </c>
      <c r="U37" s="6">
        <f t="shared" si="17"/>
        <v>5.3531224489796001</v>
      </c>
      <c r="V37" s="79">
        <f t="shared" si="18"/>
        <v>0</v>
      </c>
      <c r="W37" s="83">
        <f t="shared" si="19"/>
        <v>0</v>
      </c>
      <c r="X37" s="43">
        <f t="shared" si="20"/>
        <v>0</v>
      </c>
      <c r="Y37" s="43">
        <f t="shared" ref="Y37:Z37" si="70">C561</f>
        <v>0</v>
      </c>
      <c r="Z37" s="43">
        <f t="shared" si="70"/>
        <v>0</v>
      </c>
      <c r="AB37">
        <v>4707857142.8570995</v>
      </c>
      <c r="AC37">
        <v>-23.135090000000002</v>
      </c>
      <c r="AD37">
        <v>4.0809173999999997</v>
      </c>
      <c r="AE37">
        <v>12.562113</v>
      </c>
      <c r="AF37">
        <v>-76.422707000000003</v>
      </c>
      <c r="AG37">
        <v>-8.2573995999999994</v>
      </c>
      <c r="AH37" s="8"/>
      <c r="AI37" s="6">
        <f t="shared" ref="AI37:AI68" si="71">AB41/1000000000</f>
        <v>5.3531224489796001</v>
      </c>
      <c r="AJ37" s="6">
        <f t="shared" ref="AJ37:AJ68" si="72">AE41</f>
        <v>19.019285</v>
      </c>
      <c r="AK37" s="83">
        <f t="shared" si="22"/>
        <v>10.328419</v>
      </c>
      <c r="AL37" s="6">
        <f t="shared" si="23"/>
        <v>5.3531224489796001</v>
      </c>
      <c r="AM37" s="79">
        <f t="shared" si="24"/>
        <v>19.997440000000001</v>
      </c>
      <c r="AN37" s="83">
        <f t="shared" si="25"/>
        <v>11.083173</v>
      </c>
      <c r="AO37" s="6">
        <f t="shared" si="26"/>
        <v>5.3531224489796001</v>
      </c>
      <c r="AP37" s="43">
        <f t="shared" si="27"/>
        <v>18.761859999999999</v>
      </c>
      <c r="AQ37" s="83">
        <f t="shared" si="28"/>
        <v>9.7123833000000008</v>
      </c>
      <c r="AR37" s="6">
        <f t="shared" si="29"/>
        <v>5.3531224489796001</v>
      </c>
      <c r="AS37" s="79">
        <f t="shared" si="30"/>
        <v>0</v>
      </c>
      <c r="AT37" s="83">
        <f t="shared" si="31"/>
        <v>0</v>
      </c>
      <c r="AU37" s="6">
        <f t="shared" si="32"/>
        <v>5.3531224489796001</v>
      </c>
      <c r="AV37" s="79">
        <f t="shared" si="33"/>
        <v>0</v>
      </c>
      <c r="AW37" s="83">
        <f t="shared" si="34"/>
        <v>0</v>
      </c>
      <c r="AX37" s="43">
        <f t="shared" si="35"/>
        <v>0</v>
      </c>
      <c r="AY37" s="43">
        <f t="shared" si="36"/>
        <v>0</v>
      </c>
      <c r="AZ37" s="43">
        <f t="shared" si="37"/>
        <v>0</v>
      </c>
      <c r="BA37" s="8"/>
    </row>
    <row r="38" spans="2:53" x14ac:dyDescent="0.25">
      <c r="B38">
        <v>4869173469.3878002</v>
      </c>
      <c r="C38">
        <v>-22.231656999999998</v>
      </c>
      <c r="D38">
        <v>9.9999447000000004</v>
      </c>
      <c r="E38">
        <v>17.417444</v>
      </c>
      <c r="F38">
        <v>-86.188598999999996</v>
      </c>
      <c r="G38">
        <v>-7.3614264</v>
      </c>
      <c r="H38" s="8"/>
      <c r="I38" s="6">
        <f t="shared" si="68"/>
        <v>5.5144387755101993</v>
      </c>
      <c r="J38" s="6">
        <f t="shared" si="69"/>
        <v>13.101665000000001</v>
      </c>
      <c r="K38" s="83">
        <f t="shared" si="7"/>
        <v>5.5554433000000003</v>
      </c>
      <c r="L38" s="6">
        <f t="shared" si="8"/>
        <v>5.5144387755101993</v>
      </c>
      <c r="M38" s="79">
        <f t="shared" si="9"/>
        <v>11.888101000000001</v>
      </c>
      <c r="N38" s="83">
        <f t="shared" si="10"/>
        <v>4.1805925000000004</v>
      </c>
      <c r="O38" s="6">
        <f t="shared" si="11"/>
        <v>5.5144387755101993</v>
      </c>
      <c r="P38" s="79">
        <f t="shared" si="12"/>
        <v>11.258426999999999</v>
      </c>
      <c r="Q38" s="83">
        <f t="shared" si="13"/>
        <v>3.4058877999999999</v>
      </c>
      <c r="R38" s="6">
        <f t="shared" si="14"/>
        <v>5.5144387755101993</v>
      </c>
      <c r="S38" s="79">
        <f t="shared" si="15"/>
        <v>0</v>
      </c>
      <c r="T38" s="83">
        <f t="shared" si="16"/>
        <v>0</v>
      </c>
      <c r="U38" s="6">
        <f t="shared" si="17"/>
        <v>5.5144387755101993</v>
      </c>
      <c r="V38" s="79">
        <f t="shared" si="18"/>
        <v>0</v>
      </c>
      <c r="W38" s="83">
        <f t="shared" si="19"/>
        <v>0</v>
      </c>
      <c r="X38" s="43">
        <f t="shared" si="20"/>
        <v>0</v>
      </c>
      <c r="Y38" s="43">
        <f t="shared" ref="Y38:Z38" si="73">C562</f>
        <v>0</v>
      </c>
      <c r="Z38" s="43">
        <f t="shared" si="73"/>
        <v>0</v>
      </c>
      <c r="AB38">
        <v>4869173469.3878002</v>
      </c>
      <c r="AC38">
        <v>-23.652657000000001</v>
      </c>
      <c r="AD38">
        <v>5.4666370999999998</v>
      </c>
      <c r="AE38">
        <v>14.025867999999999</v>
      </c>
      <c r="AF38">
        <v>-79.966583</v>
      </c>
      <c r="AG38">
        <v>-8.7117348000000003</v>
      </c>
      <c r="AH38" s="8"/>
      <c r="AI38" s="6">
        <f t="shared" si="71"/>
        <v>5.5144387755101993</v>
      </c>
      <c r="AJ38" s="6">
        <f t="shared" si="72"/>
        <v>18.271256999999999</v>
      </c>
      <c r="AK38" s="83">
        <f t="shared" si="22"/>
        <v>9.4908371000000002</v>
      </c>
      <c r="AL38" s="6">
        <f t="shared" si="23"/>
        <v>5.5144387755101993</v>
      </c>
      <c r="AM38" s="79">
        <f t="shared" si="24"/>
        <v>16.830107000000002</v>
      </c>
      <c r="AN38" s="83">
        <f t="shared" si="25"/>
        <v>8.0278196000000008</v>
      </c>
      <c r="AO38" s="6">
        <f t="shared" si="26"/>
        <v>5.5144387755101993</v>
      </c>
      <c r="AP38" s="43">
        <f t="shared" si="27"/>
        <v>15.516513</v>
      </c>
      <c r="AQ38" s="83">
        <f t="shared" si="28"/>
        <v>6.5895432999999999</v>
      </c>
      <c r="AR38" s="6">
        <f t="shared" si="29"/>
        <v>5.5144387755101993</v>
      </c>
      <c r="AS38" s="79">
        <f t="shared" si="30"/>
        <v>0</v>
      </c>
      <c r="AT38" s="83">
        <f t="shared" si="31"/>
        <v>0</v>
      </c>
      <c r="AU38" s="6">
        <f t="shared" si="32"/>
        <v>5.5144387755101993</v>
      </c>
      <c r="AV38" s="79">
        <f t="shared" si="33"/>
        <v>0</v>
      </c>
      <c r="AW38" s="83">
        <f t="shared" si="34"/>
        <v>0</v>
      </c>
      <c r="AX38" s="43">
        <f t="shared" si="35"/>
        <v>0</v>
      </c>
      <c r="AY38" s="43">
        <f t="shared" si="36"/>
        <v>0</v>
      </c>
      <c r="AZ38" s="43">
        <f t="shared" si="37"/>
        <v>0</v>
      </c>
      <c r="BA38" s="8"/>
    </row>
    <row r="39" spans="2:53" x14ac:dyDescent="0.25">
      <c r="B39">
        <v>5030489795.9183998</v>
      </c>
      <c r="C39">
        <v>-22.398700999999999</v>
      </c>
      <c r="D39">
        <v>9.8783359999999991</v>
      </c>
      <c r="E39">
        <v>17.323618</v>
      </c>
      <c r="F39">
        <v>-88.147385</v>
      </c>
      <c r="G39">
        <v>-7.5098571999999999</v>
      </c>
      <c r="H39" s="8"/>
      <c r="I39" s="6">
        <f t="shared" si="68"/>
        <v>5.6757551020408004</v>
      </c>
      <c r="J39" s="6">
        <f t="shared" si="69"/>
        <v>12.489134</v>
      </c>
      <c r="K39" s="83">
        <f t="shared" si="7"/>
        <v>4.9752922000000002</v>
      </c>
      <c r="L39" s="6">
        <f t="shared" si="8"/>
        <v>5.6757551020408004</v>
      </c>
      <c r="M39" s="79">
        <f t="shared" si="9"/>
        <v>11.929847000000001</v>
      </c>
      <c r="N39" s="83">
        <f t="shared" si="10"/>
        <v>4.1893129</v>
      </c>
      <c r="O39" s="6">
        <f t="shared" si="11"/>
        <v>5.6757551020408004</v>
      </c>
      <c r="P39" s="79">
        <f t="shared" si="12"/>
        <v>11.496302999999999</v>
      </c>
      <c r="Q39" s="83">
        <f t="shared" si="13"/>
        <v>3.5753507999999998</v>
      </c>
      <c r="R39" s="6">
        <f t="shared" si="14"/>
        <v>5.6757551020408004</v>
      </c>
      <c r="S39" s="79">
        <f t="shared" si="15"/>
        <v>0</v>
      </c>
      <c r="T39" s="83">
        <f t="shared" si="16"/>
        <v>0</v>
      </c>
      <c r="U39" s="6">
        <f t="shared" si="17"/>
        <v>5.6757551020408004</v>
      </c>
      <c r="V39" s="79">
        <f t="shared" si="18"/>
        <v>0</v>
      </c>
      <c r="W39" s="83">
        <f t="shared" si="19"/>
        <v>0</v>
      </c>
      <c r="X39" s="43">
        <f t="shared" si="20"/>
        <v>0</v>
      </c>
      <c r="Y39" s="43">
        <f t="shared" ref="Y39:Z39" si="74">C563</f>
        <v>0</v>
      </c>
      <c r="Z39" s="43">
        <f t="shared" si="74"/>
        <v>0</v>
      </c>
      <c r="AB39">
        <v>5030489795.9183998</v>
      </c>
      <c r="AC39">
        <v>-23.714941</v>
      </c>
      <c r="AD39">
        <v>7.4237007999999998</v>
      </c>
      <c r="AE39">
        <v>16.077052999999999</v>
      </c>
      <c r="AF39">
        <v>-87.918593999999999</v>
      </c>
      <c r="AG39">
        <v>-8.7085618999999994</v>
      </c>
      <c r="AH39" s="8"/>
      <c r="AI39" s="6">
        <f t="shared" si="71"/>
        <v>5.6757551020408004</v>
      </c>
      <c r="AJ39" s="6">
        <f t="shared" si="72"/>
        <v>16.388062000000001</v>
      </c>
      <c r="AK39" s="83">
        <f t="shared" si="22"/>
        <v>7.5835710000000001</v>
      </c>
      <c r="AL39" s="6">
        <f t="shared" si="23"/>
        <v>5.6757551020408004</v>
      </c>
      <c r="AM39" s="79">
        <f t="shared" si="24"/>
        <v>14.624848</v>
      </c>
      <c r="AN39" s="83">
        <f t="shared" si="25"/>
        <v>5.7156757999999996</v>
      </c>
      <c r="AO39" s="6">
        <f t="shared" si="26"/>
        <v>5.6757551020408004</v>
      </c>
      <c r="AP39" s="43">
        <f t="shared" si="27"/>
        <v>13.725294999999999</v>
      </c>
      <c r="AQ39" s="83">
        <f t="shared" si="28"/>
        <v>4.6816658999999996</v>
      </c>
      <c r="AR39" s="6">
        <f t="shared" si="29"/>
        <v>5.6757551020408004</v>
      </c>
      <c r="AS39" s="79">
        <f t="shared" si="30"/>
        <v>0</v>
      </c>
      <c r="AT39" s="83">
        <f t="shared" si="31"/>
        <v>0</v>
      </c>
      <c r="AU39" s="6">
        <f t="shared" si="32"/>
        <v>5.6757551020408004</v>
      </c>
      <c r="AV39" s="79">
        <f t="shared" si="33"/>
        <v>0</v>
      </c>
      <c r="AW39" s="83">
        <f t="shared" si="34"/>
        <v>0</v>
      </c>
      <c r="AX39" s="43">
        <f t="shared" si="35"/>
        <v>0</v>
      </c>
      <c r="AY39" s="43">
        <f t="shared" si="36"/>
        <v>0</v>
      </c>
      <c r="AZ39" s="43">
        <f t="shared" si="37"/>
        <v>0</v>
      </c>
      <c r="BA39" s="8"/>
    </row>
    <row r="40" spans="2:53" x14ac:dyDescent="0.25">
      <c r="B40">
        <v>5191806122.4490004</v>
      </c>
      <c r="C40">
        <v>-22.377682</v>
      </c>
      <c r="D40">
        <v>8.8188057000000004</v>
      </c>
      <c r="E40">
        <v>16.282779999999999</v>
      </c>
      <c r="F40">
        <v>-85.958145000000002</v>
      </c>
      <c r="G40">
        <v>-7.4645653000000003</v>
      </c>
      <c r="H40" s="8"/>
      <c r="I40" s="6">
        <f t="shared" si="68"/>
        <v>5.8370714285713996</v>
      </c>
      <c r="J40" s="6">
        <f t="shared" si="69"/>
        <v>12.630985000000001</v>
      </c>
      <c r="K40" s="83">
        <f t="shared" si="7"/>
        <v>5.0314135999999996</v>
      </c>
      <c r="L40" s="6">
        <f t="shared" si="8"/>
        <v>5.8370714285713996</v>
      </c>
      <c r="M40" s="79">
        <f t="shared" si="9"/>
        <v>11.51681</v>
      </c>
      <c r="N40" s="83">
        <f t="shared" si="10"/>
        <v>4.0870204000000001</v>
      </c>
      <c r="O40" s="6">
        <f t="shared" si="11"/>
        <v>5.8370714285713996</v>
      </c>
      <c r="P40" s="79">
        <f t="shared" si="12"/>
        <v>11.206042999999999</v>
      </c>
      <c r="Q40" s="83">
        <f t="shared" si="13"/>
        <v>3.6075213000000002</v>
      </c>
      <c r="R40" s="6">
        <f t="shared" si="14"/>
        <v>5.8370714285713996</v>
      </c>
      <c r="S40" s="79">
        <f t="shared" si="15"/>
        <v>0</v>
      </c>
      <c r="T40" s="83">
        <f t="shared" si="16"/>
        <v>0</v>
      </c>
      <c r="U40" s="6">
        <f t="shared" si="17"/>
        <v>5.8370714285713996</v>
      </c>
      <c r="V40" s="79">
        <f t="shared" si="18"/>
        <v>0</v>
      </c>
      <c r="W40" s="83">
        <f t="shared" si="19"/>
        <v>0</v>
      </c>
      <c r="X40" s="43">
        <f t="shared" si="20"/>
        <v>0</v>
      </c>
      <c r="Y40" s="43">
        <f t="shared" ref="Y40:Z40" si="75">C564</f>
        <v>0</v>
      </c>
      <c r="Z40" s="43">
        <f t="shared" si="75"/>
        <v>0</v>
      </c>
      <c r="AB40">
        <v>5191806122.4490004</v>
      </c>
      <c r="AC40">
        <v>-23.427976999999998</v>
      </c>
      <c r="AD40">
        <v>9.9681367999999999</v>
      </c>
      <c r="AE40">
        <v>18.656925000000001</v>
      </c>
      <c r="AF40">
        <v>-89.043755000000004</v>
      </c>
      <c r="AG40">
        <v>-8.5397567999999993</v>
      </c>
      <c r="AH40" s="8"/>
      <c r="AI40" s="6">
        <f t="shared" si="71"/>
        <v>5.8370714285713996</v>
      </c>
      <c r="AJ40" s="6">
        <f t="shared" si="72"/>
        <v>15.720885000000001</v>
      </c>
      <c r="AK40" s="83">
        <f t="shared" si="22"/>
        <v>6.7497854000000004</v>
      </c>
      <c r="AL40" s="6">
        <f t="shared" si="23"/>
        <v>5.8370714285713996</v>
      </c>
      <c r="AM40" s="79">
        <f t="shared" si="24"/>
        <v>14.420204</v>
      </c>
      <c r="AN40" s="83">
        <f t="shared" si="25"/>
        <v>5.4191031000000001</v>
      </c>
      <c r="AO40" s="6">
        <f t="shared" si="26"/>
        <v>5.8370714285713996</v>
      </c>
      <c r="AP40" s="43">
        <f t="shared" si="27"/>
        <v>13.697028</v>
      </c>
      <c r="AQ40" s="83">
        <f t="shared" si="28"/>
        <v>4.5513864000000002</v>
      </c>
      <c r="AR40" s="6">
        <f t="shared" si="29"/>
        <v>5.8370714285713996</v>
      </c>
      <c r="AS40" s="79">
        <f t="shared" si="30"/>
        <v>0</v>
      </c>
      <c r="AT40" s="83">
        <f t="shared" si="31"/>
        <v>0</v>
      </c>
      <c r="AU40" s="6">
        <f t="shared" si="32"/>
        <v>5.8370714285713996</v>
      </c>
      <c r="AV40" s="79">
        <f t="shared" si="33"/>
        <v>0</v>
      </c>
      <c r="AW40" s="83">
        <f t="shared" si="34"/>
        <v>0</v>
      </c>
      <c r="AX40" s="43">
        <f t="shared" si="35"/>
        <v>0</v>
      </c>
      <c r="AY40" s="43">
        <f t="shared" si="36"/>
        <v>0</v>
      </c>
      <c r="AZ40" s="43">
        <f t="shared" si="37"/>
        <v>0</v>
      </c>
      <c r="BA40" s="8"/>
    </row>
    <row r="41" spans="2:53" x14ac:dyDescent="0.25">
      <c r="B41">
        <v>5353122448.9796</v>
      </c>
      <c r="C41">
        <v>-22.422062</v>
      </c>
      <c r="D41">
        <v>7.0158648000000001</v>
      </c>
      <c r="E41">
        <v>14.512734</v>
      </c>
      <c r="F41">
        <v>-80.402641000000003</v>
      </c>
      <c r="G41">
        <v>-7.4174986000000001</v>
      </c>
      <c r="H41" s="8"/>
      <c r="I41" s="6">
        <f t="shared" si="68"/>
        <v>5.9983877551020006</v>
      </c>
      <c r="J41" s="6">
        <f t="shared" si="69"/>
        <v>12.784481</v>
      </c>
      <c r="K41" s="83">
        <f t="shared" si="7"/>
        <v>5.1445226999999996</v>
      </c>
      <c r="L41" s="6">
        <f t="shared" si="8"/>
        <v>5.9983877551020006</v>
      </c>
      <c r="M41" s="79">
        <f t="shared" si="9"/>
        <v>12.569965</v>
      </c>
      <c r="N41" s="83">
        <f t="shared" si="10"/>
        <v>4.5755568000000002</v>
      </c>
      <c r="O41" s="6">
        <f t="shared" si="11"/>
        <v>5.9983877551020006</v>
      </c>
      <c r="P41" s="79">
        <f t="shared" si="12"/>
        <v>12.160386000000001</v>
      </c>
      <c r="Q41" s="83">
        <f t="shared" si="13"/>
        <v>3.9778964999999999</v>
      </c>
      <c r="R41" s="6">
        <f t="shared" si="14"/>
        <v>5.9983877551020006</v>
      </c>
      <c r="S41" s="79">
        <f t="shared" si="15"/>
        <v>0</v>
      </c>
      <c r="T41" s="83">
        <f t="shared" si="16"/>
        <v>0</v>
      </c>
      <c r="U41" s="6">
        <f t="shared" si="17"/>
        <v>5.9983877551020006</v>
      </c>
      <c r="V41" s="79">
        <f t="shared" si="18"/>
        <v>0</v>
      </c>
      <c r="W41" s="83">
        <f t="shared" si="19"/>
        <v>0</v>
      </c>
      <c r="X41" s="43">
        <f t="shared" si="20"/>
        <v>0</v>
      </c>
      <c r="Y41" s="43">
        <f t="shared" ref="Y41:Z41" si="76">C565</f>
        <v>0</v>
      </c>
      <c r="Z41" s="43">
        <f t="shared" si="76"/>
        <v>0</v>
      </c>
      <c r="AB41">
        <v>5353122448.9796</v>
      </c>
      <c r="AC41">
        <v>-23.657789000000001</v>
      </c>
      <c r="AD41">
        <v>10.328419</v>
      </c>
      <c r="AE41">
        <v>19.019285</v>
      </c>
      <c r="AF41">
        <v>-95.248588999999996</v>
      </c>
      <c r="AG41">
        <v>-8.8180484999999997</v>
      </c>
      <c r="AH41" s="8"/>
      <c r="AI41" s="6">
        <f t="shared" si="71"/>
        <v>5.9983877551020006</v>
      </c>
      <c r="AJ41" s="6">
        <f t="shared" si="72"/>
        <v>16.327491999999999</v>
      </c>
      <c r="AK41" s="83">
        <f t="shared" si="22"/>
        <v>7.2887320999999998</v>
      </c>
      <c r="AL41" s="6">
        <f t="shared" si="23"/>
        <v>5.9983877551020006</v>
      </c>
      <c r="AM41" s="79">
        <f t="shared" si="24"/>
        <v>15.574016</v>
      </c>
      <c r="AN41" s="83">
        <f t="shared" si="25"/>
        <v>6.2733582999999999</v>
      </c>
      <c r="AO41" s="6">
        <f t="shared" si="26"/>
        <v>5.9983877551020006</v>
      </c>
      <c r="AP41" s="43">
        <f t="shared" si="27"/>
        <v>14.493537</v>
      </c>
      <c r="AQ41" s="83">
        <f t="shared" si="28"/>
        <v>5.066751</v>
      </c>
      <c r="AR41" s="6">
        <f t="shared" si="29"/>
        <v>5.9983877551020006</v>
      </c>
      <c r="AS41" s="79">
        <f t="shared" si="30"/>
        <v>0</v>
      </c>
      <c r="AT41" s="83">
        <f t="shared" si="31"/>
        <v>0</v>
      </c>
      <c r="AU41" s="6">
        <f t="shared" si="32"/>
        <v>5.9983877551020006</v>
      </c>
      <c r="AV41" s="79">
        <f t="shared" si="33"/>
        <v>0</v>
      </c>
      <c r="AW41" s="83">
        <f t="shared" si="34"/>
        <v>0</v>
      </c>
      <c r="AX41" s="43">
        <f t="shared" si="35"/>
        <v>0</v>
      </c>
      <c r="AY41" s="43">
        <f t="shared" si="36"/>
        <v>0</v>
      </c>
      <c r="AZ41" s="43">
        <f t="shared" si="37"/>
        <v>0</v>
      </c>
      <c r="BA41" s="8"/>
    </row>
    <row r="42" spans="2:53" x14ac:dyDescent="0.25">
      <c r="B42">
        <v>5514438775.5101995</v>
      </c>
      <c r="C42">
        <v>-22.579456</v>
      </c>
      <c r="D42">
        <v>5.5554433000000003</v>
      </c>
      <c r="E42">
        <v>13.101665000000001</v>
      </c>
      <c r="F42">
        <v>-77.872009000000006</v>
      </c>
      <c r="G42">
        <v>-7.6085443000000001</v>
      </c>
      <c r="H42" s="8"/>
      <c r="I42" s="6">
        <f t="shared" si="68"/>
        <v>6.1597040816327002</v>
      </c>
      <c r="J42" s="6">
        <f t="shared" si="69"/>
        <v>13.134854000000001</v>
      </c>
      <c r="K42" s="83">
        <f t="shared" si="7"/>
        <v>5.4539036999999997</v>
      </c>
      <c r="L42" s="6">
        <f t="shared" si="8"/>
        <v>6.1597040816327002</v>
      </c>
      <c r="M42" s="79">
        <f t="shared" si="9"/>
        <v>12.78758</v>
      </c>
      <c r="N42" s="83">
        <f t="shared" si="10"/>
        <v>4.9184169999999998</v>
      </c>
      <c r="O42" s="6">
        <f t="shared" si="11"/>
        <v>6.1597040816327002</v>
      </c>
      <c r="P42" s="79">
        <f t="shared" si="12"/>
        <v>12.59468</v>
      </c>
      <c r="Q42" s="83">
        <f t="shared" si="13"/>
        <v>4.5339603000000004</v>
      </c>
      <c r="R42" s="6">
        <f t="shared" si="14"/>
        <v>6.1597040816327002</v>
      </c>
      <c r="S42" s="79">
        <f t="shared" si="15"/>
        <v>0</v>
      </c>
      <c r="T42" s="83">
        <f t="shared" si="16"/>
        <v>0</v>
      </c>
      <c r="U42" s="6">
        <f t="shared" si="17"/>
        <v>6.1597040816327002</v>
      </c>
      <c r="V42" s="79">
        <f t="shared" si="18"/>
        <v>0</v>
      </c>
      <c r="W42" s="83">
        <f t="shared" si="19"/>
        <v>0</v>
      </c>
      <c r="X42" s="43">
        <f t="shared" si="20"/>
        <v>0</v>
      </c>
      <c r="Y42" s="43">
        <f t="shared" ref="Y42:Z42" si="77">C566</f>
        <v>0</v>
      </c>
      <c r="Z42" s="43">
        <f t="shared" si="77"/>
        <v>0</v>
      </c>
      <c r="AB42">
        <v>5514438775.5101995</v>
      </c>
      <c r="AC42">
        <v>-23.649179</v>
      </c>
      <c r="AD42">
        <v>9.4908371000000002</v>
      </c>
      <c r="AE42">
        <v>18.271256999999999</v>
      </c>
      <c r="AF42">
        <v>-89.883003000000002</v>
      </c>
      <c r="AG42">
        <v>-8.7147942</v>
      </c>
      <c r="AH42" s="8"/>
      <c r="AI42" s="6">
        <f t="shared" si="71"/>
        <v>6.1597040816327002</v>
      </c>
      <c r="AJ42" s="6">
        <f t="shared" si="72"/>
        <v>17.080492</v>
      </c>
      <c r="AK42" s="83">
        <f t="shared" si="22"/>
        <v>7.8906688999999997</v>
      </c>
      <c r="AL42" s="6">
        <f t="shared" si="23"/>
        <v>6.1597040816327002</v>
      </c>
      <c r="AM42" s="79">
        <f t="shared" si="24"/>
        <v>16.199911</v>
      </c>
      <c r="AN42" s="83">
        <f t="shared" si="25"/>
        <v>7.0935163000000001</v>
      </c>
      <c r="AO42" s="6">
        <f t="shared" si="26"/>
        <v>6.1597040816327002</v>
      </c>
      <c r="AP42" s="43">
        <f t="shared" si="27"/>
        <v>14.213710000000001</v>
      </c>
      <c r="AQ42" s="83">
        <f t="shared" si="28"/>
        <v>4.9650021000000004</v>
      </c>
      <c r="AR42" s="6">
        <f t="shared" si="29"/>
        <v>6.1597040816327002</v>
      </c>
      <c r="AS42" s="79">
        <f t="shared" si="30"/>
        <v>0</v>
      </c>
      <c r="AT42" s="83">
        <f t="shared" si="31"/>
        <v>0</v>
      </c>
      <c r="AU42" s="6">
        <f t="shared" si="32"/>
        <v>6.1597040816327002</v>
      </c>
      <c r="AV42" s="79">
        <f t="shared" si="33"/>
        <v>0</v>
      </c>
      <c r="AW42" s="83">
        <f t="shared" si="34"/>
        <v>0</v>
      </c>
      <c r="AX42" s="43">
        <f t="shared" si="35"/>
        <v>0</v>
      </c>
      <c r="AY42" s="43">
        <f t="shared" si="36"/>
        <v>0</v>
      </c>
      <c r="AZ42" s="43">
        <f t="shared" si="37"/>
        <v>0</v>
      </c>
      <c r="BA42" s="8"/>
    </row>
    <row r="43" spans="2:53" x14ac:dyDescent="0.25">
      <c r="B43">
        <v>5675755102.0408001</v>
      </c>
      <c r="C43">
        <v>-22.519199</v>
      </c>
      <c r="D43">
        <v>4.9752922000000002</v>
      </c>
      <c r="E43">
        <v>12.489134</v>
      </c>
      <c r="F43">
        <v>-77.620163000000005</v>
      </c>
      <c r="G43">
        <v>-7.6126204</v>
      </c>
      <c r="H43" s="8"/>
      <c r="I43" s="6">
        <f t="shared" si="68"/>
        <v>6.3210204081632995</v>
      </c>
      <c r="J43" s="6">
        <f t="shared" si="69"/>
        <v>13.685164</v>
      </c>
      <c r="K43" s="83">
        <f t="shared" si="7"/>
        <v>5.9769430000000003</v>
      </c>
      <c r="L43" s="6">
        <f t="shared" si="8"/>
        <v>6.3210204081632995</v>
      </c>
      <c r="M43" s="79">
        <f t="shared" si="9"/>
        <v>12.912724000000001</v>
      </c>
      <c r="N43" s="83">
        <f t="shared" si="10"/>
        <v>5.3161240000000003</v>
      </c>
      <c r="O43" s="6">
        <f t="shared" si="11"/>
        <v>6.3210204081632995</v>
      </c>
      <c r="P43" s="79">
        <f t="shared" si="12"/>
        <v>12.288952</v>
      </c>
      <c r="Q43" s="83">
        <f t="shared" si="13"/>
        <v>4.4764118000000002</v>
      </c>
      <c r="R43" s="6">
        <f t="shared" si="14"/>
        <v>6.3210204081632995</v>
      </c>
      <c r="S43" s="79">
        <f t="shared" si="15"/>
        <v>0</v>
      </c>
      <c r="T43" s="83">
        <f t="shared" si="16"/>
        <v>0</v>
      </c>
      <c r="U43" s="6">
        <f t="shared" si="17"/>
        <v>6.3210204081632995</v>
      </c>
      <c r="V43" s="79">
        <f t="shared" si="18"/>
        <v>0</v>
      </c>
      <c r="W43" s="83">
        <f t="shared" si="19"/>
        <v>0</v>
      </c>
      <c r="X43" s="43">
        <f t="shared" si="20"/>
        <v>0</v>
      </c>
      <c r="Y43" s="43">
        <f t="shared" ref="Y43:Z43" si="78">C567</f>
        <v>0</v>
      </c>
      <c r="Z43" s="43">
        <f t="shared" si="78"/>
        <v>0</v>
      </c>
      <c r="AB43">
        <v>5675755102.0408001</v>
      </c>
      <c r="AC43">
        <v>-23.752894999999999</v>
      </c>
      <c r="AD43">
        <v>7.5835710000000001</v>
      </c>
      <c r="AE43">
        <v>16.388062000000001</v>
      </c>
      <c r="AF43">
        <v>-84.993019000000004</v>
      </c>
      <c r="AG43">
        <v>-8.8084220999999996</v>
      </c>
      <c r="AH43" s="8"/>
      <c r="AI43" s="6">
        <f t="shared" si="71"/>
        <v>6.3210204081632995</v>
      </c>
      <c r="AJ43" s="6">
        <f t="shared" si="72"/>
        <v>17.01568</v>
      </c>
      <c r="AK43" s="83">
        <f t="shared" si="22"/>
        <v>7.6161623000000001</v>
      </c>
      <c r="AL43" s="6">
        <f t="shared" si="23"/>
        <v>6.3210204081632995</v>
      </c>
      <c r="AM43" s="79">
        <f t="shared" si="24"/>
        <v>16.085402999999999</v>
      </c>
      <c r="AN43" s="83">
        <f t="shared" si="25"/>
        <v>6.6492801000000004</v>
      </c>
      <c r="AO43" s="6">
        <f t="shared" si="26"/>
        <v>6.3210204081632995</v>
      </c>
      <c r="AP43" s="43">
        <f t="shared" si="27"/>
        <v>14.026797</v>
      </c>
      <c r="AQ43" s="83">
        <f t="shared" si="28"/>
        <v>4.4501410000000003</v>
      </c>
      <c r="AR43" s="6">
        <f t="shared" si="29"/>
        <v>6.3210204081632995</v>
      </c>
      <c r="AS43" s="79">
        <f t="shared" si="30"/>
        <v>0</v>
      </c>
      <c r="AT43" s="83">
        <f t="shared" si="31"/>
        <v>0</v>
      </c>
      <c r="AU43" s="6">
        <f t="shared" si="32"/>
        <v>6.3210204081632995</v>
      </c>
      <c r="AV43" s="79">
        <f t="shared" si="33"/>
        <v>0</v>
      </c>
      <c r="AW43" s="83">
        <f t="shared" si="34"/>
        <v>0</v>
      </c>
      <c r="AX43" s="43">
        <f t="shared" si="35"/>
        <v>0</v>
      </c>
      <c r="AY43" s="43">
        <f t="shared" si="36"/>
        <v>0</v>
      </c>
      <c r="AZ43" s="43">
        <f t="shared" si="37"/>
        <v>0</v>
      </c>
      <c r="BA43" s="8"/>
    </row>
    <row r="44" spans="2:53" x14ac:dyDescent="0.25">
      <c r="B44">
        <v>5837071428.5713997</v>
      </c>
      <c r="C44">
        <v>-22.247616000000001</v>
      </c>
      <c r="D44">
        <v>5.0314135999999996</v>
      </c>
      <c r="E44">
        <v>12.630985000000001</v>
      </c>
      <c r="F44">
        <v>-76.398392000000001</v>
      </c>
      <c r="G44">
        <v>-7.3203607000000002</v>
      </c>
      <c r="H44" s="8"/>
      <c r="I44" s="6">
        <f t="shared" si="68"/>
        <v>6.4823367346939005</v>
      </c>
      <c r="J44" s="6">
        <f t="shared" si="69"/>
        <v>13.958887000000001</v>
      </c>
      <c r="K44" s="83">
        <f t="shared" si="7"/>
        <v>6.1864920000000003</v>
      </c>
      <c r="L44" s="6">
        <f t="shared" si="8"/>
        <v>6.4823367346939005</v>
      </c>
      <c r="M44" s="79">
        <f t="shared" si="9"/>
        <v>13.618468</v>
      </c>
      <c r="N44" s="83">
        <f t="shared" si="10"/>
        <v>5.4996647999999997</v>
      </c>
      <c r="O44" s="6">
        <f t="shared" si="11"/>
        <v>6.4823367346939005</v>
      </c>
      <c r="P44" s="79">
        <f t="shared" si="12"/>
        <v>12.242903</v>
      </c>
      <c r="Q44" s="83">
        <f t="shared" si="13"/>
        <v>3.8939358999999998</v>
      </c>
      <c r="R44" s="6">
        <f t="shared" si="14"/>
        <v>6.4823367346939005</v>
      </c>
      <c r="S44" s="79">
        <f t="shared" si="15"/>
        <v>0</v>
      </c>
      <c r="T44" s="83">
        <f t="shared" si="16"/>
        <v>0</v>
      </c>
      <c r="U44" s="6">
        <f t="shared" si="17"/>
        <v>6.4823367346939005</v>
      </c>
      <c r="V44" s="79">
        <f t="shared" si="18"/>
        <v>0</v>
      </c>
      <c r="W44" s="83">
        <f t="shared" si="19"/>
        <v>0</v>
      </c>
      <c r="X44" s="43">
        <f t="shared" si="20"/>
        <v>0</v>
      </c>
      <c r="Y44" s="43">
        <f t="shared" ref="Y44:Z44" si="79">C568</f>
        <v>0</v>
      </c>
      <c r="Z44" s="43">
        <f t="shared" si="79"/>
        <v>0</v>
      </c>
      <c r="AB44">
        <v>5837071428.5713997</v>
      </c>
      <c r="AC44">
        <v>-23.842319</v>
      </c>
      <c r="AD44">
        <v>6.7497854000000004</v>
      </c>
      <c r="AE44">
        <v>15.720885000000001</v>
      </c>
      <c r="AF44">
        <v>-84.358588999999995</v>
      </c>
      <c r="AG44">
        <v>-8.8902540000000005</v>
      </c>
      <c r="AH44" s="8"/>
      <c r="AI44" s="6">
        <f t="shared" si="71"/>
        <v>6.4823367346939005</v>
      </c>
      <c r="AJ44" s="6">
        <f t="shared" si="72"/>
        <v>16.527456000000001</v>
      </c>
      <c r="AK44" s="83">
        <f t="shared" si="22"/>
        <v>7.1107116000000001</v>
      </c>
      <c r="AL44" s="6">
        <f t="shared" si="23"/>
        <v>6.4823367346939005</v>
      </c>
      <c r="AM44" s="79">
        <f t="shared" si="24"/>
        <v>15.451779999999999</v>
      </c>
      <c r="AN44" s="83">
        <f t="shared" si="25"/>
        <v>5.51823</v>
      </c>
      <c r="AO44" s="6">
        <f t="shared" si="26"/>
        <v>6.4823367346939005</v>
      </c>
      <c r="AP44" s="43">
        <f t="shared" si="27"/>
        <v>14.41095</v>
      </c>
      <c r="AQ44" s="83">
        <f t="shared" si="28"/>
        <v>4.3318338000000001</v>
      </c>
      <c r="AR44" s="6">
        <f t="shared" si="29"/>
        <v>6.4823367346939005</v>
      </c>
      <c r="AS44" s="79">
        <f t="shared" si="30"/>
        <v>0</v>
      </c>
      <c r="AT44" s="83">
        <f t="shared" si="31"/>
        <v>0</v>
      </c>
      <c r="AU44" s="6">
        <f t="shared" si="32"/>
        <v>6.4823367346939005</v>
      </c>
      <c r="AV44" s="79">
        <f t="shared" si="33"/>
        <v>0</v>
      </c>
      <c r="AW44" s="83">
        <f t="shared" si="34"/>
        <v>0</v>
      </c>
      <c r="AX44" s="43">
        <f t="shared" si="35"/>
        <v>0</v>
      </c>
      <c r="AY44" s="43">
        <f t="shared" si="36"/>
        <v>0</v>
      </c>
      <c r="AZ44" s="43">
        <f t="shared" si="37"/>
        <v>0</v>
      </c>
      <c r="BA44" s="8"/>
    </row>
    <row r="45" spans="2:53" x14ac:dyDescent="0.25">
      <c r="B45">
        <v>5998387755.1020002</v>
      </c>
      <c r="C45">
        <v>-22.800343999999999</v>
      </c>
      <c r="D45">
        <v>5.1445226999999996</v>
      </c>
      <c r="E45">
        <v>12.784481</v>
      </c>
      <c r="F45">
        <v>-78.871398999999997</v>
      </c>
      <c r="G45">
        <v>-7.8657341000000001</v>
      </c>
      <c r="H45" s="8"/>
      <c r="I45" s="6">
        <f t="shared" si="68"/>
        <v>6.6436530612244997</v>
      </c>
      <c r="J45" s="6">
        <f t="shared" si="69"/>
        <v>13.784208</v>
      </c>
      <c r="K45" s="83">
        <f t="shared" si="7"/>
        <v>5.9539514000000002</v>
      </c>
      <c r="L45" s="6">
        <f t="shared" si="8"/>
        <v>6.6436530612244997</v>
      </c>
      <c r="M45" s="79">
        <f t="shared" si="9"/>
        <v>12.526306</v>
      </c>
      <c r="N45" s="83">
        <f t="shared" si="10"/>
        <v>4.4704552</v>
      </c>
      <c r="O45" s="6">
        <f t="shared" si="11"/>
        <v>6.6436530612244997</v>
      </c>
      <c r="P45" s="79">
        <f t="shared" si="12"/>
        <v>11.729513000000001</v>
      </c>
      <c r="Q45" s="83">
        <f t="shared" si="13"/>
        <v>3.4811277</v>
      </c>
      <c r="R45" s="6">
        <f t="shared" si="14"/>
        <v>6.6436530612244997</v>
      </c>
      <c r="S45" s="79">
        <f t="shared" si="15"/>
        <v>0</v>
      </c>
      <c r="T45" s="83">
        <f t="shared" si="16"/>
        <v>0</v>
      </c>
      <c r="U45" s="6">
        <f t="shared" si="17"/>
        <v>6.6436530612244997</v>
      </c>
      <c r="V45" s="79">
        <f t="shared" si="18"/>
        <v>0</v>
      </c>
      <c r="W45" s="83">
        <f t="shared" si="19"/>
        <v>0</v>
      </c>
      <c r="X45" s="43">
        <f t="shared" si="20"/>
        <v>0</v>
      </c>
      <c r="Y45" s="43">
        <f t="shared" ref="Y45:Z45" si="80">C569</f>
        <v>0</v>
      </c>
      <c r="Z45" s="43">
        <f t="shared" si="80"/>
        <v>0</v>
      </c>
      <c r="AB45">
        <v>5998387755.1020002</v>
      </c>
      <c r="AC45">
        <v>-24.191599</v>
      </c>
      <c r="AD45">
        <v>7.2887320999999998</v>
      </c>
      <c r="AE45">
        <v>16.327491999999999</v>
      </c>
      <c r="AF45">
        <v>-86.507553000000001</v>
      </c>
      <c r="AG45">
        <v>-9.2146243999999999</v>
      </c>
      <c r="AH45" s="8"/>
      <c r="AI45" s="6">
        <f t="shared" si="71"/>
        <v>6.6436530612244997</v>
      </c>
      <c r="AJ45" s="6">
        <f t="shared" si="72"/>
        <v>16.397717</v>
      </c>
      <c r="AK45" s="83">
        <f t="shared" si="22"/>
        <v>6.9183240000000001</v>
      </c>
      <c r="AL45" s="6">
        <f t="shared" si="23"/>
        <v>6.6436530612244997</v>
      </c>
      <c r="AM45" s="79">
        <f t="shared" si="24"/>
        <v>15.434533999999999</v>
      </c>
      <c r="AN45" s="83">
        <f t="shared" si="25"/>
        <v>6.2767248000000002</v>
      </c>
      <c r="AO45" s="6">
        <f t="shared" si="26"/>
        <v>6.6436530612244997</v>
      </c>
      <c r="AP45" s="43">
        <f t="shared" si="27"/>
        <v>13.58043</v>
      </c>
      <c r="AQ45" s="83">
        <f t="shared" si="28"/>
        <v>4.2745800000000003</v>
      </c>
      <c r="AR45" s="6">
        <f t="shared" si="29"/>
        <v>6.6436530612244997</v>
      </c>
      <c r="AS45" s="79">
        <f t="shared" si="30"/>
        <v>0</v>
      </c>
      <c r="AT45" s="83">
        <f t="shared" si="31"/>
        <v>0</v>
      </c>
      <c r="AU45" s="6">
        <f t="shared" si="32"/>
        <v>6.6436530612244997</v>
      </c>
      <c r="AV45" s="79">
        <f t="shared" si="33"/>
        <v>0</v>
      </c>
      <c r="AW45" s="83">
        <f t="shared" si="34"/>
        <v>0</v>
      </c>
      <c r="AX45" s="43">
        <f t="shared" si="35"/>
        <v>0</v>
      </c>
      <c r="AY45" s="43">
        <f t="shared" si="36"/>
        <v>0</v>
      </c>
      <c r="AZ45" s="43">
        <f t="shared" si="37"/>
        <v>0</v>
      </c>
      <c r="BA45" s="8"/>
    </row>
    <row r="46" spans="2:53" x14ac:dyDescent="0.25">
      <c r="B46">
        <v>6159704081.6327</v>
      </c>
      <c r="C46">
        <v>-22.666449</v>
      </c>
      <c r="D46">
        <v>5.4539036999999997</v>
      </c>
      <c r="E46">
        <v>13.134854000000001</v>
      </c>
      <c r="F46">
        <v>-78.740570000000005</v>
      </c>
      <c r="G46">
        <v>-7.7337813000000004</v>
      </c>
      <c r="H46" s="8"/>
      <c r="I46" s="6">
        <f t="shared" si="68"/>
        <v>6.8049693877550999</v>
      </c>
      <c r="J46" s="6">
        <f t="shared" si="69"/>
        <v>13.669537</v>
      </c>
      <c r="K46" s="83">
        <f t="shared" si="7"/>
        <v>5.7948456000000004</v>
      </c>
      <c r="L46" s="6">
        <f t="shared" si="8"/>
        <v>6.8049693877550999</v>
      </c>
      <c r="M46" s="79">
        <f t="shared" si="9"/>
        <v>11.871696</v>
      </c>
      <c r="N46" s="83">
        <f t="shared" si="10"/>
        <v>4.1022071999999996</v>
      </c>
      <c r="O46" s="6">
        <f t="shared" si="11"/>
        <v>6.8049693877550999</v>
      </c>
      <c r="P46" s="79">
        <f t="shared" si="12"/>
        <v>11.145725000000001</v>
      </c>
      <c r="Q46" s="83">
        <f t="shared" si="13"/>
        <v>3.1663182000000001</v>
      </c>
      <c r="R46" s="6">
        <f t="shared" si="14"/>
        <v>6.8049693877550999</v>
      </c>
      <c r="S46" s="79">
        <f t="shared" si="15"/>
        <v>0</v>
      </c>
      <c r="T46" s="83">
        <f t="shared" si="16"/>
        <v>0</v>
      </c>
      <c r="U46" s="6">
        <f t="shared" si="17"/>
        <v>6.8049693877550999</v>
      </c>
      <c r="V46" s="79">
        <f t="shared" si="18"/>
        <v>0</v>
      </c>
      <c r="W46" s="83">
        <f t="shared" si="19"/>
        <v>0</v>
      </c>
      <c r="X46" s="43">
        <f t="shared" si="20"/>
        <v>0</v>
      </c>
      <c r="Y46" s="43">
        <f t="shared" ref="Y46:Z46" si="81">C570</f>
        <v>0</v>
      </c>
      <c r="Z46" s="43">
        <f t="shared" si="81"/>
        <v>0</v>
      </c>
      <c r="AB46">
        <v>6159704081.6327</v>
      </c>
      <c r="AC46">
        <v>-23.943733000000002</v>
      </c>
      <c r="AD46">
        <v>7.8906688999999997</v>
      </c>
      <c r="AE46">
        <v>17.080492</v>
      </c>
      <c r="AF46">
        <v>-88.799216999999999</v>
      </c>
      <c r="AG46">
        <v>-9.0114040000000006</v>
      </c>
      <c r="AH46" s="8"/>
      <c r="AI46" s="6">
        <f t="shared" si="71"/>
        <v>6.8049693877550999</v>
      </c>
      <c r="AJ46" s="6">
        <f t="shared" si="72"/>
        <v>16.608191000000001</v>
      </c>
      <c r="AK46" s="83">
        <f t="shared" si="22"/>
        <v>7.1438541000000004</v>
      </c>
      <c r="AL46" s="6">
        <f t="shared" si="23"/>
        <v>6.8049693877550999</v>
      </c>
      <c r="AM46" s="79">
        <f t="shared" si="24"/>
        <v>15.221425999999999</v>
      </c>
      <c r="AN46" s="83">
        <f t="shared" si="25"/>
        <v>5.5943269999999998</v>
      </c>
      <c r="AO46" s="6">
        <f t="shared" si="26"/>
        <v>6.8049693877550999</v>
      </c>
      <c r="AP46" s="43">
        <f t="shared" si="27"/>
        <v>13.339202999999999</v>
      </c>
      <c r="AQ46" s="83">
        <f t="shared" si="28"/>
        <v>3.5643889999999998</v>
      </c>
      <c r="AR46" s="6">
        <f t="shared" si="29"/>
        <v>6.8049693877550999</v>
      </c>
      <c r="AS46" s="79">
        <f t="shared" si="30"/>
        <v>0</v>
      </c>
      <c r="AT46" s="83">
        <f t="shared" si="31"/>
        <v>0</v>
      </c>
      <c r="AU46" s="6">
        <f t="shared" si="32"/>
        <v>6.8049693877550999</v>
      </c>
      <c r="AV46" s="79">
        <f t="shared" si="33"/>
        <v>0</v>
      </c>
      <c r="AW46" s="83">
        <f t="shared" si="34"/>
        <v>0</v>
      </c>
      <c r="AX46" s="43">
        <f t="shared" si="35"/>
        <v>0</v>
      </c>
      <c r="AY46" s="43">
        <f t="shared" si="36"/>
        <v>0</v>
      </c>
      <c r="AZ46" s="43">
        <f t="shared" si="37"/>
        <v>0</v>
      </c>
      <c r="BA46" s="8"/>
    </row>
    <row r="47" spans="2:53" x14ac:dyDescent="0.25">
      <c r="B47">
        <v>6321020408.1632996</v>
      </c>
      <c r="C47">
        <v>-22.373417</v>
      </c>
      <c r="D47">
        <v>5.9769430000000003</v>
      </c>
      <c r="E47">
        <v>13.685164</v>
      </c>
      <c r="F47">
        <v>-78.632080000000002</v>
      </c>
      <c r="G47">
        <v>-7.4433373999999999</v>
      </c>
      <c r="H47" s="8"/>
      <c r="I47" s="6">
        <f t="shared" si="68"/>
        <v>6.9662857142857</v>
      </c>
      <c r="J47" s="6">
        <f t="shared" si="69"/>
        <v>13.981983</v>
      </c>
      <c r="K47" s="83">
        <f t="shared" si="7"/>
        <v>6.0710176999999996</v>
      </c>
      <c r="L47" s="6">
        <f t="shared" si="8"/>
        <v>6.9662857142857</v>
      </c>
      <c r="M47" s="79">
        <f t="shared" si="9"/>
        <v>13.350951</v>
      </c>
      <c r="N47" s="83">
        <f t="shared" si="10"/>
        <v>5.1227755999999998</v>
      </c>
      <c r="O47" s="6">
        <f t="shared" si="11"/>
        <v>6.9662857142857</v>
      </c>
      <c r="P47" s="79">
        <f t="shared" si="12"/>
        <v>11.889851999999999</v>
      </c>
      <c r="Q47" s="83">
        <f t="shared" si="13"/>
        <v>3.4417498000000002</v>
      </c>
      <c r="R47" s="6">
        <f t="shared" si="14"/>
        <v>6.9662857142857</v>
      </c>
      <c r="S47" s="79">
        <f t="shared" si="15"/>
        <v>0</v>
      </c>
      <c r="T47" s="83">
        <f t="shared" si="16"/>
        <v>0</v>
      </c>
      <c r="U47" s="6">
        <f t="shared" si="17"/>
        <v>6.9662857142857</v>
      </c>
      <c r="V47" s="79">
        <f t="shared" si="18"/>
        <v>0</v>
      </c>
      <c r="W47" s="83">
        <f t="shared" si="19"/>
        <v>0</v>
      </c>
      <c r="X47" s="43">
        <f t="shared" si="20"/>
        <v>0</v>
      </c>
      <c r="Y47" s="43">
        <f t="shared" ref="Y47:Z47" si="82">C571</f>
        <v>0</v>
      </c>
      <c r="Z47" s="43">
        <f t="shared" si="82"/>
        <v>0</v>
      </c>
      <c r="AB47">
        <v>6321020408.1632996</v>
      </c>
      <c r="AC47">
        <v>-24.267714999999999</v>
      </c>
      <c r="AD47">
        <v>7.6161623000000001</v>
      </c>
      <c r="AE47">
        <v>17.01568</v>
      </c>
      <c r="AF47">
        <v>-89.246391000000003</v>
      </c>
      <c r="AG47">
        <v>-9.3434419999999996</v>
      </c>
      <c r="AH47" s="8"/>
      <c r="AI47" s="6">
        <f t="shared" si="71"/>
        <v>6.9662857142857</v>
      </c>
      <c r="AJ47" s="6">
        <f t="shared" si="72"/>
        <v>16.206007</v>
      </c>
      <c r="AK47" s="83">
        <f t="shared" si="22"/>
        <v>6.6918997999999998</v>
      </c>
      <c r="AL47" s="6">
        <f t="shared" si="23"/>
        <v>6.9662857142857</v>
      </c>
      <c r="AM47" s="79">
        <f t="shared" si="24"/>
        <v>14.992065999999999</v>
      </c>
      <c r="AN47" s="83">
        <f t="shared" si="25"/>
        <v>5.1052555999999996</v>
      </c>
      <c r="AO47" s="6">
        <f t="shared" si="26"/>
        <v>6.9662857142857</v>
      </c>
      <c r="AP47" s="43">
        <f t="shared" si="27"/>
        <v>13.868027</v>
      </c>
      <c r="AQ47" s="83">
        <f t="shared" si="28"/>
        <v>3.8346673999999998</v>
      </c>
      <c r="AR47" s="6">
        <f t="shared" si="29"/>
        <v>6.9662857142857</v>
      </c>
      <c r="AS47" s="79">
        <f t="shared" si="30"/>
        <v>0</v>
      </c>
      <c r="AT47" s="83">
        <f t="shared" si="31"/>
        <v>0</v>
      </c>
      <c r="AU47" s="6">
        <f t="shared" si="32"/>
        <v>6.9662857142857</v>
      </c>
      <c r="AV47" s="79">
        <f t="shared" si="33"/>
        <v>0</v>
      </c>
      <c r="AW47" s="83">
        <f t="shared" si="34"/>
        <v>0</v>
      </c>
      <c r="AX47" s="43">
        <f t="shared" si="35"/>
        <v>0</v>
      </c>
      <c r="AY47" s="43">
        <f t="shared" si="36"/>
        <v>0</v>
      </c>
      <c r="AZ47" s="43">
        <f t="shared" si="37"/>
        <v>0</v>
      </c>
      <c r="BA47" s="8"/>
    </row>
    <row r="48" spans="2:53" x14ac:dyDescent="0.25">
      <c r="B48">
        <v>6482336734.6939001</v>
      </c>
      <c r="C48">
        <v>-22.839872</v>
      </c>
      <c r="D48">
        <v>6.1864920000000003</v>
      </c>
      <c r="E48">
        <v>13.958887000000001</v>
      </c>
      <c r="F48">
        <v>-82.128226999999995</v>
      </c>
      <c r="G48">
        <v>-7.9475455000000004</v>
      </c>
      <c r="H48" s="8"/>
      <c r="I48" s="6">
        <f t="shared" si="68"/>
        <v>7.1276020408163001</v>
      </c>
      <c r="J48" s="6">
        <f t="shared" si="69"/>
        <v>14.244838</v>
      </c>
      <c r="K48" s="83">
        <f t="shared" si="7"/>
        <v>6.4090518999999997</v>
      </c>
      <c r="L48" s="6">
        <f t="shared" si="8"/>
        <v>7.1276020408163001</v>
      </c>
      <c r="M48" s="79">
        <f t="shared" si="9"/>
        <v>13.524615000000001</v>
      </c>
      <c r="N48" s="83">
        <f t="shared" si="10"/>
        <v>5.3772573000000001</v>
      </c>
      <c r="O48" s="6">
        <f t="shared" si="11"/>
        <v>7.1276020408163001</v>
      </c>
      <c r="P48" s="79">
        <f t="shared" si="12"/>
        <v>11.952068000000001</v>
      </c>
      <c r="Q48" s="83">
        <f t="shared" si="13"/>
        <v>3.6268609000000001</v>
      </c>
      <c r="R48" s="6">
        <f t="shared" si="14"/>
        <v>7.1276020408163001</v>
      </c>
      <c r="S48" s="79">
        <f t="shared" si="15"/>
        <v>0</v>
      </c>
      <c r="T48" s="83">
        <f t="shared" si="16"/>
        <v>0</v>
      </c>
      <c r="U48" s="6">
        <f t="shared" si="17"/>
        <v>7.1276020408163001</v>
      </c>
      <c r="V48" s="79">
        <f t="shared" si="18"/>
        <v>0</v>
      </c>
      <c r="W48" s="83">
        <f t="shared" si="19"/>
        <v>0</v>
      </c>
      <c r="X48" s="43">
        <f t="shared" si="20"/>
        <v>0</v>
      </c>
      <c r="Y48" s="43">
        <f t="shared" ref="Y48:Z48" si="83">C572</f>
        <v>0</v>
      </c>
      <c r="Z48" s="43">
        <f t="shared" si="83"/>
        <v>0</v>
      </c>
      <c r="AB48">
        <v>6482336734.6939001</v>
      </c>
      <c r="AC48">
        <v>-24.739491999999998</v>
      </c>
      <c r="AD48">
        <v>7.1107116000000001</v>
      </c>
      <c r="AE48">
        <v>16.527456000000001</v>
      </c>
      <c r="AF48">
        <v>-86.504188999999997</v>
      </c>
      <c r="AG48">
        <v>-9.8437070999999996</v>
      </c>
      <c r="AH48" s="8"/>
      <c r="AI48" s="6">
        <f t="shared" si="71"/>
        <v>7.1276020408163001</v>
      </c>
      <c r="AJ48" s="6">
        <f t="shared" si="72"/>
        <v>15.604876000000001</v>
      </c>
      <c r="AK48" s="83">
        <f t="shared" si="22"/>
        <v>6.0173426000000001</v>
      </c>
      <c r="AL48" s="6">
        <f t="shared" si="23"/>
        <v>7.1276020408163001</v>
      </c>
      <c r="AM48" s="79">
        <f t="shared" si="24"/>
        <v>13.802472</v>
      </c>
      <c r="AN48" s="83">
        <f t="shared" si="25"/>
        <v>4.4867429999999997</v>
      </c>
      <c r="AO48" s="6">
        <f t="shared" si="26"/>
        <v>7.1276020408163001</v>
      </c>
      <c r="AP48" s="43">
        <f t="shared" si="27"/>
        <v>13.406126</v>
      </c>
      <c r="AQ48" s="83">
        <f t="shared" si="28"/>
        <v>3.9279945000000001</v>
      </c>
      <c r="AR48" s="6">
        <f t="shared" si="29"/>
        <v>7.1276020408163001</v>
      </c>
      <c r="AS48" s="79">
        <f t="shared" si="30"/>
        <v>0</v>
      </c>
      <c r="AT48" s="83">
        <f t="shared" si="31"/>
        <v>0</v>
      </c>
      <c r="AU48" s="6">
        <f t="shared" si="32"/>
        <v>7.1276020408163001</v>
      </c>
      <c r="AV48" s="79">
        <f t="shared" si="33"/>
        <v>0</v>
      </c>
      <c r="AW48" s="83">
        <f t="shared" si="34"/>
        <v>0</v>
      </c>
      <c r="AX48" s="43">
        <f t="shared" si="35"/>
        <v>0</v>
      </c>
      <c r="AY48" s="43">
        <f t="shared" si="36"/>
        <v>0</v>
      </c>
      <c r="AZ48" s="43">
        <f t="shared" si="37"/>
        <v>0</v>
      </c>
      <c r="BA48" s="8"/>
    </row>
    <row r="49" spans="2:53" x14ac:dyDescent="0.25">
      <c r="B49">
        <v>6643653061.2244997</v>
      </c>
      <c r="C49">
        <v>-22.816998000000002</v>
      </c>
      <c r="D49">
        <v>5.9539514000000002</v>
      </c>
      <c r="E49">
        <v>13.784208</v>
      </c>
      <c r="F49">
        <v>-80.449509000000006</v>
      </c>
      <c r="G49">
        <v>-7.9263043</v>
      </c>
      <c r="H49" s="8"/>
      <c r="I49" s="6">
        <f t="shared" si="68"/>
        <v>7.2889183673469002</v>
      </c>
      <c r="J49" s="6">
        <f t="shared" si="69"/>
        <v>14.248773</v>
      </c>
      <c r="K49" s="83">
        <f t="shared" si="7"/>
        <v>6.3288859999999998</v>
      </c>
      <c r="L49" s="6">
        <f t="shared" si="8"/>
        <v>7.2889183673469002</v>
      </c>
      <c r="M49" s="79">
        <f t="shared" si="9"/>
        <v>11.822281</v>
      </c>
      <c r="N49" s="83">
        <f t="shared" si="10"/>
        <v>4.2681518000000001</v>
      </c>
      <c r="O49" s="6">
        <f t="shared" si="11"/>
        <v>7.2889183673469002</v>
      </c>
      <c r="P49" s="79">
        <f t="shared" si="12"/>
        <v>10.575255</v>
      </c>
      <c r="Q49" s="83">
        <f t="shared" si="13"/>
        <v>2.7790697</v>
      </c>
      <c r="R49" s="6">
        <f t="shared" si="14"/>
        <v>7.2889183673469002</v>
      </c>
      <c r="S49" s="79">
        <f t="shared" si="15"/>
        <v>0</v>
      </c>
      <c r="T49" s="83">
        <f t="shared" si="16"/>
        <v>0</v>
      </c>
      <c r="U49" s="6">
        <f t="shared" si="17"/>
        <v>7.2889183673469002</v>
      </c>
      <c r="V49" s="79">
        <f t="shared" si="18"/>
        <v>0</v>
      </c>
      <c r="W49" s="83">
        <f t="shared" si="19"/>
        <v>0</v>
      </c>
      <c r="X49" s="43">
        <f t="shared" si="20"/>
        <v>0</v>
      </c>
      <c r="Y49" s="43">
        <f t="shared" ref="Y49:Z49" si="84">C573</f>
        <v>0</v>
      </c>
      <c r="Z49" s="43">
        <f t="shared" si="84"/>
        <v>0</v>
      </c>
      <c r="AB49">
        <v>6643653061.2244997</v>
      </c>
      <c r="AC49">
        <v>-23.974035000000001</v>
      </c>
      <c r="AD49">
        <v>6.9183240000000001</v>
      </c>
      <c r="AE49">
        <v>16.397717</v>
      </c>
      <c r="AF49">
        <v>-85.857414000000006</v>
      </c>
      <c r="AG49">
        <v>-9.0630845999999998</v>
      </c>
      <c r="AH49" s="8"/>
      <c r="AI49" s="6">
        <f t="shared" si="71"/>
        <v>7.2889183673469002</v>
      </c>
      <c r="AJ49" s="6">
        <f t="shared" si="72"/>
        <v>15.311368999999999</v>
      </c>
      <c r="AK49" s="83">
        <f t="shared" si="22"/>
        <v>5.6626529999999997</v>
      </c>
      <c r="AL49" s="6">
        <f t="shared" si="23"/>
        <v>7.2889183673469002</v>
      </c>
      <c r="AM49" s="79">
        <f t="shared" si="24"/>
        <v>14.524768999999999</v>
      </c>
      <c r="AN49" s="83">
        <f t="shared" si="25"/>
        <v>4.6575289</v>
      </c>
      <c r="AO49" s="6">
        <f t="shared" si="26"/>
        <v>7.2889183673469002</v>
      </c>
      <c r="AP49" s="43">
        <f t="shared" si="27"/>
        <v>14.25437</v>
      </c>
      <c r="AQ49" s="83">
        <f t="shared" si="28"/>
        <v>4.2090354000000003</v>
      </c>
      <c r="AR49" s="6">
        <f t="shared" si="29"/>
        <v>7.2889183673469002</v>
      </c>
      <c r="AS49" s="79">
        <f t="shared" si="30"/>
        <v>0</v>
      </c>
      <c r="AT49" s="83">
        <f t="shared" si="31"/>
        <v>0</v>
      </c>
      <c r="AU49" s="6">
        <f t="shared" si="32"/>
        <v>7.2889183673469002</v>
      </c>
      <c r="AV49" s="79">
        <f t="shared" si="33"/>
        <v>0</v>
      </c>
      <c r="AW49" s="83">
        <f t="shared" si="34"/>
        <v>0</v>
      </c>
      <c r="AX49" s="43">
        <f t="shared" si="35"/>
        <v>0</v>
      </c>
      <c r="AY49" s="43">
        <f t="shared" si="36"/>
        <v>0</v>
      </c>
      <c r="AZ49" s="43">
        <f t="shared" si="37"/>
        <v>0</v>
      </c>
      <c r="BA49" s="8"/>
    </row>
    <row r="50" spans="2:53" x14ac:dyDescent="0.25">
      <c r="B50">
        <v>6804969387.7551003</v>
      </c>
      <c r="C50">
        <v>-22.505500999999999</v>
      </c>
      <c r="D50">
        <v>5.7948456000000004</v>
      </c>
      <c r="E50">
        <v>13.669537</v>
      </c>
      <c r="F50">
        <v>-77.633087000000003</v>
      </c>
      <c r="G50">
        <v>-7.6169205</v>
      </c>
      <c r="H50" s="8"/>
      <c r="I50" s="6">
        <f t="shared" si="68"/>
        <v>7.4502346938775998</v>
      </c>
      <c r="J50" s="6">
        <f t="shared" si="69"/>
        <v>13.987740000000001</v>
      </c>
      <c r="K50" s="83">
        <f t="shared" si="7"/>
        <v>5.9703746000000004</v>
      </c>
      <c r="L50" s="6">
        <f t="shared" si="8"/>
        <v>7.4502346938775998</v>
      </c>
      <c r="M50" s="79">
        <f t="shared" si="9"/>
        <v>13.390103</v>
      </c>
      <c r="N50" s="83">
        <f t="shared" si="10"/>
        <v>4.9271240000000001</v>
      </c>
      <c r="O50" s="6">
        <f t="shared" si="11"/>
        <v>7.4502346938775998</v>
      </c>
      <c r="P50" s="79">
        <f t="shared" si="12"/>
        <v>12.504498</v>
      </c>
      <c r="Q50" s="83">
        <f t="shared" si="13"/>
        <v>3.838273</v>
      </c>
      <c r="R50" s="6">
        <f t="shared" si="14"/>
        <v>7.4502346938775998</v>
      </c>
      <c r="S50" s="79">
        <f t="shared" si="15"/>
        <v>0</v>
      </c>
      <c r="T50" s="83">
        <f t="shared" si="16"/>
        <v>0</v>
      </c>
      <c r="U50" s="6">
        <f t="shared" si="17"/>
        <v>7.4502346938775998</v>
      </c>
      <c r="V50" s="79">
        <f t="shared" si="18"/>
        <v>0</v>
      </c>
      <c r="W50" s="83">
        <f t="shared" si="19"/>
        <v>0</v>
      </c>
      <c r="X50" s="43">
        <f t="shared" si="20"/>
        <v>0</v>
      </c>
      <c r="Y50" s="43">
        <f t="shared" ref="Y50:Z50" si="85">C574</f>
        <v>0</v>
      </c>
      <c r="Z50" s="43">
        <f t="shared" si="85"/>
        <v>0</v>
      </c>
      <c r="AB50">
        <v>6804969387.7551003</v>
      </c>
      <c r="AC50">
        <v>-24.437891</v>
      </c>
      <c r="AD50">
        <v>7.1438541000000004</v>
      </c>
      <c r="AE50">
        <v>16.608191000000001</v>
      </c>
      <c r="AF50">
        <v>-88.602592000000001</v>
      </c>
      <c r="AG50">
        <v>-9.5313873000000005</v>
      </c>
      <c r="AH50" s="8"/>
      <c r="AI50" s="6">
        <f t="shared" si="71"/>
        <v>7.4502346938775998</v>
      </c>
      <c r="AJ50" s="6">
        <f t="shared" si="72"/>
        <v>15.240983999999999</v>
      </c>
      <c r="AK50" s="83">
        <f t="shared" si="22"/>
        <v>5.5051131</v>
      </c>
      <c r="AL50" s="6">
        <f t="shared" si="23"/>
        <v>7.4502346938775998</v>
      </c>
      <c r="AM50" s="79">
        <f t="shared" si="24"/>
        <v>15.036808000000001</v>
      </c>
      <c r="AN50" s="83">
        <f t="shared" si="25"/>
        <v>4.9744276999999997</v>
      </c>
      <c r="AO50" s="6">
        <f t="shared" si="26"/>
        <v>7.4502346938775998</v>
      </c>
      <c r="AP50" s="43">
        <f t="shared" si="27"/>
        <v>14.75441</v>
      </c>
      <c r="AQ50" s="83">
        <f t="shared" si="28"/>
        <v>4.5549039999999996</v>
      </c>
      <c r="AR50" s="6">
        <f t="shared" si="29"/>
        <v>7.4502346938775998</v>
      </c>
      <c r="AS50" s="79">
        <f t="shared" si="30"/>
        <v>0</v>
      </c>
      <c r="AT50" s="83">
        <f t="shared" si="31"/>
        <v>0</v>
      </c>
      <c r="AU50" s="6">
        <f t="shared" si="32"/>
        <v>7.4502346938775998</v>
      </c>
      <c r="AV50" s="79">
        <f t="shared" si="33"/>
        <v>0</v>
      </c>
      <c r="AW50" s="83">
        <f t="shared" si="34"/>
        <v>0</v>
      </c>
      <c r="AX50" s="43">
        <f t="shared" si="35"/>
        <v>0</v>
      </c>
      <c r="AY50" s="43">
        <f t="shared" si="36"/>
        <v>0</v>
      </c>
      <c r="AZ50" s="43">
        <f t="shared" si="37"/>
        <v>0</v>
      </c>
      <c r="BA50" s="8"/>
    </row>
    <row r="51" spans="2:53" x14ac:dyDescent="0.25">
      <c r="B51">
        <v>6966285714.2856998</v>
      </c>
      <c r="C51">
        <v>-23.011517000000001</v>
      </c>
      <c r="D51">
        <v>6.0710176999999996</v>
      </c>
      <c r="E51">
        <v>13.981983</v>
      </c>
      <c r="F51">
        <v>-81.688522000000006</v>
      </c>
      <c r="G51">
        <v>-8.0808467999999998</v>
      </c>
      <c r="H51" s="8"/>
      <c r="I51" s="6">
        <f t="shared" si="68"/>
        <v>7.6115510204082</v>
      </c>
      <c r="J51" s="6">
        <f t="shared" si="69"/>
        <v>13.855843999999999</v>
      </c>
      <c r="K51" s="83">
        <f t="shared" si="7"/>
        <v>5.8189330000000004</v>
      </c>
      <c r="L51" s="6">
        <f t="shared" si="8"/>
        <v>7.6115510204082</v>
      </c>
      <c r="M51" s="79">
        <f t="shared" si="9"/>
        <v>13.262857</v>
      </c>
      <c r="N51" s="83">
        <f t="shared" si="10"/>
        <v>4.8195905999999997</v>
      </c>
      <c r="O51" s="6">
        <f t="shared" si="11"/>
        <v>7.6115510204082</v>
      </c>
      <c r="P51" s="79">
        <f t="shared" si="12"/>
        <v>12.666449</v>
      </c>
      <c r="Q51" s="83">
        <f t="shared" si="13"/>
        <v>4.0468636</v>
      </c>
      <c r="R51" s="6">
        <f t="shared" si="14"/>
        <v>7.6115510204082</v>
      </c>
      <c r="S51" s="79">
        <f t="shared" si="15"/>
        <v>0</v>
      </c>
      <c r="T51" s="83">
        <f t="shared" si="16"/>
        <v>0</v>
      </c>
      <c r="U51" s="6">
        <f t="shared" si="17"/>
        <v>7.6115510204082</v>
      </c>
      <c r="V51" s="79">
        <f t="shared" si="18"/>
        <v>0</v>
      </c>
      <c r="W51" s="83">
        <f t="shared" si="19"/>
        <v>0</v>
      </c>
      <c r="X51" s="43">
        <f t="shared" si="20"/>
        <v>0</v>
      </c>
      <c r="Y51" s="43">
        <f t="shared" ref="Y51:Z51" si="86">C575</f>
        <v>0</v>
      </c>
      <c r="Z51" s="43">
        <f t="shared" si="86"/>
        <v>0</v>
      </c>
      <c r="AB51">
        <v>6966285714.2856998</v>
      </c>
      <c r="AC51">
        <v>-24.738173</v>
      </c>
      <c r="AD51">
        <v>6.6918997999999998</v>
      </c>
      <c r="AE51">
        <v>16.206007</v>
      </c>
      <c r="AF51">
        <v>-87.853408999999999</v>
      </c>
      <c r="AG51">
        <v>-9.7985363000000003</v>
      </c>
      <c r="AH51" s="8"/>
      <c r="AI51" s="6">
        <f t="shared" si="71"/>
        <v>7.6115510204082</v>
      </c>
      <c r="AJ51" s="6">
        <f t="shared" si="72"/>
        <v>15.227264999999999</v>
      </c>
      <c r="AK51" s="83">
        <f t="shared" si="22"/>
        <v>5.5401726</v>
      </c>
      <c r="AL51" s="6">
        <f t="shared" si="23"/>
        <v>7.6115510204082</v>
      </c>
      <c r="AM51" s="79">
        <f t="shared" si="24"/>
        <v>14.305199</v>
      </c>
      <c r="AN51" s="83">
        <f t="shared" si="25"/>
        <v>4.7471379999999996</v>
      </c>
      <c r="AO51" s="6">
        <f t="shared" si="26"/>
        <v>7.6115510204082</v>
      </c>
      <c r="AP51" s="43">
        <f t="shared" si="27"/>
        <v>14.05758</v>
      </c>
      <c r="AQ51" s="83">
        <f t="shared" si="28"/>
        <v>4.360106</v>
      </c>
      <c r="AR51" s="6">
        <f t="shared" si="29"/>
        <v>7.6115510204082</v>
      </c>
      <c r="AS51" s="79">
        <f t="shared" si="30"/>
        <v>0</v>
      </c>
      <c r="AT51" s="83">
        <f t="shared" si="31"/>
        <v>0</v>
      </c>
      <c r="AU51" s="6">
        <f t="shared" si="32"/>
        <v>7.6115510204082</v>
      </c>
      <c r="AV51" s="79">
        <f t="shared" si="33"/>
        <v>0</v>
      </c>
      <c r="AW51" s="83">
        <f t="shared" si="34"/>
        <v>0</v>
      </c>
      <c r="AX51" s="43">
        <f t="shared" si="35"/>
        <v>0</v>
      </c>
      <c r="AY51" s="43">
        <f t="shared" si="36"/>
        <v>0</v>
      </c>
      <c r="AZ51" s="43">
        <f t="shared" si="37"/>
        <v>0</v>
      </c>
      <c r="BA51" s="8"/>
    </row>
    <row r="52" spans="2:53" x14ac:dyDescent="0.25">
      <c r="B52">
        <v>7127602040.8163004</v>
      </c>
      <c r="C52">
        <v>-22.909758</v>
      </c>
      <c r="D52">
        <v>6.4090518999999997</v>
      </c>
      <c r="E52">
        <v>14.244838</v>
      </c>
      <c r="F52">
        <v>-82.384818999999993</v>
      </c>
      <c r="G52">
        <v>-8.0351275999999991</v>
      </c>
      <c r="H52" s="8"/>
      <c r="I52" s="6">
        <f t="shared" si="68"/>
        <v>7.7728673469388001</v>
      </c>
      <c r="J52" s="6">
        <f t="shared" si="69"/>
        <v>14.162652</v>
      </c>
      <c r="K52" s="83">
        <f t="shared" si="7"/>
        <v>6.1364989000000003</v>
      </c>
      <c r="L52" s="6">
        <f t="shared" si="8"/>
        <v>7.7728673469388001</v>
      </c>
      <c r="M52" s="79">
        <f t="shared" si="9"/>
        <v>12.374708999999999</v>
      </c>
      <c r="N52" s="83">
        <f t="shared" si="10"/>
        <v>4.7875895999999996</v>
      </c>
      <c r="O52" s="6">
        <f t="shared" si="11"/>
        <v>7.7728673469388001</v>
      </c>
      <c r="P52" s="79">
        <f t="shared" si="12"/>
        <v>11.748322</v>
      </c>
      <c r="Q52" s="83">
        <f t="shared" si="13"/>
        <v>3.9519663</v>
      </c>
      <c r="R52" s="6">
        <f t="shared" si="14"/>
        <v>7.7728673469388001</v>
      </c>
      <c r="S52" s="79">
        <f t="shared" si="15"/>
        <v>0</v>
      </c>
      <c r="T52" s="83">
        <f t="shared" si="16"/>
        <v>0</v>
      </c>
      <c r="U52" s="6">
        <f t="shared" si="17"/>
        <v>7.7728673469388001</v>
      </c>
      <c r="V52" s="79">
        <f t="shared" si="18"/>
        <v>0</v>
      </c>
      <c r="W52" s="83">
        <f t="shared" si="19"/>
        <v>0</v>
      </c>
      <c r="X52" s="43">
        <f t="shared" si="20"/>
        <v>0</v>
      </c>
      <c r="Y52" s="43">
        <f t="shared" ref="Y52:Z52" si="87">C576</f>
        <v>0</v>
      </c>
      <c r="Z52" s="43">
        <f t="shared" si="87"/>
        <v>0</v>
      </c>
      <c r="AB52">
        <v>7127602040.8163004</v>
      </c>
      <c r="AC52">
        <v>-24.158588000000002</v>
      </c>
      <c r="AD52">
        <v>6.0173426000000001</v>
      </c>
      <c r="AE52">
        <v>15.604876000000001</v>
      </c>
      <c r="AF52">
        <v>-83.699348000000001</v>
      </c>
      <c r="AG52">
        <v>-9.2123957000000001</v>
      </c>
      <c r="AH52" s="8"/>
      <c r="AI52" s="6">
        <f t="shared" si="71"/>
        <v>7.7728673469388001</v>
      </c>
      <c r="AJ52" s="6">
        <f t="shared" si="72"/>
        <v>15.555434999999999</v>
      </c>
      <c r="AK52" s="83">
        <f t="shared" si="22"/>
        <v>5.9040321999999996</v>
      </c>
      <c r="AL52" s="6">
        <f t="shared" si="23"/>
        <v>7.7728673469388001</v>
      </c>
      <c r="AM52" s="79">
        <f t="shared" si="24"/>
        <v>15.111689999999999</v>
      </c>
      <c r="AN52" s="83">
        <f t="shared" si="25"/>
        <v>5.4160427999999996</v>
      </c>
      <c r="AO52" s="6">
        <f t="shared" si="26"/>
        <v>7.7728673469388001</v>
      </c>
      <c r="AP52" s="43">
        <f t="shared" si="27"/>
        <v>14.794572000000001</v>
      </c>
      <c r="AQ52" s="83">
        <f t="shared" si="28"/>
        <v>4.9502544000000004</v>
      </c>
      <c r="AR52" s="6">
        <f t="shared" si="29"/>
        <v>7.7728673469388001</v>
      </c>
      <c r="AS52" s="79">
        <f t="shared" si="30"/>
        <v>0</v>
      </c>
      <c r="AT52" s="83">
        <f t="shared" si="31"/>
        <v>0</v>
      </c>
      <c r="AU52" s="6">
        <f t="shared" si="32"/>
        <v>7.7728673469388001</v>
      </c>
      <c r="AV52" s="79">
        <f t="shared" si="33"/>
        <v>0</v>
      </c>
      <c r="AW52" s="83">
        <f t="shared" si="34"/>
        <v>0</v>
      </c>
      <c r="AX52" s="43">
        <f t="shared" si="35"/>
        <v>0</v>
      </c>
      <c r="AY52" s="43">
        <f t="shared" si="36"/>
        <v>0</v>
      </c>
      <c r="AZ52" s="43">
        <f t="shared" si="37"/>
        <v>0</v>
      </c>
      <c r="BA52" s="8"/>
    </row>
    <row r="53" spans="2:53" x14ac:dyDescent="0.25">
      <c r="B53">
        <v>7288918367.3469</v>
      </c>
      <c r="C53">
        <v>-22.270443</v>
      </c>
      <c r="D53">
        <v>6.3288859999999998</v>
      </c>
      <c r="E53">
        <v>14.248773</v>
      </c>
      <c r="F53">
        <v>-78.956115999999994</v>
      </c>
      <c r="G53">
        <v>-7.3913808000000003</v>
      </c>
      <c r="H53" s="8"/>
      <c r="I53" s="6">
        <f t="shared" si="68"/>
        <v>7.9341836734694002</v>
      </c>
      <c r="J53" s="6">
        <f t="shared" si="69"/>
        <v>15.176569000000001</v>
      </c>
      <c r="K53" s="83">
        <f t="shared" si="7"/>
        <v>7.2548237000000002</v>
      </c>
      <c r="L53" s="6">
        <f t="shared" si="8"/>
        <v>7.9341836734694002</v>
      </c>
      <c r="M53" s="79">
        <f t="shared" si="9"/>
        <v>15.362990999999999</v>
      </c>
      <c r="N53" s="83">
        <f t="shared" si="10"/>
        <v>6.9697471000000002</v>
      </c>
      <c r="O53" s="6">
        <f t="shared" si="11"/>
        <v>7.9341836734694002</v>
      </c>
      <c r="P53" s="79">
        <f t="shared" si="12"/>
        <v>14.447445999999999</v>
      </c>
      <c r="Q53" s="83">
        <f t="shared" si="13"/>
        <v>5.8896170000000003</v>
      </c>
      <c r="R53" s="6">
        <f t="shared" si="14"/>
        <v>7.9341836734694002</v>
      </c>
      <c r="S53" s="79">
        <f t="shared" si="15"/>
        <v>0</v>
      </c>
      <c r="T53" s="83">
        <f t="shared" si="16"/>
        <v>0</v>
      </c>
      <c r="U53" s="6">
        <f t="shared" si="17"/>
        <v>7.9341836734694002</v>
      </c>
      <c r="V53" s="79">
        <f t="shared" si="18"/>
        <v>0</v>
      </c>
      <c r="W53" s="83">
        <f t="shared" si="19"/>
        <v>0</v>
      </c>
      <c r="X53" s="43">
        <f t="shared" si="20"/>
        <v>0</v>
      </c>
      <c r="Y53" s="43">
        <f t="shared" ref="Y53:Z53" si="88">C577</f>
        <v>0</v>
      </c>
      <c r="Z53" s="43">
        <f t="shared" si="88"/>
        <v>0</v>
      </c>
      <c r="AB53">
        <v>7288918367.3469</v>
      </c>
      <c r="AC53">
        <v>-24.598956999999999</v>
      </c>
      <c r="AD53">
        <v>5.6626529999999997</v>
      </c>
      <c r="AE53">
        <v>15.311368999999999</v>
      </c>
      <c r="AF53">
        <v>-85.038452000000007</v>
      </c>
      <c r="AG53">
        <v>-9.7516669999999994</v>
      </c>
      <c r="AH53" s="8"/>
      <c r="AI53" s="6">
        <f t="shared" si="71"/>
        <v>7.9341836734694002</v>
      </c>
      <c r="AJ53" s="6">
        <f t="shared" si="72"/>
        <v>16.338663</v>
      </c>
      <c r="AK53" s="83">
        <f t="shared" si="22"/>
        <v>6.7037643999999998</v>
      </c>
      <c r="AL53" s="6">
        <f t="shared" si="23"/>
        <v>7.9341836734694002</v>
      </c>
      <c r="AM53" s="79">
        <f t="shared" si="24"/>
        <v>16.614751999999999</v>
      </c>
      <c r="AN53" s="83">
        <f t="shared" si="25"/>
        <v>6.6615089999999997</v>
      </c>
      <c r="AO53" s="6">
        <f t="shared" si="26"/>
        <v>7.9341836734694002</v>
      </c>
      <c r="AP53" s="43">
        <f t="shared" si="27"/>
        <v>15.935886999999999</v>
      </c>
      <c r="AQ53" s="83">
        <f t="shared" si="28"/>
        <v>5.8498549000000004</v>
      </c>
      <c r="AR53" s="6">
        <f t="shared" si="29"/>
        <v>7.9341836734694002</v>
      </c>
      <c r="AS53" s="79">
        <f t="shared" si="30"/>
        <v>0</v>
      </c>
      <c r="AT53" s="83">
        <f t="shared" si="31"/>
        <v>0</v>
      </c>
      <c r="AU53" s="6">
        <f t="shared" si="32"/>
        <v>7.9341836734694002</v>
      </c>
      <c r="AV53" s="79">
        <f t="shared" si="33"/>
        <v>0</v>
      </c>
      <c r="AW53" s="83">
        <f t="shared" si="34"/>
        <v>0</v>
      </c>
      <c r="AX53" s="43">
        <f t="shared" si="35"/>
        <v>0</v>
      </c>
      <c r="AY53" s="43">
        <f t="shared" si="36"/>
        <v>0</v>
      </c>
      <c r="AZ53" s="43">
        <f t="shared" si="37"/>
        <v>0</v>
      </c>
      <c r="BA53" s="8"/>
    </row>
    <row r="54" spans="2:53" x14ac:dyDescent="0.25">
      <c r="B54">
        <v>7450234693.8775997</v>
      </c>
      <c r="C54">
        <v>-23.271996999999999</v>
      </c>
      <c r="D54">
        <v>5.9703746000000004</v>
      </c>
      <c r="E54">
        <v>13.987740000000001</v>
      </c>
      <c r="F54">
        <v>-81.988975999999994</v>
      </c>
      <c r="G54">
        <v>-8.3331508999999997</v>
      </c>
      <c r="H54" s="8"/>
      <c r="I54" s="6">
        <f t="shared" si="68"/>
        <v>8.0954999999999995</v>
      </c>
      <c r="J54" s="6">
        <f t="shared" si="69"/>
        <v>16.587126000000001</v>
      </c>
      <c r="K54" s="83">
        <f t="shared" si="7"/>
        <v>8.6511496999999995</v>
      </c>
      <c r="L54" s="6">
        <f t="shared" si="8"/>
        <v>8.0954999999999995</v>
      </c>
      <c r="M54" s="79">
        <f t="shared" si="9"/>
        <v>16.292887</v>
      </c>
      <c r="N54" s="83">
        <f t="shared" si="10"/>
        <v>8.1786127000000004</v>
      </c>
      <c r="O54" s="6">
        <f t="shared" si="11"/>
        <v>8.0954999999999995</v>
      </c>
      <c r="P54" s="79">
        <f t="shared" si="12"/>
        <v>15.976124</v>
      </c>
      <c r="Q54" s="83">
        <f t="shared" si="13"/>
        <v>7.6926664999999996</v>
      </c>
      <c r="R54" s="6">
        <f t="shared" si="14"/>
        <v>8.0954999999999995</v>
      </c>
      <c r="S54" s="79">
        <f t="shared" si="15"/>
        <v>0</v>
      </c>
      <c r="T54" s="83">
        <f t="shared" si="16"/>
        <v>0</v>
      </c>
      <c r="U54" s="6">
        <f t="shared" si="17"/>
        <v>8.0954999999999995</v>
      </c>
      <c r="V54" s="79">
        <f t="shared" si="18"/>
        <v>0</v>
      </c>
      <c r="W54" s="83">
        <f t="shared" si="19"/>
        <v>0</v>
      </c>
      <c r="X54" s="43">
        <f t="shared" si="20"/>
        <v>0</v>
      </c>
      <c r="Y54" s="43">
        <f t="shared" ref="Y54:Z54" si="89">C578</f>
        <v>0</v>
      </c>
      <c r="Z54" s="43">
        <f t="shared" si="89"/>
        <v>0</v>
      </c>
      <c r="AB54">
        <v>7450234693.8775997</v>
      </c>
      <c r="AC54">
        <v>-24.831977999999999</v>
      </c>
      <c r="AD54">
        <v>5.5051131</v>
      </c>
      <c r="AE54">
        <v>15.240983999999999</v>
      </c>
      <c r="AF54">
        <v>-86.006682999999995</v>
      </c>
      <c r="AG54">
        <v>-9.9820861999999995</v>
      </c>
      <c r="AH54" s="8"/>
      <c r="AI54" s="6">
        <f t="shared" si="71"/>
        <v>8.0954999999999995</v>
      </c>
      <c r="AJ54" s="6">
        <f t="shared" si="72"/>
        <v>16.953484</v>
      </c>
      <c r="AK54" s="83">
        <f t="shared" si="22"/>
        <v>7.3665285000000003</v>
      </c>
      <c r="AL54" s="6">
        <f t="shared" si="23"/>
        <v>8.0954999999999995</v>
      </c>
      <c r="AM54" s="79">
        <f t="shared" si="24"/>
        <v>16.473037999999999</v>
      </c>
      <c r="AN54" s="83">
        <f t="shared" si="25"/>
        <v>6.9652848000000001</v>
      </c>
      <c r="AO54" s="6">
        <f t="shared" si="26"/>
        <v>8.0954999999999995</v>
      </c>
      <c r="AP54" s="43">
        <f t="shared" si="27"/>
        <v>16.193348</v>
      </c>
      <c r="AQ54" s="83">
        <f t="shared" si="28"/>
        <v>6.5409579000000004</v>
      </c>
      <c r="AR54" s="6">
        <f t="shared" si="29"/>
        <v>8.0954999999999995</v>
      </c>
      <c r="AS54" s="79">
        <f t="shared" si="30"/>
        <v>0</v>
      </c>
      <c r="AT54" s="83">
        <f t="shared" si="31"/>
        <v>0</v>
      </c>
      <c r="AU54" s="6">
        <f t="shared" si="32"/>
        <v>8.0954999999999995</v>
      </c>
      <c r="AV54" s="79">
        <f t="shared" si="33"/>
        <v>0</v>
      </c>
      <c r="AW54" s="83">
        <f t="shared" si="34"/>
        <v>0</v>
      </c>
      <c r="AX54" s="43">
        <f t="shared" si="35"/>
        <v>0</v>
      </c>
      <c r="AY54" s="43">
        <f t="shared" si="36"/>
        <v>0</v>
      </c>
      <c r="AZ54" s="43">
        <f t="shared" si="37"/>
        <v>0</v>
      </c>
    </row>
    <row r="55" spans="2:53" x14ac:dyDescent="0.25">
      <c r="B55">
        <v>7611551020.4082003</v>
      </c>
      <c r="C55">
        <v>-23.243905999999999</v>
      </c>
      <c r="D55">
        <v>5.8189330000000004</v>
      </c>
      <c r="E55">
        <v>13.855843999999999</v>
      </c>
      <c r="F55">
        <v>-81.236198000000002</v>
      </c>
      <c r="G55">
        <v>-8.3275623000000003</v>
      </c>
      <c r="H55" s="8"/>
      <c r="I55" s="6">
        <f t="shared" si="68"/>
        <v>8.2568163265305987</v>
      </c>
      <c r="J55" s="6">
        <f t="shared" si="69"/>
        <v>17.947341999999999</v>
      </c>
      <c r="K55" s="83">
        <f t="shared" si="7"/>
        <v>9.9834966999999999</v>
      </c>
      <c r="L55" s="6">
        <f t="shared" si="8"/>
        <v>8.2568163265305987</v>
      </c>
      <c r="M55" s="79">
        <f t="shared" si="9"/>
        <v>17.369016999999999</v>
      </c>
      <c r="N55" s="83">
        <f t="shared" si="10"/>
        <v>9.7503481000000001</v>
      </c>
      <c r="O55" s="6">
        <f t="shared" si="11"/>
        <v>8.2568163265305987</v>
      </c>
      <c r="P55" s="79">
        <f t="shared" si="12"/>
        <v>16.671555999999999</v>
      </c>
      <c r="Q55" s="83">
        <f t="shared" si="13"/>
        <v>8.8467464000000007</v>
      </c>
      <c r="R55" s="6">
        <f t="shared" si="14"/>
        <v>8.2568163265305987</v>
      </c>
      <c r="S55" s="79">
        <f t="shared" si="15"/>
        <v>0</v>
      </c>
      <c r="T55" s="83">
        <f t="shared" si="16"/>
        <v>0</v>
      </c>
      <c r="U55" s="6">
        <f t="shared" si="17"/>
        <v>8.2568163265305987</v>
      </c>
      <c r="V55" s="79">
        <f t="shared" si="18"/>
        <v>0</v>
      </c>
      <c r="W55" s="83">
        <f t="shared" si="19"/>
        <v>0</v>
      </c>
      <c r="X55" s="43">
        <f t="shared" si="20"/>
        <v>0</v>
      </c>
      <c r="Y55" s="43">
        <f t="shared" ref="Y55:Z55" si="90">C579</f>
        <v>0</v>
      </c>
      <c r="Z55" s="43">
        <f t="shared" si="90"/>
        <v>0</v>
      </c>
      <c r="AB55">
        <v>7611551020.4082003</v>
      </c>
      <c r="AC55">
        <v>-24.353617</v>
      </c>
      <c r="AD55">
        <v>5.5401726</v>
      </c>
      <c r="AE55">
        <v>15.227264999999999</v>
      </c>
      <c r="AF55">
        <v>-83.339195000000004</v>
      </c>
      <c r="AG55">
        <v>-9.4738597999999996</v>
      </c>
      <c r="AH55" s="8"/>
      <c r="AI55" s="6">
        <f t="shared" si="71"/>
        <v>8.2568163265305987</v>
      </c>
      <c r="AJ55" s="6">
        <f t="shared" si="72"/>
        <v>17.481718000000001</v>
      </c>
      <c r="AK55" s="83">
        <f t="shared" si="22"/>
        <v>7.8867478000000002</v>
      </c>
      <c r="AL55" s="6">
        <f t="shared" si="23"/>
        <v>8.2568163265305987</v>
      </c>
      <c r="AM55" s="79">
        <f t="shared" si="24"/>
        <v>16.881412999999998</v>
      </c>
      <c r="AN55" s="83">
        <f t="shared" si="25"/>
        <v>7.3122271999999997</v>
      </c>
      <c r="AO55" s="6">
        <f t="shared" si="26"/>
        <v>8.2568163265305987</v>
      </c>
      <c r="AP55" s="43">
        <f t="shared" si="27"/>
        <v>16.421354000000001</v>
      </c>
      <c r="AQ55" s="83">
        <f t="shared" si="28"/>
        <v>6.6733779999999996</v>
      </c>
      <c r="AR55" s="6">
        <f t="shared" si="29"/>
        <v>8.2568163265305987</v>
      </c>
      <c r="AS55" s="79">
        <f t="shared" si="30"/>
        <v>0</v>
      </c>
      <c r="AT55" s="83">
        <f t="shared" si="31"/>
        <v>0</v>
      </c>
      <c r="AU55" s="6">
        <f t="shared" si="32"/>
        <v>8.2568163265305987</v>
      </c>
      <c r="AV55" s="79">
        <f t="shared" si="33"/>
        <v>0</v>
      </c>
      <c r="AW55" s="83">
        <f t="shared" si="34"/>
        <v>0</v>
      </c>
      <c r="AX55" s="43">
        <f t="shared" si="35"/>
        <v>0</v>
      </c>
      <c r="AY55" s="43">
        <f t="shared" si="36"/>
        <v>0</v>
      </c>
      <c r="AZ55" s="43">
        <f t="shared" si="37"/>
        <v>0</v>
      </c>
    </row>
    <row r="56" spans="2:53" x14ac:dyDescent="0.25">
      <c r="B56">
        <v>7772867346.9387999</v>
      </c>
      <c r="C56">
        <v>-22.349751000000001</v>
      </c>
      <c r="D56">
        <v>6.1364989000000003</v>
      </c>
      <c r="E56">
        <v>14.162652</v>
      </c>
      <c r="F56">
        <v>-78.285392999999999</v>
      </c>
      <c r="G56">
        <v>-7.4500203000000003</v>
      </c>
      <c r="H56" s="8"/>
      <c r="I56" s="6">
        <f t="shared" si="68"/>
        <v>8.4181326530611997</v>
      </c>
      <c r="J56" s="6">
        <f t="shared" si="69"/>
        <v>18.39106</v>
      </c>
      <c r="K56" s="83">
        <f t="shared" si="7"/>
        <v>10.457067</v>
      </c>
      <c r="L56" s="6">
        <f t="shared" si="8"/>
        <v>8.4181326530611997</v>
      </c>
      <c r="M56" s="79">
        <f t="shared" si="9"/>
        <v>19.567577</v>
      </c>
      <c r="N56" s="83">
        <f t="shared" si="10"/>
        <v>11.047935000000001</v>
      </c>
      <c r="O56" s="6">
        <f t="shared" si="11"/>
        <v>8.4181326530611997</v>
      </c>
      <c r="P56" s="79">
        <f t="shared" si="12"/>
        <v>18.456496999999999</v>
      </c>
      <c r="Q56" s="83">
        <f t="shared" si="13"/>
        <v>9.7228518000000008</v>
      </c>
      <c r="R56" s="6">
        <f t="shared" si="14"/>
        <v>8.4181326530611997</v>
      </c>
      <c r="S56" s="79">
        <f t="shared" si="15"/>
        <v>0</v>
      </c>
      <c r="T56" s="83">
        <f t="shared" si="16"/>
        <v>0</v>
      </c>
      <c r="U56" s="6">
        <f t="shared" si="17"/>
        <v>8.4181326530611997</v>
      </c>
      <c r="V56" s="79">
        <f t="shared" si="18"/>
        <v>0</v>
      </c>
      <c r="W56" s="83">
        <f t="shared" si="19"/>
        <v>0</v>
      </c>
      <c r="X56" s="43">
        <f t="shared" si="20"/>
        <v>0</v>
      </c>
      <c r="Y56" s="43">
        <f t="shared" ref="Y56:Z56" si="91">C580</f>
        <v>0</v>
      </c>
      <c r="Z56" s="43">
        <f t="shared" si="91"/>
        <v>0</v>
      </c>
      <c r="AB56">
        <v>7772867346.9387999</v>
      </c>
      <c r="AC56">
        <v>-24.485043000000001</v>
      </c>
      <c r="AD56">
        <v>5.9040321999999996</v>
      </c>
      <c r="AE56">
        <v>15.555434999999999</v>
      </c>
      <c r="AF56">
        <v>-84.907066</v>
      </c>
      <c r="AG56">
        <v>-9.6053332999999999</v>
      </c>
      <c r="AH56" s="8"/>
      <c r="AI56" s="6">
        <f t="shared" si="71"/>
        <v>8.4181326530611997</v>
      </c>
      <c r="AJ56" s="6">
        <f t="shared" si="72"/>
        <v>17.926553999999999</v>
      </c>
      <c r="AK56" s="83">
        <f t="shared" si="22"/>
        <v>8.3380518000000006</v>
      </c>
      <c r="AL56" s="6">
        <f t="shared" si="23"/>
        <v>8.4181326530611997</v>
      </c>
      <c r="AM56" s="79">
        <f t="shared" si="24"/>
        <v>18.437849</v>
      </c>
      <c r="AN56" s="83">
        <f t="shared" si="25"/>
        <v>8.4290657000000007</v>
      </c>
      <c r="AO56" s="6">
        <f t="shared" si="26"/>
        <v>8.4181326530611997</v>
      </c>
      <c r="AP56" s="43">
        <f t="shared" si="27"/>
        <v>19.238213999999999</v>
      </c>
      <c r="AQ56" s="83">
        <f t="shared" si="28"/>
        <v>9.0489321</v>
      </c>
      <c r="AR56" s="6">
        <f t="shared" si="29"/>
        <v>8.4181326530611997</v>
      </c>
      <c r="AS56" s="79">
        <f t="shared" si="30"/>
        <v>0</v>
      </c>
      <c r="AT56" s="83">
        <f t="shared" si="31"/>
        <v>0</v>
      </c>
      <c r="AU56" s="6">
        <f t="shared" si="32"/>
        <v>8.4181326530611997</v>
      </c>
      <c r="AV56" s="79">
        <f t="shared" si="33"/>
        <v>0</v>
      </c>
      <c r="AW56" s="83">
        <f t="shared" si="34"/>
        <v>0</v>
      </c>
      <c r="AX56" s="43">
        <f t="shared" si="35"/>
        <v>0</v>
      </c>
      <c r="AY56" s="43">
        <f t="shared" si="36"/>
        <v>0</v>
      </c>
      <c r="AZ56" s="43">
        <f t="shared" si="37"/>
        <v>0</v>
      </c>
    </row>
    <row r="57" spans="2:53" x14ac:dyDescent="0.25">
      <c r="B57">
        <v>7934183673.4694004</v>
      </c>
      <c r="C57">
        <v>-23.245349999999998</v>
      </c>
      <c r="D57">
        <v>7.2548237000000002</v>
      </c>
      <c r="E57">
        <v>15.176569000000001</v>
      </c>
      <c r="F57">
        <v>-83.814423000000005</v>
      </c>
      <c r="G57">
        <v>-8.3008775999999997</v>
      </c>
      <c r="H57" s="8"/>
      <c r="I57" s="6">
        <f t="shared" si="68"/>
        <v>8.579448979591799</v>
      </c>
      <c r="J57" s="6">
        <f t="shared" si="69"/>
        <v>17.844076000000001</v>
      </c>
      <c r="K57" s="83">
        <f t="shared" si="7"/>
        <v>9.8097258000000007</v>
      </c>
      <c r="L57" s="6">
        <f t="shared" si="8"/>
        <v>8.579448979591799</v>
      </c>
      <c r="M57" s="79">
        <f t="shared" si="9"/>
        <v>17.758091</v>
      </c>
      <c r="N57" s="83">
        <f t="shared" si="10"/>
        <v>9.7009296000000003</v>
      </c>
      <c r="O57" s="6">
        <f t="shared" si="11"/>
        <v>8.579448979591799</v>
      </c>
      <c r="P57" s="79">
        <f t="shared" si="12"/>
        <v>16.663191000000001</v>
      </c>
      <c r="Q57" s="83">
        <f t="shared" si="13"/>
        <v>8.4054537000000007</v>
      </c>
      <c r="R57" s="6">
        <f t="shared" si="14"/>
        <v>8.579448979591799</v>
      </c>
      <c r="S57" s="79">
        <f t="shared" si="15"/>
        <v>0</v>
      </c>
      <c r="T57" s="83">
        <f t="shared" si="16"/>
        <v>0</v>
      </c>
      <c r="U57" s="6">
        <f t="shared" si="17"/>
        <v>8.579448979591799</v>
      </c>
      <c r="V57" s="79">
        <f t="shared" si="18"/>
        <v>0</v>
      </c>
      <c r="W57" s="83">
        <f t="shared" si="19"/>
        <v>0</v>
      </c>
      <c r="X57" s="43">
        <f t="shared" si="20"/>
        <v>0</v>
      </c>
      <c r="Y57" s="43">
        <f t="shared" ref="Y57:Z57" si="92">C581</f>
        <v>0</v>
      </c>
      <c r="Z57" s="43">
        <f t="shared" si="92"/>
        <v>0</v>
      </c>
      <c r="AB57">
        <v>7934183673.4694004</v>
      </c>
      <c r="AC57">
        <v>-24.793189999999999</v>
      </c>
      <c r="AD57">
        <v>6.7037643999999998</v>
      </c>
      <c r="AE57">
        <v>16.338663</v>
      </c>
      <c r="AF57">
        <v>-88.073479000000006</v>
      </c>
      <c r="AG57">
        <v>-9.8750190999999994</v>
      </c>
      <c r="AH57" s="8"/>
      <c r="AI57" s="6">
        <f t="shared" si="71"/>
        <v>8.579448979591799</v>
      </c>
      <c r="AJ57" s="6">
        <f t="shared" si="72"/>
        <v>18.009440999999999</v>
      </c>
      <c r="AK57" s="83">
        <f t="shared" si="22"/>
        <v>8.3598660999999996</v>
      </c>
      <c r="AL57" s="6">
        <f t="shared" si="23"/>
        <v>8.579448979591799</v>
      </c>
      <c r="AM57" s="79">
        <f t="shared" si="24"/>
        <v>18.663412000000001</v>
      </c>
      <c r="AN57" s="83">
        <f t="shared" si="25"/>
        <v>9.1486759000000006</v>
      </c>
      <c r="AO57" s="6">
        <f t="shared" si="26"/>
        <v>8.579448979591799</v>
      </c>
      <c r="AP57" s="43">
        <f t="shared" si="27"/>
        <v>18.607030999999999</v>
      </c>
      <c r="AQ57" s="83">
        <f t="shared" si="28"/>
        <v>8.9187288000000002</v>
      </c>
      <c r="AR57" s="6">
        <f t="shared" si="29"/>
        <v>8.579448979591799</v>
      </c>
      <c r="AS57" s="79">
        <f t="shared" si="30"/>
        <v>0</v>
      </c>
      <c r="AT57" s="83">
        <f t="shared" si="31"/>
        <v>0</v>
      </c>
      <c r="AU57" s="6">
        <f t="shared" si="32"/>
        <v>8.579448979591799</v>
      </c>
      <c r="AV57" s="79">
        <f t="shared" si="33"/>
        <v>0</v>
      </c>
      <c r="AW57" s="83">
        <f t="shared" si="34"/>
        <v>0</v>
      </c>
      <c r="AX57" s="43">
        <f t="shared" si="35"/>
        <v>0</v>
      </c>
      <c r="AY57" s="43">
        <f t="shared" si="36"/>
        <v>0</v>
      </c>
      <c r="AZ57" s="43">
        <f t="shared" si="37"/>
        <v>0</v>
      </c>
    </row>
    <row r="58" spans="2:53" x14ac:dyDescent="0.25">
      <c r="B58">
        <v>8095500000</v>
      </c>
      <c r="C58">
        <v>-22.989004000000001</v>
      </c>
      <c r="D58">
        <v>8.6511496999999995</v>
      </c>
      <c r="E58">
        <v>16.587126000000001</v>
      </c>
      <c r="F58">
        <v>-87.181442000000004</v>
      </c>
      <c r="G58">
        <v>-8.0143384999999991</v>
      </c>
      <c r="H58" s="8"/>
      <c r="I58" s="6">
        <f t="shared" si="68"/>
        <v>8.7407653061224</v>
      </c>
      <c r="J58" s="6">
        <f t="shared" si="69"/>
        <v>16.844218999999999</v>
      </c>
      <c r="K58" s="83">
        <f t="shared" si="7"/>
        <v>8.7587366000000006</v>
      </c>
      <c r="L58" s="6">
        <f t="shared" si="8"/>
        <v>8.7407653061224</v>
      </c>
      <c r="M58" s="79">
        <f t="shared" si="9"/>
        <v>14.644955</v>
      </c>
      <c r="N58" s="83">
        <f t="shared" si="10"/>
        <v>6.6944923000000003</v>
      </c>
      <c r="O58" s="6">
        <f t="shared" si="11"/>
        <v>8.7407653061224</v>
      </c>
      <c r="P58" s="79">
        <f t="shared" si="12"/>
        <v>13.573219</v>
      </c>
      <c r="Q58" s="83">
        <f t="shared" si="13"/>
        <v>5.3813167000000002</v>
      </c>
      <c r="R58" s="6">
        <f t="shared" si="14"/>
        <v>8.7407653061224</v>
      </c>
      <c r="S58" s="79">
        <f t="shared" si="15"/>
        <v>0</v>
      </c>
      <c r="T58" s="83">
        <f t="shared" si="16"/>
        <v>0</v>
      </c>
      <c r="U58" s="6">
        <f t="shared" si="17"/>
        <v>8.7407653061224</v>
      </c>
      <c r="V58" s="79">
        <f t="shared" si="18"/>
        <v>0</v>
      </c>
      <c r="W58" s="83">
        <f t="shared" si="19"/>
        <v>0</v>
      </c>
      <c r="X58" s="43">
        <f t="shared" si="20"/>
        <v>0</v>
      </c>
      <c r="Y58" s="43">
        <f t="shared" ref="Y58:Z58" si="93">C582</f>
        <v>0</v>
      </c>
      <c r="Z58" s="43">
        <f t="shared" si="93"/>
        <v>0</v>
      </c>
      <c r="AB58">
        <v>8095500000</v>
      </c>
      <c r="AC58">
        <v>-24.340482999999999</v>
      </c>
      <c r="AD58">
        <v>7.3665285000000003</v>
      </c>
      <c r="AE58">
        <v>16.953484</v>
      </c>
      <c r="AF58">
        <v>-88.098183000000006</v>
      </c>
      <c r="AG58">
        <v>-9.4243459999999999</v>
      </c>
      <c r="AH58" s="8"/>
      <c r="AI58" s="6">
        <f t="shared" si="71"/>
        <v>8.7407653061224</v>
      </c>
      <c r="AJ58" s="6">
        <f t="shared" si="72"/>
        <v>17.573125999999998</v>
      </c>
      <c r="AK58" s="83">
        <f t="shared" si="22"/>
        <v>7.8628916999999996</v>
      </c>
      <c r="AL58" s="6">
        <f t="shared" si="23"/>
        <v>8.7407653061224</v>
      </c>
      <c r="AM58" s="79">
        <f t="shared" si="24"/>
        <v>16.967528999999999</v>
      </c>
      <c r="AN58" s="83">
        <f t="shared" si="25"/>
        <v>7.1954551000000002</v>
      </c>
      <c r="AO58" s="6">
        <f t="shared" si="26"/>
        <v>8.7407653061224</v>
      </c>
      <c r="AP58" s="43">
        <f t="shared" si="27"/>
        <v>16.053733999999999</v>
      </c>
      <c r="AQ58" s="83">
        <f t="shared" si="28"/>
        <v>6.0786037000000004</v>
      </c>
      <c r="AR58" s="6">
        <f t="shared" si="29"/>
        <v>8.7407653061224</v>
      </c>
      <c r="AS58" s="79">
        <f t="shared" si="30"/>
        <v>0</v>
      </c>
      <c r="AT58" s="83">
        <f t="shared" si="31"/>
        <v>0</v>
      </c>
      <c r="AU58" s="6">
        <f t="shared" si="32"/>
        <v>8.7407653061224</v>
      </c>
      <c r="AV58" s="79">
        <f t="shared" si="33"/>
        <v>0</v>
      </c>
      <c r="AW58" s="83">
        <f t="shared" si="34"/>
        <v>0</v>
      </c>
      <c r="AX58" s="43">
        <f t="shared" si="35"/>
        <v>0</v>
      </c>
      <c r="AY58" s="43">
        <f t="shared" si="36"/>
        <v>0</v>
      </c>
      <c r="AZ58" s="43">
        <f t="shared" si="37"/>
        <v>0</v>
      </c>
    </row>
    <row r="59" spans="2:53" x14ac:dyDescent="0.25">
      <c r="B59">
        <v>8256816326.5305996</v>
      </c>
      <c r="C59">
        <v>-22.508998999999999</v>
      </c>
      <c r="D59">
        <v>9.9834966999999999</v>
      </c>
      <c r="E59">
        <v>17.947341999999999</v>
      </c>
      <c r="F59">
        <v>-87.141098</v>
      </c>
      <c r="G59">
        <v>-7.4927143999999997</v>
      </c>
      <c r="H59" s="8"/>
      <c r="I59" s="6">
        <f t="shared" si="68"/>
        <v>8.9020816326530987</v>
      </c>
      <c r="J59" s="6">
        <f t="shared" si="69"/>
        <v>15.583811000000001</v>
      </c>
      <c r="K59" s="83">
        <f t="shared" si="7"/>
        <v>7.4888991999999996</v>
      </c>
      <c r="L59" s="6">
        <f t="shared" si="8"/>
        <v>8.9020816326530987</v>
      </c>
      <c r="M59" s="79">
        <f t="shared" si="9"/>
        <v>15.23138</v>
      </c>
      <c r="N59" s="83">
        <f t="shared" si="10"/>
        <v>6.5467839000000003</v>
      </c>
      <c r="O59" s="6">
        <f t="shared" si="11"/>
        <v>8.9020816326530987</v>
      </c>
      <c r="P59" s="79">
        <f t="shared" si="12"/>
        <v>13.965332999999999</v>
      </c>
      <c r="Q59" s="83">
        <f t="shared" si="13"/>
        <v>5.0473207999999996</v>
      </c>
      <c r="R59" s="6">
        <f t="shared" si="14"/>
        <v>8.9020816326530987</v>
      </c>
      <c r="S59" s="79">
        <f t="shared" si="15"/>
        <v>0</v>
      </c>
      <c r="T59" s="83">
        <f t="shared" si="16"/>
        <v>0</v>
      </c>
      <c r="U59" s="6">
        <f t="shared" si="17"/>
        <v>8.9020816326530987</v>
      </c>
      <c r="V59" s="79">
        <f t="shared" si="18"/>
        <v>0</v>
      </c>
      <c r="W59" s="83">
        <f t="shared" si="19"/>
        <v>0</v>
      </c>
      <c r="X59" s="43">
        <f t="shared" si="20"/>
        <v>0</v>
      </c>
      <c r="Y59" s="43">
        <f t="shared" ref="Y59:Z59" si="94">C583</f>
        <v>0</v>
      </c>
      <c r="Z59" s="43">
        <f t="shared" si="94"/>
        <v>0</v>
      </c>
      <c r="AB59">
        <v>8256816326.5305996</v>
      </c>
      <c r="AC59">
        <v>-24.401581</v>
      </c>
      <c r="AD59">
        <v>7.8867478000000002</v>
      </c>
      <c r="AE59">
        <v>17.481718000000001</v>
      </c>
      <c r="AF59">
        <v>-88.633262999999999</v>
      </c>
      <c r="AG59">
        <v>-9.4614992000000004</v>
      </c>
      <c r="AH59" s="8"/>
      <c r="AI59" s="6">
        <f t="shared" si="71"/>
        <v>8.9020816326530987</v>
      </c>
      <c r="AJ59" s="6">
        <f t="shared" si="72"/>
        <v>16.756724999999999</v>
      </c>
      <c r="AK59" s="83">
        <f t="shared" si="22"/>
        <v>7.0079889</v>
      </c>
      <c r="AL59" s="6">
        <f t="shared" si="23"/>
        <v>8.9020816326530987</v>
      </c>
      <c r="AM59" s="79">
        <f t="shared" si="24"/>
        <v>16.592651</v>
      </c>
      <c r="AN59" s="83">
        <f t="shared" si="25"/>
        <v>6.3774471000000004</v>
      </c>
      <c r="AO59" s="6">
        <f t="shared" si="26"/>
        <v>8.9020816326530987</v>
      </c>
      <c r="AP59" s="43">
        <f t="shared" si="27"/>
        <v>17.010148999999998</v>
      </c>
      <c r="AQ59" s="83">
        <f t="shared" si="28"/>
        <v>6.5866613000000003</v>
      </c>
      <c r="AR59" s="6">
        <f t="shared" si="29"/>
        <v>8.9020816326530987</v>
      </c>
      <c r="AS59" s="79">
        <f t="shared" si="30"/>
        <v>0</v>
      </c>
      <c r="AT59" s="83">
        <f t="shared" si="31"/>
        <v>0</v>
      </c>
      <c r="AU59" s="6">
        <f t="shared" si="32"/>
        <v>8.9020816326530987</v>
      </c>
      <c r="AV59" s="79">
        <f t="shared" si="33"/>
        <v>0</v>
      </c>
      <c r="AW59" s="83">
        <f t="shared" si="34"/>
        <v>0</v>
      </c>
      <c r="AX59" s="43">
        <f t="shared" si="35"/>
        <v>0</v>
      </c>
      <c r="AY59" s="43">
        <f t="shared" si="36"/>
        <v>0</v>
      </c>
      <c r="AZ59" s="43">
        <f t="shared" si="37"/>
        <v>0</v>
      </c>
    </row>
    <row r="60" spans="2:53" x14ac:dyDescent="0.25">
      <c r="B60">
        <v>8418132653.0612001</v>
      </c>
      <c r="C60">
        <v>-23.325623</v>
      </c>
      <c r="D60">
        <v>10.457067</v>
      </c>
      <c r="E60">
        <v>18.39106</v>
      </c>
      <c r="F60">
        <v>-92.049316000000005</v>
      </c>
      <c r="G60">
        <v>-8.3844832999999994</v>
      </c>
      <c r="H60" s="8"/>
      <c r="I60" s="6">
        <f t="shared" si="68"/>
        <v>9.0633979591836997</v>
      </c>
      <c r="J60" s="6">
        <f t="shared" si="69"/>
        <v>14.912910999999999</v>
      </c>
      <c r="K60" s="83">
        <f t="shared" si="7"/>
        <v>6.7767339</v>
      </c>
      <c r="L60" s="6">
        <f t="shared" si="8"/>
        <v>9.0633979591836997</v>
      </c>
      <c r="M60" s="79">
        <f t="shared" si="9"/>
        <v>13.66807</v>
      </c>
      <c r="N60" s="83">
        <f t="shared" si="10"/>
        <v>5.5725632000000003</v>
      </c>
      <c r="O60" s="6">
        <f t="shared" si="11"/>
        <v>9.0633979591836997</v>
      </c>
      <c r="P60" s="79">
        <f t="shared" si="12"/>
        <v>12.590247</v>
      </c>
      <c r="Q60" s="83">
        <f t="shared" si="13"/>
        <v>4.2586431999999999</v>
      </c>
      <c r="R60" s="6">
        <f t="shared" si="14"/>
        <v>9.0633979591836997</v>
      </c>
      <c r="S60" s="79">
        <f t="shared" si="15"/>
        <v>0</v>
      </c>
      <c r="T60" s="83">
        <f t="shared" si="16"/>
        <v>0</v>
      </c>
      <c r="U60" s="6">
        <f t="shared" si="17"/>
        <v>9.0633979591836997</v>
      </c>
      <c r="V60" s="79">
        <f t="shared" si="18"/>
        <v>0</v>
      </c>
      <c r="W60" s="83">
        <f t="shared" si="19"/>
        <v>0</v>
      </c>
      <c r="X60" s="43">
        <f t="shared" si="20"/>
        <v>0</v>
      </c>
      <c r="Y60" s="43">
        <f t="shared" ref="Y60:Z60" si="95">C584</f>
        <v>0</v>
      </c>
      <c r="Z60" s="43">
        <f t="shared" si="95"/>
        <v>0</v>
      </c>
      <c r="AB60">
        <v>8418132653.0612001</v>
      </c>
      <c r="AC60">
        <v>-24.816319</v>
      </c>
      <c r="AD60">
        <v>8.3380518000000006</v>
      </c>
      <c r="AE60">
        <v>17.926553999999999</v>
      </c>
      <c r="AF60">
        <v>-91.264183000000003</v>
      </c>
      <c r="AG60">
        <v>-9.8990668999999993</v>
      </c>
      <c r="AH60" s="8"/>
      <c r="AI60" s="6">
        <f t="shared" si="71"/>
        <v>9.0633979591836997</v>
      </c>
      <c r="AJ60" s="6">
        <f t="shared" si="72"/>
        <v>16.253204</v>
      </c>
      <c r="AK60" s="83">
        <f t="shared" si="22"/>
        <v>6.4975437999999999</v>
      </c>
      <c r="AL60" s="6">
        <f t="shared" si="23"/>
        <v>9.0633979591836997</v>
      </c>
      <c r="AM60" s="79">
        <f t="shared" si="24"/>
        <v>16.151444999999999</v>
      </c>
      <c r="AN60" s="83">
        <f t="shared" si="25"/>
        <v>6.4886946999999999</v>
      </c>
      <c r="AO60" s="6">
        <f t="shared" si="26"/>
        <v>9.0633979591836997</v>
      </c>
      <c r="AP60" s="43">
        <f t="shared" si="27"/>
        <v>17.164476000000001</v>
      </c>
      <c r="AQ60" s="83">
        <f t="shared" si="28"/>
        <v>7.2933735999999998</v>
      </c>
      <c r="AR60" s="6">
        <f t="shared" si="29"/>
        <v>9.0633979591836997</v>
      </c>
      <c r="AS60" s="79">
        <f t="shared" si="30"/>
        <v>0</v>
      </c>
      <c r="AT60" s="83">
        <f t="shared" si="31"/>
        <v>0</v>
      </c>
      <c r="AU60" s="6">
        <f t="shared" si="32"/>
        <v>9.0633979591836997</v>
      </c>
      <c r="AV60" s="79">
        <f t="shared" si="33"/>
        <v>0</v>
      </c>
      <c r="AW60" s="83">
        <f t="shared" si="34"/>
        <v>0</v>
      </c>
      <c r="AX60" s="43">
        <f t="shared" si="35"/>
        <v>0</v>
      </c>
      <c r="AY60" s="43">
        <f t="shared" si="36"/>
        <v>0</v>
      </c>
      <c r="AZ60" s="43">
        <f t="shared" si="37"/>
        <v>0</v>
      </c>
    </row>
    <row r="61" spans="2:53" x14ac:dyDescent="0.25">
      <c r="B61">
        <v>8579448979.5917997</v>
      </c>
      <c r="C61">
        <v>-22.84318</v>
      </c>
      <c r="D61">
        <v>9.8097258000000007</v>
      </c>
      <c r="E61">
        <v>17.844076000000001</v>
      </c>
      <c r="F61">
        <v>-89.585387999999995</v>
      </c>
      <c r="G61">
        <v>-7.9247828</v>
      </c>
      <c r="H61" s="8"/>
      <c r="I61" s="6">
        <f t="shared" si="68"/>
        <v>9.2247142857143007</v>
      </c>
      <c r="J61" s="6">
        <f t="shared" si="69"/>
        <v>14.262575999999999</v>
      </c>
      <c r="K61" s="83">
        <f t="shared" si="7"/>
        <v>6.0963883000000001</v>
      </c>
      <c r="L61" s="6">
        <f t="shared" si="8"/>
        <v>9.2247142857143007</v>
      </c>
      <c r="M61" s="79">
        <f t="shared" si="9"/>
        <v>12.754496</v>
      </c>
      <c r="N61" s="83">
        <f t="shared" si="10"/>
        <v>4.6812196000000004</v>
      </c>
      <c r="O61" s="6">
        <f t="shared" si="11"/>
        <v>9.2247142857143007</v>
      </c>
      <c r="P61" s="79">
        <f t="shared" si="12"/>
        <v>11.85932</v>
      </c>
      <c r="Q61" s="83">
        <f t="shared" si="13"/>
        <v>3.5369286999999998</v>
      </c>
      <c r="R61" s="6">
        <f t="shared" si="14"/>
        <v>9.2247142857143007</v>
      </c>
      <c r="S61" s="79">
        <f t="shared" si="15"/>
        <v>0</v>
      </c>
      <c r="T61" s="83">
        <f t="shared" si="16"/>
        <v>0</v>
      </c>
      <c r="U61" s="6">
        <f t="shared" si="17"/>
        <v>9.2247142857143007</v>
      </c>
      <c r="V61" s="79">
        <f t="shared" si="18"/>
        <v>0</v>
      </c>
      <c r="W61" s="83">
        <f t="shared" si="19"/>
        <v>0</v>
      </c>
      <c r="X61" s="43">
        <f t="shared" si="20"/>
        <v>0</v>
      </c>
      <c r="Y61" s="43">
        <f t="shared" ref="Y61:Z61" si="96">C585</f>
        <v>0</v>
      </c>
      <c r="Z61" s="43">
        <f t="shared" si="96"/>
        <v>0</v>
      </c>
      <c r="AB61">
        <v>8579448979.5917997</v>
      </c>
      <c r="AC61">
        <v>-24.301960000000001</v>
      </c>
      <c r="AD61">
        <v>8.3598660999999996</v>
      </c>
      <c r="AE61">
        <v>18.009440999999999</v>
      </c>
      <c r="AF61">
        <v>-90.690444999999997</v>
      </c>
      <c r="AG61">
        <v>-9.4049416000000008</v>
      </c>
      <c r="AH61" s="8"/>
      <c r="AI61" s="6">
        <f t="shared" si="71"/>
        <v>9.2247142857143007</v>
      </c>
      <c r="AJ61" s="6">
        <f t="shared" si="72"/>
        <v>16.407865999999999</v>
      </c>
      <c r="AK61" s="83">
        <f t="shared" si="22"/>
        <v>6.6559958000000004</v>
      </c>
      <c r="AL61" s="6">
        <f t="shared" si="23"/>
        <v>9.2247142857143007</v>
      </c>
      <c r="AM61" s="79">
        <f t="shared" si="24"/>
        <v>16.597225000000002</v>
      </c>
      <c r="AN61" s="83">
        <f t="shared" si="25"/>
        <v>6.7799072000000002</v>
      </c>
      <c r="AO61" s="6">
        <f t="shared" si="26"/>
        <v>9.2247142857143007</v>
      </c>
      <c r="AP61" s="43">
        <f t="shared" si="27"/>
        <v>16.885935</v>
      </c>
      <c r="AQ61" s="83">
        <f t="shared" si="28"/>
        <v>6.8519443999999998</v>
      </c>
      <c r="AR61" s="6">
        <f t="shared" si="29"/>
        <v>9.2247142857143007</v>
      </c>
      <c r="AS61" s="79">
        <f t="shared" si="30"/>
        <v>0</v>
      </c>
      <c r="AT61" s="83">
        <f t="shared" si="31"/>
        <v>0</v>
      </c>
      <c r="AU61" s="6">
        <f t="shared" si="32"/>
        <v>9.2247142857143007</v>
      </c>
      <c r="AV61" s="79">
        <f t="shared" si="33"/>
        <v>0</v>
      </c>
      <c r="AW61" s="83">
        <f t="shared" si="34"/>
        <v>0</v>
      </c>
      <c r="AX61" s="43">
        <f t="shared" si="35"/>
        <v>0</v>
      </c>
      <c r="AY61" s="43">
        <f t="shared" si="36"/>
        <v>0</v>
      </c>
      <c r="AZ61" s="43">
        <f t="shared" si="37"/>
        <v>0</v>
      </c>
    </row>
    <row r="62" spans="2:53" x14ac:dyDescent="0.25">
      <c r="B62">
        <v>8740765306.1224003</v>
      </c>
      <c r="C62">
        <v>-22.685524000000001</v>
      </c>
      <c r="D62">
        <v>8.7587366000000006</v>
      </c>
      <c r="E62">
        <v>16.844218999999999</v>
      </c>
      <c r="F62">
        <v>-83.786620999999997</v>
      </c>
      <c r="G62">
        <v>-7.7937851</v>
      </c>
      <c r="H62" s="8"/>
      <c r="I62" s="6">
        <f t="shared" si="68"/>
        <v>9.3860306122449</v>
      </c>
      <c r="J62" s="6">
        <f t="shared" si="69"/>
        <v>13.858294000000001</v>
      </c>
      <c r="K62" s="83">
        <f t="shared" si="7"/>
        <v>5.6395945999999997</v>
      </c>
      <c r="L62" s="6">
        <f t="shared" si="8"/>
        <v>9.3860306122449</v>
      </c>
      <c r="M62" s="79">
        <f t="shared" si="9"/>
        <v>13.826961000000001</v>
      </c>
      <c r="N62" s="83">
        <f t="shared" si="10"/>
        <v>5.0572157000000004</v>
      </c>
      <c r="O62" s="6">
        <f t="shared" si="11"/>
        <v>9.3860306122449</v>
      </c>
      <c r="P62" s="79">
        <f t="shared" si="12"/>
        <v>13.44322</v>
      </c>
      <c r="Q62" s="83">
        <f t="shared" si="13"/>
        <v>4.4397716999999997</v>
      </c>
      <c r="R62" s="6">
        <f t="shared" si="14"/>
        <v>9.3860306122449</v>
      </c>
      <c r="S62" s="79">
        <f t="shared" si="15"/>
        <v>0</v>
      </c>
      <c r="T62" s="83">
        <f t="shared" si="16"/>
        <v>0</v>
      </c>
      <c r="U62" s="6">
        <f t="shared" si="17"/>
        <v>9.3860306122449</v>
      </c>
      <c r="V62" s="79">
        <f t="shared" si="18"/>
        <v>0</v>
      </c>
      <c r="W62" s="83">
        <f t="shared" si="19"/>
        <v>0</v>
      </c>
      <c r="X62" s="43">
        <f t="shared" si="20"/>
        <v>0</v>
      </c>
      <c r="Y62" s="43">
        <f t="shared" ref="Y62:Z62" si="97">C586</f>
        <v>0</v>
      </c>
      <c r="Z62" s="43">
        <f t="shared" si="97"/>
        <v>0</v>
      </c>
      <c r="AB62">
        <v>8740765306.1224003</v>
      </c>
      <c r="AC62">
        <v>-24.553419000000002</v>
      </c>
      <c r="AD62">
        <v>7.8628916999999996</v>
      </c>
      <c r="AE62">
        <v>17.573125999999998</v>
      </c>
      <c r="AF62">
        <v>-89.219666000000004</v>
      </c>
      <c r="AG62">
        <v>-9.6447228999999997</v>
      </c>
      <c r="AH62" s="8"/>
      <c r="AI62" s="6">
        <f t="shared" si="71"/>
        <v>9.3860306122449</v>
      </c>
      <c r="AJ62" s="6">
        <f t="shared" si="72"/>
        <v>16.671499000000001</v>
      </c>
      <c r="AK62" s="83">
        <f t="shared" si="22"/>
        <v>6.8880515000000004</v>
      </c>
      <c r="AL62" s="6">
        <f t="shared" si="23"/>
        <v>9.3860306122449</v>
      </c>
      <c r="AM62" s="79">
        <f t="shared" si="24"/>
        <v>18.239205999999999</v>
      </c>
      <c r="AN62" s="83">
        <f t="shared" si="25"/>
        <v>8.0352782999999999</v>
      </c>
      <c r="AO62" s="6">
        <f t="shared" si="26"/>
        <v>9.3860306122449</v>
      </c>
      <c r="AP62" s="43">
        <f t="shared" si="27"/>
        <v>17.077249999999999</v>
      </c>
      <c r="AQ62" s="83">
        <f t="shared" si="28"/>
        <v>6.6664839000000002</v>
      </c>
      <c r="AR62" s="6">
        <f t="shared" si="29"/>
        <v>9.3860306122449</v>
      </c>
      <c r="AS62" s="79">
        <f t="shared" si="30"/>
        <v>0</v>
      </c>
      <c r="AT62" s="83">
        <f t="shared" si="31"/>
        <v>0</v>
      </c>
      <c r="AU62" s="6">
        <f t="shared" si="32"/>
        <v>9.3860306122449</v>
      </c>
      <c r="AV62" s="79">
        <f t="shared" si="33"/>
        <v>0</v>
      </c>
      <c r="AW62" s="83">
        <f t="shared" si="34"/>
        <v>0</v>
      </c>
      <c r="AX62" s="43">
        <f t="shared" si="35"/>
        <v>0</v>
      </c>
      <c r="AY62" s="43">
        <f t="shared" si="36"/>
        <v>0</v>
      </c>
      <c r="AZ62" s="43">
        <f t="shared" si="37"/>
        <v>0</v>
      </c>
    </row>
    <row r="63" spans="2:53" x14ac:dyDescent="0.25">
      <c r="B63">
        <v>8902081632.6530991</v>
      </c>
      <c r="C63">
        <v>-23.412628000000002</v>
      </c>
      <c r="D63">
        <v>7.4888991999999996</v>
      </c>
      <c r="E63">
        <v>15.583811000000001</v>
      </c>
      <c r="F63">
        <v>-86.004401999999999</v>
      </c>
      <c r="G63">
        <v>-8.5378779999999992</v>
      </c>
      <c r="H63" s="8"/>
      <c r="I63" s="6">
        <f t="shared" si="68"/>
        <v>9.5473469387754992</v>
      </c>
      <c r="J63" s="6">
        <f t="shared" si="69"/>
        <v>13.780734000000001</v>
      </c>
      <c r="K63" s="83">
        <f t="shared" si="7"/>
        <v>5.4436479000000002</v>
      </c>
      <c r="L63" s="6">
        <f t="shared" si="8"/>
        <v>9.5473469387754992</v>
      </c>
      <c r="M63" s="79">
        <f t="shared" si="9"/>
        <v>13.147468999999999</v>
      </c>
      <c r="N63" s="83">
        <f t="shared" si="10"/>
        <v>4.8974481000000001</v>
      </c>
      <c r="O63" s="6">
        <f t="shared" si="11"/>
        <v>9.5473469387754992</v>
      </c>
      <c r="P63" s="79">
        <f t="shared" si="12"/>
        <v>12.829122999999999</v>
      </c>
      <c r="Q63" s="83">
        <f t="shared" si="13"/>
        <v>4.3481812</v>
      </c>
      <c r="R63" s="6">
        <f t="shared" si="14"/>
        <v>9.5473469387754992</v>
      </c>
      <c r="S63" s="79">
        <f t="shared" si="15"/>
        <v>0</v>
      </c>
      <c r="T63" s="83">
        <f t="shared" si="16"/>
        <v>0</v>
      </c>
      <c r="U63" s="6">
        <f t="shared" si="17"/>
        <v>9.5473469387754992</v>
      </c>
      <c r="V63" s="79">
        <f t="shared" si="18"/>
        <v>0</v>
      </c>
      <c r="W63" s="83">
        <f t="shared" si="19"/>
        <v>0</v>
      </c>
      <c r="X63" s="43">
        <f t="shared" si="20"/>
        <v>0</v>
      </c>
      <c r="Y63" s="43">
        <f t="shared" ref="Y63:Z63" si="98">C587</f>
        <v>0</v>
      </c>
      <c r="Z63" s="43">
        <f t="shared" si="98"/>
        <v>0</v>
      </c>
      <c r="AB63">
        <v>8902081632.6530991</v>
      </c>
      <c r="AC63">
        <v>-24.980288000000002</v>
      </c>
      <c r="AD63">
        <v>7.0079889</v>
      </c>
      <c r="AE63">
        <v>16.756724999999999</v>
      </c>
      <c r="AF63">
        <v>-88.774246000000005</v>
      </c>
      <c r="AG63">
        <v>-10.081037999999999</v>
      </c>
      <c r="AH63" s="8"/>
      <c r="AI63" s="6">
        <f t="shared" si="71"/>
        <v>9.5473469387754992</v>
      </c>
      <c r="AJ63" s="6">
        <f t="shared" si="72"/>
        <v>16.602817999999999</v>
      </c>
      <c r="AK63" s="83">
        <f t="shared" si="22"/>
        <v>6.7700452999999996</v>
      </c>
      <c r="AL63" s="6">
        <f t="shared" si="23"/>
        <v>9.5473469387754992</v>
      </c>
      <c r="AM63" s="79">
        <f t="shared" si="24"/>
        <v>16.250004000000001</v>
      </c>
      <c r="AN63" s="83">
        <f t="shared" si="25"/>
        <v>6.4922671000000003</v>
      </c>
      <c r="AO63" s="6">
        <f t="shared" si="26"/>
        <v>9.5473469387754992</v>
      </c>
      <c r="AP63" s="43">
        <f t="shared" si="27"/>
        <v>15.034409</v>
      </c>
      <c r="AQ63" s="83">
        <f t="shared" si="28"/>
        <v>5.0663194999999996</v>
      </c>
      <c r="AR63" s="6">
        <f t="shared" si="29"/>
        <v>9.5473469387754992</v>
      </c>
      <c r="AS63" s="79">
        <f t="shared" si="30"/>
        <v>0</v>
      </c>
      <c r="AT63" s="83">
        <f t="shared" si="31"/>
        <v>0</v>
      </c>
      <c r="AU63" s="6">
        <f t="shared" si="32"/>
        <v>9.5473469387754992</v>
      </c>
      <c r="AV63" s="79">
        <f t="shared" si="33"/>
        <v>0</v>
      </c>
      <c r="AW63" s="83">
        <f t="shared" si="34"/>
        <v>0</v>
      </c>
      <c r="AX63" s="43">
        <f t="shared" si="35"/>
        <v>0</v>
      </c>
      <c r="AY63" s="43">
        <f t="shared" si="36"/>
        <v>0</v>
      </c>
      <c r="AZ63" s="43">
        <f t="shared" si="37"/>
        <v>0</v>
      </c>
    </row>
    <row r="64" spans="2:53" x14ac:dyDescent="0.25">
      <c r="B64">
        <v>9063397959.1837006</v>
      </c>
      <c r="C64">
        <v>-22.862511000000001</v>
      </c>
      <c r="D64">
        <v>6.7767339</v>
      </c>
      <c r="E64">
        <v>14.912910999999999</v>
      </c>
      <c r="F64">
        <v>-82.024353000000005</v>
      </c>
      <c r="G64">
        <v>-7.9530735000000004</v>
      </c>
      <c r="H64" s="8"/>
      <c r="I64" s="6">
        <f t="shared" si="68"/>
        <v>9.7086632653061002</v>
      </c>
      <c r="J64" s="6">
        <f t="shared" si="69"/>
        <v>13.667604000000001</v>
      </c>
      <c r="K64" s="83">
        <f t="shared" si="7"/>
        <v>5.4117069000000004</v>
      </c>
      <c r="L64" s="6">
        <f t="shared" si="8"/>
        <v>9.7086632653061002</v>
      </c>
      <c r="M64" s="79">
        <f t="shared" si="9"/>
        <v>13.099759000000001</v>
      </c>
      <c r="N64" s="83">
        <f t="shared" si="10"/>
        <v>4.6763858999999997</v>
      </c>
      <c r="O64" s="6">
        <f t="shared" si="11"/>
        <v>9.7086632653061002</v>
      </c>
      <c r="P64" s="79">
        <f t="shared" si="12"/>
        <v>12.545013000000001</v>
      </c>
      <c r="Q64" s="83">
        <f t="shared" si="13"/>
        <v>3.8806069000000001</v>
      </c>
      <c r="R64" s="6">
        <f t="shared" si="14"/>
        <v>9.7086632653061002</v>
      </c>
      <c r="S64" s="79">
        <f t="shared" si="15"/>
        <v>0</v>
      </c>
      <c r="T64" s="83">
        <f t="shared" si="16"/>
        <v>0</v>
      </c>
      <c r="U64" s="6">
        <f t="shared" si="17"/>
        <v>9.7086632653061002</v>
      </c>
      <c r="V64" s="79">
        <f t="shared" si="18"/>
        <v>0</v>
      </c>
      <c r="W64" s="83">
        <f t="shared" si="19"/>
        <v>0</v>
      </c>
      <c r="X64" s="43">
        <f t="shared" si="20"/>
        <v>0</v>
      </c>
      <c r="Y64" s="43">
        <f t="shared" ref="Y64:Z64" si="99">C588</f>
        <v>0</v>
      </c>
      <c r="Z64" s="43">
        <f t="shared" si="99"/>
        <v>0</v>
      </c>
      <c r="AB64">
        <v>9063397959.1837006</v>
      </c>
      <c r="AC64">
        <v>-24.434426999999999</v>
      </c>
      <c r="AD64">
        <v>6.4975437999999999</v>
      </c>
      <c r="AE64">
        <v>16.253204</v>
      </c>
      <c r="AF64">
        <v>-85.958420000000004</v>
      </c>
      <c r="AG64">
        <v>-9.5204468000000002</v>
      </c>
      <c r="AH64" s="8"/>
      <c r="AI64" s="6">
        <f t="shared" si="71"/>
        <v>9.7086632653061002</v>
      </c>
      <c r="AJ64" s="6">
        <f t="shared" si="72"/>
        <v>16.460008999999999</v>
      </c>
      <c r="AK64" s="83">
        <f t="shared" si="22"/>
        <v>6.7096844000000004</v>
      </c>
      <c r="AL64" s="6">
        <f t="shared" si="23"/>
        <v>9.7086632653061002</v>
      </c>
      <c r="AM64" s="79">
        <f t="shared" si="24"/>
        <v>15.055146000000001</v>
      </c>
      <c r="AN64" s="83">
        <f t="shared" si="25"/>
        <v>5.0865850000000004</v>
      </c>
      <c r="AO64" s="6">
        <f t="shared" si="26"/>
        <v>9.7086632653061002</v>
      </c>
      <c r="AP64" s="43">
        <f t="shared" si="27"/>
        <v>13.90591</v>
      </c>
      <c r="AQ64" s="83">
        <f t="shared" si="28"/>
        <v>3.7085707000000001</v>
      </c>
      <c r="AR64" s="6">
        <f t="shared" si="29"/>
        <v>9.7086632653061002</v>
      </c>
      <c r="AS64" s="79">
        <f t="shared" si="30"/>
        <v>0</v>
      </c>
      <c r="AT64" s="83">
        <f t="shared" si="31"/>
        <v>0</v>
      </c>
      <c r="AU64" s="6">
        <f t="shared" si="32"/>
        <v>9.7086632653061002</v>
      </c>
      <c r="AV64" s="79">
        <f t="shared" si="33"/>
        <v>0</v>
      </c>
      <c r="AW64" s="83">
        <f t="shared" si="34"/>
        <v>0</v>
      </c>
      <c r="AX64" s="43">
        <f t="shared" si="35"/>
        <v>0</v>
      </c>
      <c r="AY64" s="43">
        <f t="shared" si="36"/>
        <v>0</v>
      </c>
      <c r="AZ64" s="43">
        <f t="shared" si="37"/>
        <v>0</v>
      </c>
    </row>
    <row r="65" spans="2:52" x14ac:dyDescent="0.25">
      <c r="B65">
        <v>9224714285.7143002</v>
      </c>
      <c r="C65">
        <v>-22.871763000000001</v>
      </c>
      <c r="D65">
        <v>6.0963883000000001</v>
      </c>
      <c r="E65">
        <v>14.262575999999999</v>
      </c>
      <c r="F65">
        <v>-80.07235</v>
      </c>
      <c r="G65">
        <v>-7.9175835000000001</v>
      </c>
      <c r="H65" s="8"/>
      <c r="I65" s="6">
        <f t="shared" si="68"/>
        <v>9.8699795918367013</v>
      </c>
      <c r="J65" s="6">
        <f t="shared" si="69"/>
        <v>13.836399</v>
      </c>
      <c r="K65" s="83">
        <f t="shared" si="7"/>
        <v>5.6317053000000001</v>
      </c>
      <c r="L65" s="6">
        <f t="shared" si="8"/>
        <v>9.8699795918367013</v>
      </c>
      <c r="M65" s="79">
        <f t="shared" si="9"/>
        <v>13.909822</v>
      </c>
      <c r="N65" s="83">
        <f t="shared" si="10"/>
        <v>5.4152788999999997</v>
      </c>
      <c r="O65" s="6">
        <f t="shared" si="11"/>
        <v>9.8699795918367013</v>
      </c>
      <c r="P65" s="79">
        <f t="shared" si="12"/>
        <v>13.219075</v>
      </c>
      <c r="Q65" s="83">
        <f t="shared" si="13"/>
        <v>4.5293231</v>
      </c>
      <c r="R65" s="6">
        <f t="shared" si="14"/>
        <v>9.8699795918367013</v>
      </c>
      <c r="S65" s="79">
        <f t="shared" si="15"/>
        <v>0</v>
      </c>
      <c r="T65" s="83">
        <f t="shared" si="16"/>
        <v>0</v>
      </c>
      <c r="U65" s="6">
        <f t="shared" si="17"/>
        <v>9.8699795918367013</v>
      </c>
      <c r="V65" s="79">
        <f t="shared" si="18"/>
        <v>0</v>
      </c>
      <c r="W65" s="83">
        <f t="shared" si="19"/>
        <v>0</v>
      </c>
      <c r="X65" s="43">
        <f t="shared" si="20"/>
        <v>0</v>
      </c>
      <c r="Y65" s="43">
        <f t="shared" ref="Y65:Z65" si="100">C589</f>
        <v>0</v>
      </c>
      <c r="Z65" s="43">
        <f t="shared" si="100"/>
        <v>0</v>
      </c>
      <c r="AB65">
        <v>9224714285.7143002</v>
      </c>
      <c r="AC65">
        <v>-24.602077000000001</v>
      </c>
      <c r="AD65">
        <v>6.6559958000000004</v>
      </c>
      <c r="AE65">
        <v>16.407865999999999</v>
      </c>
      <c r="AF65">
        <v>-86.302970999999999</v>
      </c>
      <c r="AG65">
        <v>-9.6654958999999998</v>
      </c>
      <c r="AH65" s="8"/>
      <c r="AI65" s="6">
        <f t="shared" si="71"/>
        <v>9.8699795918367013</v>
      </c>
      <c r="AJ65" s="6">
        <f t="shared" si="72"/>
        <v>16.564526000000001</v>
      </c>
      <c r="AK65" s="83">
        <f t="shared" si="22"/>
        <v>6.8944478</v>
      </c>
      <c r="AL65" s="6">
        <f t="shared" si="23"/>
        <v>9.8699795918367013</v>
      </c>
      <c r="AM65" s="79">
        <f t="shared" si="24"/>
        <v>15.86469</v>
      </c>
      <c r="AN65" s="83">
        <f t="shared" si="25"/>
        <v>5.9017415</v>
      </c>
      <c r="AO65" s="6">
        <f t="shared" si="26"/>
        <v>9.8699795918367013</v>
      </c>
      <c r="AP65" s="43">
        <f t="shared" si="27"/>
        <v>14.402766</v>
      </c>
      <c r="AQ65" s="83">
        <f t="shared" si="28"/>
        <v>4.2325090999999997</v>
      </c>
      <c r="AR65" s="6">
        <f t="shared" si="29"/>
        <v>9.8699795918367013</v>
      </c>
      <c r="AS65" s="79">
        <f t="shared" si="30"/>
        <v>0</v>
      </c>
      <c r="AT65" s="83">
        <f t="shared" si="31"/>
        <v>0</v>
      </c>
      <c r="AU65" s="6">
        <f t="shared" si="32"/>
        <v>9.8699795918367013</v>
      </c>
      <c r="AV65" s="79">
        <f t="shared" si="33"/>
        <v>0</v>
      </c>
      <c r="AW65" s="83">
        <f t="shared" si="34"/>
        <v>0</v>
      </c>
      <c r="AX65" s="43">
        <f t="shared" si="35"/>
        <v>0</v>
      </c>
      <c r="AY65" s="43">
        <f t="shared" si="36"/>
        <v>0</v>
      </c>
      <c r="AZ65" s="43">
        <f t="shared" si="37"/>
        <v>0</v>
      </c>
    </row>
    <row r="66" spans="2:52" x14ac:dyDescent="0.25">
      <c r="B66">
        <v>9386030612.2448997</v>
      </c>
      <c r="C66">
        <v>-23.559193</v>
      </c>
      <c r="D66">
        <v>5.6395945999999997</v>
      </c>
      <c r="E66">
        <v>13.858294000000001</v>
      </c>
      <c r="F66">
        <v>-82.362021999999996</v>
      </c>
      <c r="G66">
        <v>-8.6279105999999999</v>
      </c>
      <c r="H66" s="8"/>
      <c r="I66" s="6">
        <f t="shared" si="68"/>
        <v>10.031295918367</v>
      </c>
      <c r="J66" s="6">
        <f t="shared" si="69"/>
        <v>14.294211000000001</v>
      </c>
      <c r="K66" s="83">
        <f t="shared" si="7"/>
        <v>6.0469226999999997</v>
      </c>
      <c r="L66" s="6">
        <f t="shared" si="8"/>
        <v>10.031295918367</v>
      </c>
      <c r="M66" s="79">
        <f t="shared" si="9"/>
        <v>13.416237000000001</v>
      </c>
      <c r="N66" s="83">
        <f t="shared" si="10"/>
        <v>5.350174</v>
      </c>
      <c r="O66" s="6">
        <f t="shared" si="11"/>
        <v>10.031295918367</v>
      </c>
      <c r="P66" s="79">
        <f t="shared" si="12"/>
        <v>12.439393000000001</v>
      </c>
      <c r="Q66" s="83">
        <f t="shared" si="13"/>
        <v>4.1782393000000004</v>
      </c>
      <c r="R66" s="6">
        <f t="shared" si="14"/>
        <v>10.031295918367</v>
      </c>
      <c r="S66" s="79">
        <f t="shared" si="15"/>
        <v>0</v>
      </c>
      <c r="T66" s="83">
        <f t="shared" si="16"/>
        <v>0</v>
      </c>
      <c r="U66" s="6">
        <f t="shared" si="17"/>
        <v>10.031295918367</v>
      </c>
      <c r="V66" s="79">
        <f t="shared" si="18"/>
        <v>0</v>
      </c>
      <c r="W66" s="83">
        <f t="shared" si="19"/>
        <v>0</v>
      </c>
      <c r="X66" s="43">
        <f t="shared" si="20"/>
        <v>0</v>
      </c>
      <c r="Y66" s="43">
        <f t="shared" ref="Y66:Z66" si="101">C590</f>
        <v>0</v>
      </c>
      <c r="Z66" s="43">
        <f t="shared" si="101"/>
        <v>0</v>
      </c>
      <c r="AB66">
        <v>9386030612.2448997</v>
      </c>
      <c r="AC66">
        <v>-24.985375999999999</v>
      </c>
      <c r="AD66">
        <v>6.8880515000000004</v>
      </c>
      <c r="AE66">
        <v>16.671499000000001</v>
      </c>
      <c r="AF66">
        <v>-89.740227000000004</v>
      </c>
      <c r="AG66">
        <v>-10.069665000000001</v>
      </c>
      <c r="AH66" s="8"/>
      <c r="AI66" s="6">
        <f t="shared" si="71"/>
        <v>10.031295918367</v>
      </c>
      <c r="AJ66" s="6">
        <f t="shared" si="72"/>
        <v>17.643267000000002</v>
      </c>
      <c r="AK66" s="83">
        <f t="shared" si="22"/>
        <v>8.0200633999999997</v>
      </c>
      <c r="AL66" s="6">
        <f t="shared" si="23"/>
        <v>10.031295918367</v>
      </c>
      <c r="AM66" s="79">
        <f t="shared" si="24"/>
        <v>15.936588</v>
      </c>
      <c r="AN66" s="83">
        <f t="shared" si="25"/>
        <v>6.4340339000000002</v>
      </c>
      <c r="AO66" s="6">
        <f t="shared" si="26"/>
        <v>10.031295918367</v>
      </c>
      <c r="AP66" s="43">
        <f t="shared" si="27"/>
        <v>14.143424</v>
      </c>
      <c r="AQ66" s="83">
        <f t="shared" si="28"/>
        <v>4.4439254000000004</v>
      </c>
      <c r="AR66" s="6">
        <f t="shared" si="29"/>
        <v>10.031295918367</v>
      </c>
      <c r="AS66" s="79">
        <f t="shared" si="30"/>
        <v>0</v>
      </c>
      <c r="AT66" s="83">
        <f t="shared" si="31"/>
        <v>0</v>
      </c>
      <c r="AU66" s="6">
        <f t="shared" si="32"/>
        <v>10.031295918367</v>
      </c>
      <c r="AV66" s="79">
        <f t="shared" si="33"/>
        <v>0</v>
      </c>
      <c r="AW66" s="83">
        <f t="shared" si="34"/>
        <v>0</v>
      </c>
      <c r="AX66" s="43">
        <f t="shared" si="35"/>
        <v>0</v>
      </c>
      <c r="AY66" s="43">
        <f t="shared" si="36"/>
        <v>0</v>
      </c>
      <c r="AZ66" s="43">
        <f t="shared" si="37"/>
        <v>0</v>
      </c>
    </row>
    <row r="67" spans="2:52" x14ac:dyDescent="0.25">
      <c r="B67">
        <v>9547346938.7754993</v>
      </c>
      <c r="C67">
        <v>-23.011531999999999</v>
      </c>
      <c r="D67">
        <v>5.4436479000000002</v>
      </c>
      <c r="E67">
        <v>13.780734000000001</v>
      </c>
      <c r="F67">
        <v>-79.730652000000006</v>
      </c>
      <c r="G67">
        <v>-8.1106052000000002</v>
      </c>
      <c r="H67" s="8"/>
      <c r="I67" s="6">
        <f t="shared" si="68"/>
        <v>10.192612244898001</v>
      </c>
      <c r="J67" s="6">
        <f t="shared" si="69"/>
        <v>14.682824999999999</v>
      </c>
      <c r="K67" s="83">
        <f t="shared" si="7"/>
        <v>6.4689183000000003</v>
      </c>
      <c r="L67" s="6">
        <f t="shared" si="8"/>
        <v>10.192612244898001</v>
      </c>
      <c r="M67" s="79">
        <f t="shared" si="9"/>
        <v>14.093139000000001</v>
      </c>
      <c r="N67" s="83">
        <f t="shared" si="10"/>
        <v>5.5770302000000003</v>
      </c>
      <c r="O67" s="6">
        <f t="shared" si="11"/>
        <v>10.192612244898001</v>
      </c>
      <c r="P67" s="79">
        <f t="shared" si="12"/>
        <v>13.176596999999999</v>
      </c>
      <c r="Q67" s="83">
        <f t="shared" si="13"/>
        <v>4.4502563000000004</v>
      </c>
      <c r="R67" s="6">
        <f t="shared" si="14"/>
        <v>10.192612244898001</v>
      </c>
      <c r="S67" s="79">
        <f t="shared" si="15"/>
        <v>0</v>
      </c>
      <c r="T67" s="83">
        <f t="shared" si="16"/>
        <v>0</v>
      </c>
      <c r="U67" s="6">
        <f t="shared" si="17"/>
        <v>10.192612244898001</v>
      </c>
      <c r="V67" s="79">
        <f t="shared" si="18"/>
        <v>0</v>
      </c>
      <c r="W67" s="83">
        <f t="shared" si="19"/>
        <v>0</v>
      </c>
      <c r="X67" s="43">
        <f t="shared" si="20"/>
        <v>0</v>
      </c>
      <c r="Y67" s="43">
        <f t="shared" ref="Y67:Z67" si="102">C591</f>
        <v>0</v>
      </c>
      <c r="Z67" s="43">
        <f t="shared" si="102"/>
        <v>0</v>
      </c>
      <c r="AB67">
        <v>9547346938.7754993</v>
      </c>
      <c r="AC67">
        <v>-24.504498999999999</v>
      </c>
      <c r="AD67">
        <v>6.7700452999999996</v>
      </c>
      <c r="AE67">
        <v>16.602817999999999</v>
      </c>
      <c r="AF67">
        <v>-87.560974000000002</v>
      </c>
      <c r="AG67">
        <v>-9.6151847999999998</v>
      </c>
      <c r="AH67" s="8"/>
      <c r="AI67" s="6">
        <f t="shared" si="71"/>
        <v>10.192612244898001</v>
      </c>
      <c r="AJ67" s="6">
        <f t="shared" si="72"/>
        <v>18.734718000000001</v>
      </c>
      <c r="AK67" s="83">
        <f t="shared" si="22"/>
        <v>9.1739063000000005</v>
      </c>
      <c r="AL67" s="6">
        <f t="shared" si="23"/>
        <v>10.192612244898001</v>
      </c>
      <c r="AM67" s="79">
        <f t="shared" si="24"/>
        <v>18.431512999999999</v>
      </c>
      <c r="AN67" s="83">
        <f t="shared" si="25"/>
        <v>8.6367025000000002</v>
      </c>
      <c r="AO67" s="6">
        <f t="shared" si="26"/>
        <v>10.192612244898001</v>
      </c>
      <c r="AP67" s="43">
        <f t="shared" si="27"/>
        <v>16.386393000000002</v>
      </c>
      <c r="AQ67" s="83">
        <f t="shared" si="28"/>
        <v>6.4035177000000001</v>
      </c>
      <c r="AR67" s="6">
        <f t="shared" si="29"/>
        <v>10.192612244898001</v>
      </c>
      <c r="AS67" s="79">
        <f t="shared" si="30"/>
        <v>0</v>
      </c>
      <c r="AT67" s="83">
        <f t="shared" si="31"/>
        <v>0</v>
      </c>
      <c r="AU67" s="6">
        <f t="shared" si="32"/>
        <v>10.192612244898001</v>
      </c>
      <c r="AV67" s="79">
        <f t="shared" si="33"/>
        <v>0</v>
      </c>
      <c r="AW67" s="83">
        <f t="shared" si="34"/>
        <v>0</v>
      </c>
      <c r="AX67" s="43">
        <f t="shared" si="35"/>
        <v>0</v>
      </c>
      <c r="AY67" s="43">
        <f t="shared" si="36"/>
        <v>0</v>
      </c>
      <c r="AZ67" s="43">
        <f t="shared" si="37"/>
        <v>0</v>
      </c>
    </row>
    <row r="68" spans="2:52" x14ac:dyDescent="0.25">
      <c r="B68">
        <v>9708663265.3061008</v>
      </c>
      <c r="C68">
        <v>-23.175719999999998</v>
      </c>
      <c r="D68">
        <v>5.4117069000000004</v>
      </c>
      <c r="E68">
        <v>13.667604000000001</v>
      </c>
      <c r="F68">
        <v>-79.808539999999994</v>
      </c>
      <c r="G68">
        <v>-8.2727450999999999</v>
      </c>
      <c r="H68" s="8"/>
      <c r="I68" s="6">
        <f t="shared" si="68"/>
        <v>10.353928571429002</v>
      </c>
      <c r="J68" s="6">
        <f t="shared" si="69"/>
        <v>14.953828</v>
      </c>
      <c r="K68" s="83">
        <f t="shared" si="7"/>
        <v>6.7019272000000001</v>
      </c>
      <c r="L68" s="6">
        <f t="shared" si="8"/>
        <v>10.353928571429002</v>
      </c>
      <c r="M68" s="79">
        <f t="shared" si="9"/>
        <v>14.809951</v>
      </c>
      <c r="N68" s="83">
        <f t="shared" si="10"/>
        <v>6.4236221000000002</v>
      </c>
      <c r="O68" s="6">
        <f t="shared" si="11"/>
        <v>10.353928571429002</v>
      </c>
      <c r="P68" s="79">
        <f t="shared" si="12"/>
        <v>14.217608999999999</v>
      </c>
      <c r="Q68" s="83">
        <f t="shared" si="13"/>
        <v>5.639894</v>
      </c>
      <c r="R68" s="6">
        <f t="shared" si="14"/>
        <v>10.353928571429002</v>
      </c>
      <c r="S68" s="79">
        <f t="shared" si="15"/>
        <v>0</v>
      </c>
      <c r="T68" s="83">
        <f t="shared" si="16"/>
        <v>0</v>
      </c>
      <c r="U68" s="6">
        <f t="shared" si="17"/>
        <v>10.353928571429002</v>
      </c>
      <c r="V68" s="79">
        <f t="shared" si="18"/>
        <v>0</v>
      </c>
      <c r="W68" s="83">
        <f t="shared" si="19"/>
        <v>0</v>
      </c>
      <c r="X68" s="43">
        <f t="shared" si="20"/>
        <v>0</v>
      </c>
      <c r="Y68" s="43">
        <f t="shared" ref="Y68:Z68" si="103">C592</f>
        <v>0</v>
      </c>
      <c r="Z68" s="43">
        <f t="shared" si="103"/>
        <v>0</v>
      </c>
      <c r="AB68">
        <v>9708663265.3061008</v>
      </c>
      <c r="AC68">
        <v>-24.709485999999998</v>
      </c>
      <c r="AD68">
        <v>6.7096844000000004</v>
      </c>
      <c r="AE68">
        <v>16.460008999999999</v>
      </c>
      <c r="AF68">
        <v>-85.917159999999996</v>
      </c>
      <c r="AG68">
        <v>-9.8134680000000003</v>
      </c>
      <c r="AH68" s="8"/>
      <c r="AI68" s="6">
        <f t="shared" si="71"/>
        <v>10.353928571429002</v>
      </c>
      <c r="AJ68" s="6">
        <f t="shared" si="72"/>
        <v>19.203465999999999</v>
      </c>
      <c r="AK68" s="83">
        <f t="shared" si="22"/>
        <v>9.6359463000000005</v>
      </c>
      <c r="AL68" s="6">
        <f t="shared" si="23"/>
        <v>10.353928571429002</v>
      </c>
      <c r="AM68" s="79">
        <f t="shared" si="24"/>
        <v>19.184062999999998</v>
      </c>
      <c r="AN68" s="83">
        <f t="shared" si="25"/>
        <v>9.4536704999999994</v>
      </c>
      <c r="AO68" s="6">
        <f t="shared" si="26"/>
        <v>10.353928571429002</v>
      </c>
      <c r="AP68" s="43">
        <f t="shared" si="27"/>
        <v>17.577632999999999</v>
      </c>
      <c r="AQ68" s="83">
        <f t="shared" si="28"/>
        <v>7.6838306999999997</v>
      </c>
      <c r="AR68" s="6">
        <f t="shared" si="29"/>
        <v>10.353928571429002</v>
      </c>
      <c r="AS68" s="79">
        <f t="shared" si="30"/>
        <v>0</v>
      </c>
      <c r="AT68" s="83">
        <f t="shared" si="31"/>
        <v>0</v>
      </c>
      <c r="AU68" s="6">
        <f t="shared" si="32"/>
        <v>10.353928571429002</v>
      </c>
      <c r="AV68" s="79">
        <f t="shared" si="33"/>
        <v>0</v>
      </c>
      <c r="AW68" s="83">
        <f t="shared" si="34"/>
        <v>0</v>
      </c>
      <c r="AX68" s="43">
        <f t="shared" si="35"/>
        <v>0</v>
      </c>
      <c r="AY68" s="43">
        <f t="shared" si="36"/>
        <v>0</v>
      </c>
      <c r="AZ68" s="43">
        <f t="shared" si="37"/>
        <v>0</v>
      </c>
    </row>
    <row r="69" spans="2:52" x14ac:dyDescent="0.25">
      <c r="B69">
        <v>9869979591.8367004</v>
      </c>
      <c r="C69">
        <v>-23.276389999999999</v>
      </c>
      <c r="D69">
        <v>5.6317053000000001</v>
      </c>
      <c r="E69">
        <v>13.836399</v>
      </c>
      <c r="F69">
        <v>-81.321967999999998</v>
      </c>
      <c r="G69">
        <v>-8.3843422000000007</v>
      </c>
      <c r="H69" s="8"/>
      <c r="I69" s="6">
        <f t="shared" ref="I69:I100" si="104">B73/1000000000</f>
        <v>10.515244897958999</v>
      </c>
      <c r="J69" s="6">
        <f t="shared" ref="J69:J100" si="105">E73</f>
        <v>14.939185</v>
      </c>
      <c r="K69" s="83">
        <f t="shared" si="7"/>
        <v>6.7624225999999998</v>
      </c>
      <c r="L69" s="6">
        <f t="shared" si="8"/>
        <v>10.515244897958999</v>
      </c>
      <c r="M69" s="79">
        <f t="shared" si="9"/>
        <v>14.432975000000001</v>
      </c>
      <c r="N69" s="83">
        <f t="shared" si="10"/>
        <v>6.2275385999999999</v>
      </c>
      <c r="O69" s="6">
        <f t="shared" si="11"/>
        <v>10.515244897958999</v>
      </c>
      <c r="P69" s="79">
        <f t="shared" si="12"/>
        <v>14.388999</v>
      </c>
      <c r="Q69" s="83">
        <f t="shared" si="13"/>
        <v>5.9562416000000002</v>
      </c>
      <c r="R69" s="6">
        <f t="shared" si="14"/>
        <v>10.515244897958999</v>
      </c>
      <c r="S69" s="79">
        <f t="shared" si="15"/>
        <v>0</v>
      </c>
      <c r="T69" s="83">
        <f t="shared" si="16"/>
        <v>0</v>
      </c>
      <c r="U69" s="6">
        <f t="shared" si="17"/>
        <v>10.515244897958999</v>
      </c>
      <c r="V69" s="79">
        <f t="shared" si="18"/>
        <v>0</v>
      </c>
      <c r="W69" s="83">
        <f t="shared" si="19"/>
        <v>0</v>
      </c>
      <c r="X69" s="43">
        <f t="shared" si="20"/>
        <v>0</v>
      </c>
      <c r="Y69" s="43">
        <f t="shared" ref="Y69:Z69" si="106">C593</f>
        <v>0</v>
      </c>
      <c r="Z69" s="43">
        <f t="shared" si="106"/>
        <v>0</v>
      </c>
      <c r="AB69">
        <v>9869979591.8367004</v>
      </c>
      <c r="AC69">
        <v>-24.713121000000001</v>
      </c>
      <c r="AD69">
        <v>6.8944478</v>
      </c>
      <c r="AE69">
        <v>16.564526000000001</v>
      </c>
      <c r="AF69">
        <v>-88.561286999999993</v>
      </c>
      <c r="AG69">
        <v>-9.8223248000000005</v>
      </c>
      <c r="AH69" s="8"/>
      <c r="AI69" s="6">
        <f t="shared" ref="AI69:AI100" si="107">AB73/1000000000</f>
        <v>10.515244897958999</v>
      </c>
      <c r="AJ69" s="6">
        <f t="shared" ref="AJ69:AJ100" si="108">AE73</f>
        <v>18.664981999999998</v>
      </c>
      <c r="AK69" s="83">
        <f t="shared" si="22"/>
        <v>9.1811170999999998</v>
      </c>
      <c r="AL69" s="6">
        <f t="shared" si="23"/>
        <v>10.515244897958999</v>
      </c>
      <c r="AM69" s="79">
        <f t="shared" si="24"/>
        <v>18.523886000000001</v>
      </c>
      <c r="AN69" s="83">
        <f t="shared" si="25"/>
        <v>9.0346679999999999</v>
      </c>
      <c r="AO69" s="6">
        <f t="shared" si="26"/>
        <v>10.515244897958999</v>
      </c>
      <c r="AP69" s="43">
        <f t="shared" si="27"/>
        <v>17.529657</v>
      </c>
      <c r="AQ69" s="83">
        <f t="shared" si="28"/>
        <v>7.8860711999999999</v>
      </c>
      <c r="AR69" s="6">
        <f t="shared" si="29"/>
        <v>10.515244897958999</v>
      </c>
      <c r="AS69" s="79">
        <f t="shared" si="30"/>
        <v>0</v>
      </c>
      <c r="AT69" s="83">
        <f t="shared" si="31"/>
        <v>0</v>
      </c>
      <c r="AU69" s="6">
        <f t="shared" si="32"/>
        <v>10.515244897958999</v>
      </c>
      <c r="AV69" s="79">
        <f t="shared" si="33"/>
        <v>0</v>
      </c>
      <c r="AW69" s="83">
        <f t="shared" si="34"/>
        <v>0</v>
      </c>
      <c r="AX69" s="43">
        <f t="shared" si="35"/>
        <v>0</v>
      </c>
      <c r="AY69" s="43">
        <f t="shared" si="36"/>
        <v>0</v>
      </c>
      <c r="AZ69" s="43">
        <f t="shared" si="37"/>
        <v>0</v>
      </c>
    </row>
    <row r="70" spans="2:52" x14ac:dyDescent="0.25">
      <c r="B70">
        <v>10031295918.367001</v>
      </c>
      <c r="C70">
        <v>-22.844335999999998</v>
      </c>
      <c r="D70">
        <v>6.0469226999999997</v>
      </c>
      <c r="E70">
        <v>14.294211000000001</v>
      </c>
      <c r="F70">
        <v>-80.549057000000005</v>
      </c>
      <c r="G70">
        <v>-7.9569964000000004</v>
      </c>
      <c r="H70" s="8"/>
      <c r="I70" s="6">
        <f t="shared" si="104"/>
        <v>10.676561224489999</v>
      </c>
      <c r="J70" s="6">
        <f t="shared" si="105"/>
        <v>14.871142000000001</v>
      </c>
      <c r="K70" s="83">
        <f t="shared" ref="K70:K103" si="109">D74</f>
        <v>6.6936964999999997</v>
      </c>
      <c r="L70" s="6">
        <f t="shared" ref="L70:L103" si="110">B74/1000000000</f>
        <v>10.676561224489999</v>
      </c>
      <c r="M70" s="79">
        <f t="shared" ref="M70:M103" si="111">C178</f>
        <v>14.568978</v>
      </c>
      <c r="N70" s="83">
        <f t="shared" ref="N70:N103" si="112">D178</f>
        <v>6.2551727000000001</v>
      </c>
      <c r="O70" s="6">
        <f t="shared" ref="O70:O103" si="113">B74/1000000000</f>
        <v>10.676561224489999</v>
      </c>
      <c r="P70" s="79">
        <f t="shared" ref="P70:P103" si="114">C282</f>
        <v>14.368567000000001</v>
      </c>
      <c r="Q70" s="83">
        <f t="shared" ref="Q70:Q103" si="115">D282</f>
        <v>5.8279581</v>
      </c>
      <c r="R70" s="6">
        <f t="shared" ref="R70:R103" si="116">B74/1000000000</f>
        <v>10.676561224489999</v>
      </c>
      <c r="S70" s="79">
        <f t="shared" ref="S70:S103" si="117">C386</f>
        <v>0</v>
      </c>
      <c r="T70" s="83">
        <f t="shared" ref="T70:T103" si="118">D386</f>
        <v>0</v>
      </c>
      <c r="U70" s="6">
        <f t="shared" ref="U70:U103" si="119">B74/1000000000</f>
        <v>10.676561224489999</v>
      </c>
      <c r="V70" s="79">
        <f t="shared" ref="V70:V103" si="120">C490</f>
        <v>0</v>
      </c>
      <c r="W70" s="83">
        <f t="shared" ref="W70:W103" si="121">D490</f>
        <v>0</v>
      </c>
      <c r="X70" s="43">
        <f t="shared" ref="X70:X103" si="122">B594/1000000000</f>
        <v>0</v>
      </c>
      <c r="Y70" s="43">
        <f t="shared" ref="Y70:Z70" si="123">C594</f>
        <v>0</v>
      </c>
      <c r="Z70" s="43">
        <f t="shared" si="123"/>
        <v>0</v>
      </c>
      <c r="AB70">
        <v>10031295918.367001</v>
      </c>
      <c r="AC70">
        <v>-24.258785</v>
      </c>
      <c r="AD70">
        <v>8.0200633999999997</v>
      </c>
      <c r="AE70">
        <v>17.643267000000002</v>
      </c>
      <c r="AF70">
        <v>-87.932411000000002</v>
      </c>
      <c r="AG70">
        <v>-9.3744391999999994</v>
      </c>
      <c r="AH70" s="8"/>
      <c r="AI70" s="6">
        <f t="shared" si="107"/>
        <v>10.676561224489999</v>
      </c>
      <c r="AJ70" s="6">
        <f t="shared" si="108"/>
        <v>17.449945</v>
      </c>
      <c r="AK70" s="83">
        <f t="shared" ref="AK70:AK103" si="124">AD74</f>
        <v>7.9919833999999996</v>
      </c>
      <c r="AL70" s="6">
        <f t="shared" ref="AL70:AL103" si="125">AB74/1000000000</f>
        <v>10.676561224489999</v>
      </c>
      <c r="AM70" s="79">
        <f t="shared" ref="AM70:AM103" si="126">AC178</f>
        <v>17.153787999999999</v>
      </c>
      <c r="AN70" s="83">
        <f t="shared" ref="AN70:AN103" si="127">AD178</f>
        <v>7.6454238999999999</v>
      </c>
      <c r="AO70" s="6">
        <f t="shared" ref="AO70:AO103" si="128">AB74/1000000000</f>
        <v>10.676561224489999</v>
      </c>
      <c r="AP70" s="43">
        <f t="shared" ref="AP70:AP103" si="129">AC282</f>
        <v>16.194400999999999</v>
      </c>
      <c r="AQ70" s="83">
        <f t="shared" ref="AQ70:AQ103" si="130">AD282</f>
        <v>6.5379195000000001</v>
      </c>
      <c r="AR70" s="6">
        <f t="shared" ref="AR70:AR103" si="131">AB74/1000000000</f>
        <v>10.676561224489999</v>
      </c>
      <c r="AS70" s="79">
        <f t="shared" ref="AS70:AS103" si="132">AC386</f>
        <v>0</v>
      </c>
      <c r="AT70" s="83">
        <f t="shared" ref="AT70:AT103" si="133">AD386</f>
        <v>0</v>
      </c>
      <c r="AU70" s="6">
        <f t="shared" ref="AU70:AU103" si="134">AB74/1000000000</f>
        <v>10.676561224489999</v>
      </c>
      <c r="AV70" s="79">
        <f t="shared" ref="AV70:AV103" si="135">AC490</f>
        <v>0</v>
      </c>
      <c r="AW70" s="83">
        <f t="shared" ref="AW70:AW103" si="136">AD490</f>
        <v>0</v>
      </c>
      <c r="AX70" s="43">
        <f t="shared" ref="AX70:AX103" si="137">AB594/1000000000</f>
        <v>0</v>
      </c>
      <c r="AY70" s="43">
        <f t="shared" ref="AY70:AY103" si="138">AC594</f>
        <v>0</v>
      </c>
      <c r="AZ70" s="43">
        <f t="shared" ref="AZ70:AZ103" si="139">AD594</f>
        <v>0</v>
      </c>
    </row>
    <row r="71" spans="2:52" x14ac:dyDescent="0.25">
      <c r="B71">
        <v>10192612244.898001</v>
      </c>
      <c r="C71">
        <v>-23.305558999999999</v>
      </c>
      <c r="D71">
        <v>6.4689183000000003</v>
      </c>
      <c r="E71">
        <v>14.682824999999999</v>
      </c>
      <c r="F71">
        <v>-82.689362000000003</v>
      </c>
      <c r="G71">
        <v>-8.4005270000000003</v>
      </c>
      <c r="H71" s="8"/>
      <c r="I71" s="6">
        <f t="shared" si="104"/>
        <v>10.83787755102</v>
      </c>
      <c r="J71" s="6">
        <f t="shared" si="105"/>
        <v>14.8466</v>
      </c>
      <c r="K71" s="83">
        <f t="shared" si="109"/>
        <v>6.5830526000000003</v>
      </c>
      <c r="L71" s="6">
        <f t="shared" si="110"/>
        <v>10.83787755102</v>
      </c>
      <c r="M71" s="79">
        <f t="shared" si="111"/>
        <v>14.742666</v>
      </c>
      <c r="N71" s="83">
        <f t="shared" si="112"/>
        <v>6.3309407000000002</v>
      </c>
      <c r="O71" s="6">
        <f t="shared" si="113"/>
        <v>10.83787755102</v>
      </c>
      <c r="P71" s="79">
        <f t="shared" si="114"/>
        <v>14.587476000000001</v>
      </c>
      <c r="Q71" s="83">
        <f t="shared" si="115"/>
        <v>5.9637054999999997</v>
      </c>
      <c r="R71" s="6">
        <f t="shared" si="116"/>
        <v>10.83787755102</v>
      </c>
      <c r="S71" s="79">
        <f t="shared" si="117"/>
        <v>0</v>
      </c>
      <c r="T71" s="83">
        <f t="shared" si="118"/>
        <v>0</v>
      </c>
      <c r="U71" s="6">
        <f t="shared" si="119"/>
        <v>10.83787755102</v>
      </c>
      <c r="V71" s="79">
        <f t="shared" si="120"/>
        <v>0</v>
      </c>
      <c r="W71" s="83">
        <f t="shared" si="121"/>
        <v>0</v>
      </c>
      <c r="X71" s="43">
        <f t="shared" si="122"/>
        <v>0</v>
      </c>
      <c r="Y71" s="43">
        <f t="shared" ref="Y71:Z71" si="140">C595</f>
        <v>0</v>
      </c>
      <c r="Z71" s="43">
        <f t="shared" si="140"/>
        <v>0</v>
      </c>
      <c r="AB71">
        <v>10192612244.898001</v>
      </c>
      <c r="AC71">
        <v>-24.575223999999999</v>
      </c>
      <c r="AD71">
        <v>9.1739063000000005</v>
      </c>
      <c r="AE71">
        <v>18.734718000000001</v>
      </c>
      <c r="AF71">
        <v>-92.268073999999999</v>
      </c>
      <c r="AG71">
        <v>-9.6728468000000003</v>
      </c>
      <c r="AH71" s="8"/>
      <c r="AI71" s="6">
        <f t="shared" si="107"/>
        <v>10.83787755102</v>
      </c>
      <c r="AJ71" s="6">
        <f t="shared" si="108"/>
        <v>16.512862999999999</v>
      </c>
      <c r="AK71" s="83">
        <f t="shared" si="124"/>
        <v>7.0615797000000002</v>
      </c>
      <c r="AL71" s="6">
        <f t="shared" si="125"/>
        <v>10.83787755102</v>
      </c>
      <c r="AM71" s="79">
        <f t="shared" si="126"/>
        <v>16.296917000000001</v>
      </c>
      <c r="AN71" s="83">
        <f t="shared" si="127"/>
        <v>6.6531190999999996</v>
      </c>
      <c r="AO71" s="6">
        <f t="shared" si="128"/>
        <v>10.83787755102</v>
      </c>
      <c r="AP71" s="43">
        <f t="shared" si="129"/>
        <v>14.92642</v>
      </c>
      <c r="AQ71" s="83">
        <f t="shared" si="130"/>
        <v>5.1344585</v>
      </c>
      <c r="AR71" s="6">
        <f t="shared" si="131"/>
        <v>10.83787755102</v>
      </c>
      <c r="AS71" s="79">
        <f t="shared" si="132"/>
        <v>0</v>
      </c>
      <c r="AT71" s="83">
        <f t="shared" si="133"/>
        <v>0</v>
      </c>
      <c r="AU71" s="6">
        <f t="shared" si="134"/>
        <v>10.83787755102</v>
      </c>
      <c r="AV71" s="79">
        <f t="shared" si="135"/>
        <v>0</v>
      </c>
      <c r="AW71" s="83">
        <f t="shared" si="136"/>
        <v>0</v>
      </c>
      <c r="AX71" s="43">
        <f t="shared" si="137"/>
        <v>0</v>
      </c>
      <c r="AY71" s="43">
        <f t="shared" si="138"/>
        <v>0</v>
      </c>
      <c r="AZ71" s="43">
        <f t="shared" si="139"/>
        <v>0</v>
      </c>
    </row>
    <row r="72" spans="2:52" x14ac:dyDescent="0.25">
      <c r="B72">
        <v>10353928571.429001</v>
      </c>
      <c r="C72">
        <v>-23.228088</v>
      </c>
      <c r="D72">
        <v>6.7019272000000001</v>
      </c>
      <c r="E72">
        <v>14.953828</v>
      </c>
      <c r="F72">
        <v>-83.709038000000007</v>
      </c>
      <c r="G72">
        <v>-8.2841959000000003</v>
      </c>
      <c r="H72" s="8"/>
      <c r="I72" s="6">
        <f t="shared" si="104"/>
        <v>10.999193877551001</v>
      </c>
      <c r="J72" s="6">
        <f t="shared" si="105"/>
        <v>14.975626</v>
      </c>
      <c r="K72" s="83">
        <f t="shared" si="109"/>
        <v>6.5890779000000004</v>
      </c>
      <c r="L72" s="6">
        <f t="shared" si="110"/>
        <v>10.999193877551001</v>
      </c>
      <c r="M72" s="79">
        <f t="shared" si="111"/>
        <v>14.371337</v>
      </c>
      <c r="N72" s="83">
        <f t="shared" si="112"/>
        <v>5.9074530999999997</v>
      </c>
      <c r="O72" s="6">
        <f t="shared" si="113"/>
        <v>10.999193877551001</v>
      </c>
      <c r="P72" s="79">
        <f t="shared" si="114"/>
        <v>14.166079999999999</v>
      </c>
      <c r="Q72" s="83">
        <f t="shared" si="115"/>
        <v>5.4803166000000001</v>
      </c>
      <c r="R72" s="6">
        <f t="shared" si="116"/>
        <v>10.999193877551001</v>
      </c>
      <c r="S72" s="79">
        <f t="shared" si="117"/>
        <v>0</v>
      </c>
      <c r="T72" s="83">
        <f t="shared" si="118"/>
        <v>0</v>
      </c>
      <c r="U72" s="6">
        <f t="shared" si="119"/>
        <v>10.999193877551001</v>
      </c>
      <c r="V72" s="79">
        <f t="shared" si="120"/>
        <v>0</v>
      </c>
      <c r="W72" s="83">
        <f t="shared" si="121"/>
        <v>0</v>
      </c>
      <c r="X72" s="43">
        <f t="shared" si="122"/>
        <v>0</v>
      </c>
      <c r="Y72" s="43">
        <f t="shared" ref="Y72:Z72" si="141">C596</f>
        <v>0</v>
      </c>
      <c r="Z72" s="43">
        <f t="shared" si="141"/>
        <v>0</v>
      </c>
      <c r="AB72">
        <v>10353928571.429001</v>
      </c>
      <c r="AC72">
        <v>-24.577686</v>
      </c>
      <c r="AD72">
        <v>9.6359463000000005</v>
      </c>
      <c r="AE72">
        <v>19.203465999999999</v>
      </c>
      <c r="AF72">
        <v>-95.078040999999999</v>
      </c>
      <c r="AG72">
        <v>-9.6351508999999993</v>
      </c>
      <c r="AH72" s="8"/>
      <c r="AI72" s="6">
        <f t="shared" si="107"/>
        <v>10.999193877551001</v>
      </c>
      <c r="AJ72" s="6">
        <f t="shared" si="108"/>
        <v>15.695162</v>
      </c>
      <c r="AK72" s="83">
        <f t="shared" si="124"/>
        <v>6.2134295000000002</v>
      </c>
      <c r="AL72" s="6">
        <f t="shared" si="125"/>
        <v>10.999193877551001</v>
      </c>
      <c r="AM72" s="79">
        <f t="shared" si="126"/>
        <v>15.215401999999999</v>
      </c>
      <c r="AN72" s="83">
        <f t="shared" si="127"/>
        <v>5.7472944000000004</v>
      </c>
      <c r="AO72" s="6">
        <f t="shared" si="128"/>
        <v>10.999193877551001</v>
      </c>
      <c r="AP72" s="43">
        <f t="shared" si="129"/>
        <v>13.667337</v>
      </c>
      <c r="AQ72" s="83">
        <f t="shared" si="130"/>
        <v>4.0382103999999996</v>
      </c>
      <c r="AR72" s="6">
        <f t="shared" si="131"/>
        <v>10.999193877551001</v>
      </c>
      <c r="AS72" s="79">
        <f t="shared" si="132"/>
        <v>0</v>
      </c>
      <c r="AT72" s="83">
        <f t="shared" si="133"/>
        <v>0</v>
      </c>
      <c r="AU72" s="6">
        <f t="shared" si="134"/>
        <v>10.999193877551001</v>
      </c>
      <c r="AV72" s="79">
        <f t="shared" si="135"/>
        <v>0</v>
      </c>
      <c r="AW72" s="83">
        <f t="shared" si="136"/>
        <v>0</v>
      </c>
      <c r="AX72" s="43">
        <f t="shared" si="137"/>
        <v>0</v>
      </c>
      <c r="AY72" s="43">
        <f t="shared" si="138"/>
        <v>0</v>
      </c>
      <c r="AZ72" s="43">
        <f t="shared" si="139"/>
        <v>0</v>
      </c>
    </row>
    <row r="73" spans="2:52" x14ac:dyDescent="0.25">
      <c r="B73">
        <v>10515244897.959</v>
      </c>
      <c r="C73">
        <v>-22.983222999999999</v>
      </c>
      <c r="D73">
        <v>6.7624225999999998</v>
      </c>
      <c r="E73">
        <v>14.939185</v>
      </c>
      <c r="F73">
        <v>-82.363770000000002</v>
      </c>
      <c r="G73">
        <v>-8.0709762999999999</v>
      </c>
      <c r="H73" s="8"/>
      <c r="I73" s="6">
        <f t="shared" si="104"/>
        <v>11.160510204082001</v>
      </c>
      <c r="J73" s="6">
        <f t="shared" si="105"/>
        <v>14.914489</v>
      </c>
      <c r="K73" s="83">
        <f t="shared" si="109"/>
        <v>6.4010281999999998</v>
      </c>
      <c r="L73" s="6">
        <f t="shared" si="110"/>
        <v>11.160510204082001</v>
      </c>
      <c r="M73" s="79">
        <f t="shared" si="111"/>
        <v>14.892989</v>
      </c>
      <c r="N73" s="83">
        <f t="shared" si="112"/>
        <v>6.2083683000000001</v>
      </c>
      <c r="O73" s="6">
        <f t="shared" si="113"/>
        <v>11.160510204082001</v>
      </c>
      <c r="P73" s="79">
        <f t="shared" si="114"/>
        <v>14.419775</v>
      </c>
      <c r="Q73" s="83">
        <f t="shared" si="115"/>
        <v>5.5086918000000002</v>
      </c>
      <c r="R73" s="6">
        <f t="shared" si="116"/>
        <v>11.160510204082001</v>
      </c>
      <c r="S73" s="79">
        <f t="shared" si="117"/>
        <v>0</v>
      </c>
      <c r="T73" s="83">
        <f t="shared" si="118"/>
        <v>0</v>
      </c>
      <c r="U73" s="6">
        <f t="shared" si="119"/>
        <v>11.160510204082001</v>
      </c>
      <c r="V73" s="79">
        <f t="shared" si="120"/>
        <v>0</v>
      </c>
      <c r="W73" s="83">
        <f t="shared" si="121"/>
        <v>0</v>
      </c>
      <c r="X73" s="43">
        <f t="shared" si="122"/>
        <v>0</v>
      </c>
      <c r="Y73" s="43">
        <f t="shared" ref="Y73:Z73" si="142">C597</f>
        <v>0</v>
      </c>
      <c r="Z73" s="43">
        <f t="shared" si="142"/>
        <v>0</v>
      </c>
      <c r="AB73">
        <v>10515244897.959</v>
      </c>
      <c r="AC73">
        <v>-24.299849999999999</v>
      </c>
      <c r="AD73">
        <v>9.1811170999999998</v>
      </c>
      <c r="AE73">
        <v>18.664981999999998</v>
      </c>
      <c r="AF73">
        <v>-90.827849999999998</v>
      </c>
      <c r="AG73">
        <v>-9.3945626999999998</v>
      </c>
      <c r="AH73" s="8"/>
      <c r="AI73" s="6">
        <f t="shared" si="107"/>
        <v>11.160510204082001</v>
      </c>
      <c r="AJ73" s="6">
        <f t="shared" si="108"/>
        <v>14.755393</v>
      </c>
      <c r="AK73" s="83">
        <f t="shared" si="124"/>
        <v>5.3174672000000003</v>
      </c>
      <c r="AL73" s="6">
        <f t="shared" si="125"/>
        <v>11.160510204082001</v>
      </c>
      <c r="AM73" s="79">
        <f t="shared" si="126"/>
        <v>13.877668999999999</v>
      </c>
      <c r="AN73" s="83">
        <f t="shared" si="127"/>
        <v>4.2588811</v>
      </c>
      <c r="AO73" s="6">
        <f t="shared" si="128"/>
        <v>11.160510204082001</v>
      </c>
      <c r="AP73" s="43">
        <f t="shared" si="129"/>
        <v>12.885793</v>
      </c>
      <c r="AQ73" s="83">
        <f t="shared" si="130"/>
        <v>3.0801341999999998</v>
      </c>
      <c r="AR73" s="6">
        <f t="shared" si="131"/>
        <v>11.160510204082001</v>
      </c>
      <c r="AS73" s="79">
        <f t="shared" si="132"/>
        <v>0</v>
      </c>
      <c r="AT73" s="83">
        <f t="shared" si="133"/>
        <v>0</v>
      </c>
      <c r="AU73" s="6">
        <f t="shared" si="134"/>
        <v>11.160510204082001</v>
      </c>
      <c r="AV73" s="79">
        <f t="shared" si="135"/>
        <v>0</v>
      </c>
      <c r="AW73" s="83">
        <f t="shared" si="136"/>
        <v>0</v>
      </c>
      <c r="AX73" s="43">
        <f t="shared" si="137"/>
        <v>0</v>
      </c>
      <c r="AY73" s="43">
        <f t="shared" si="138"/>
        <v>0</v>
      </c>
      <c r="AZ73" s="43">
        <f t="shared" si="139"/>
        <v>0</v>
      </c>
    </row>
    <row r="74" spans="2:52" x14ac:dyDescent="0.25">
      <c r="B74">
        <v>10676561224.49</v>
      </c>
      <c r="C74">
        <v>-23.05649</v>
      </c>
      <c r="D74">
        <v>6.6936964999999997</v>
      </c>
      <c r="E74">
        <v>14.871142000000001</v>
      </c>
      <c r="F74">
        <v>-82.305130000000005</v>
      </c>
      <c r="G74">
        <v>-8.1751137000000007</v>
      </c>
      <c r="H74" s="8"/>
      <c r="I74" s="6">
        <f t="shared" si="104"/>
        <v>11.321826530612</v>
      </c>
      <c r="J74" s="6">
        <f t="shared" si="105"/>
        <v>15.066637</v>
      </c>
      <c r="K74" s="83">
        <f t="shared" si="109"/>
        <v>6.3550848999999996</v>
      </c>
      <c r="L74" s="6">
        <f t="shared" si="110"/>
        <v>11.321826530612</v>
      </c>
      <c r="M74" s="79">
        <f t="shared" si="111"/>
        <v>14.539289</v>
      </c>
      <c r="N74" s="83">
        <f t="shared" si="112"/>
        <v>5.7405309999999998</v>
      </c>
      <c r="O74" s="6">
        <f t="shared" si="113"/>
        <v>11.321826530612</v>
      </c>
      <c r="P74" s="79">
        <f t="shared" si="114"/>
        <v>14.182684999999999</v>
      </c>
      <c r="Q74" s="83">
        <f t="shared" si="115"/>
        <v>5.1715464999999998</v>
      </c>
      <c r="R74" s="6">
        <f t="shared" si="116"/>
        <v>11.321826530612</v>
      </c>
      <c r="S74" s="79">
        <f t="shared" si="117"/>
        <v>0</v>
      </c>
      <c r="T74" s="83">
        <f t="shared" si="118"/>
        <v>0</v>
      </c>
      <c r="U74" s="6">
        <f t="shared" si="119"/>
        <v>11.321826530612</v>
      </c>
      <c r="V74" s="79">
        <f t="shared" si="120"/>
        <v>0</v>
      </c>
      <c r="W74" s="83">
        <f t="shared" si="121"/>
        <v>0</v>
      </c>
      <c r="X74" s="43">
        <f t="shared" si="122"/>
        <v>0</v>
      </c>
      <c r="Y74" s="43">
        <f t="shared" ref="Y74:Z74" si="143">C598</f>
        <v>0</v>
      </c>
      <c r="Z74" s="43">
        <f t="shared" si="143"/>
        <v>0</v>
      </c>
      <c r="AB74">
        <v>10676561224.49</v>
      </c>
      <c r="AC74">
        <v>-24.296194</v>
      </c>
      <c r="AD74">
        <v>7.9919833999999996</v>
      </c>
      <c r="AE74">
        <v>17.449945</v>
      </c>
      <c r="AF74">
        <v>-88.702003000000005</v>
      </c>
      <c r="AG74">
        <v>-9.4218835999999992</v>
      </c>
      <c r="AH74" s="8"/>
      <c r="AI74" s="6">
        <f t="shared" si="107"/>
        <v>11.321826530612</v>
      </c>
      <c r="AJ74" s="6">
        <f t="shared" si="108"/>
        <v>13.891529</v>
      </c>
      <c r="AK74" s="83">
        <f t="shared" si="124"/>
        <v>4.4507446000000002</v>
      </c>
      <c r="AL74" s="6">
        <f t="shared" si="125"/>
        <v>11.321826530612</v>
      </c>
      <c r="AM74" s="79">
        <f t="shared" si="126"/>
        <v>13.060843999999999</v>
      </c>
      <c r="AN74" s="83">
        <f t="shared" si="127"/>
        <v>3.5350673000000001</v>
      </c>
      <c r="AO74" s="6">
        <f t="shared" si="128"/>
        <v>11.321826530612</v>
      </c>
      <c r="AP74" s="43">
        <f t="shared" si="129"/>
        <v>12.126116</v>
      </c>
      <c r="AQ74" s="83">
        <f t="shared" si="130"/>
        <v>2.4195337000000001</v>
      </c>
      <c r="AR74" s="6">
        <f t="shared" si="131"/>
        <v>11.321826530612</v>
      </c>
      <c r="AS74" s="79">
        <f t="shared" si="132"/>
        <v>0</v>
      </c>
      <c r="AT74" s="83">
        <f t="shared" si="133"/>
        <v>0</v>
      </c>
      <c r="AU74" s="6">
        <f t="shared" si="134"/>
        <v>11.321826530612</v>
      </c>
      <c r="AV74" s="79">
        <f t="shared" si="135"/>
        <v>0</v>
      </c>
      <c r="AW74" s="83">
        <f t="shared" si="136"/>
        <v>0</v>
      </c>
      <c r="AX74" s="43">
        <f t="shared" si="137"/>
        <v>0</v>
      </c>
      <c r="AY74" s="43">
        <f t="shared" si="138"/>
        <v>0</v>
      </c>
      <c r="AZ74" s="43">
        <f t="shared" si="139"/>
        <v>0</v>
      </c>
    </row>
    <row r="75" spans="2:52" x14ac:dyDescent="0.25">
      <c r="B75">
        <v>10837877551.02</v>
      </c>
      <c r="C75">
        <v>-23.175094999999999</v>
      </c>
      <c r="D75">
        <v>6.5830526000000003</v>
      </c>
      <c r="E75">
        <v>14.8466</v>
      </c>
      <c r="F75">
        <v>-83.137703000000002</v>
      </c>
      <c r="G75">
        <v>-8.2862434</v>
      </c>
      <c r="H75" s="8"/>
      <c r="I75" s="6">
        <f t="shared" si="104"/>
        <v>11.483142857142999</v>
      </c>
      <c r="J75" s="6">
        <f t="shared" si="105"/>
        <v>15.21599</v>
      </c>
      <c r="K75" s="83">
        <f t="shared" si="109"/>
        <v>6.2793859999999997</v>
      </c>
      <c r="L75" s="6">
        <f t="shared" si="110"/>
        <v>11.483142857142999</v>
      </c>
      <c r="M75" s="79">
        <f t="shared" si="111"/>
        <v>14.924956</v>
      </c>
      <c r="N75" s="83">
        <f t="shared" si="112"/>
        <v>5.8685298000000001</v>
      </c>
      <c r="O75" s="6">
        <f t="shared" si="113"/>
        <v>11.483142857142999</v>
      </c>
      <c r="P75" s="79">
        <f t="shared" si="114"/>
        <v>14.409634</v>
      </c>
      <c r="Q75" s="83">
        <f t="shared" si="115"/>
        <v>5.1415563000000004</v>
      </c>
      <c r="R75" s="6">
        <f t="shared" si="116"/>
        <v>11.483142857142999</v>
      </c>
      <c r="S75" s="79">
        <f t="shared" si="117"/>
        <v>0</v>
      </c>
      <c r="T75" s="83">
        <f t="shared" si="118"/>
        <v>0</v>
      </c>
      <c r="U75" s="6">
        <f t="shared" si="119"/>
        <v>11.483142857142999</v>
      </c>
      <c r="V75" s="79">
        <f t="shared" si="120"/>
        <v>0</v>
      </c>
      <c r="W75" s="83">
        <f t="shared" si="121"/>
        <v>0</v>
      </c>
      <c r="X75" s="43">
        <f t="shared" si="122"/>
        <v>0</v>
      </c>
      <c r="Y75" s="43">
        <f t="shared" ref="Y75:Z75" si="144">C599</f>
        <v>0</v>
      </c>
      <c r="Z75" s="43">
        <f t="shared" si="144"/>
        <v>0</v>
      </c>
      <c r="AB75">
        <v>10837877551.02</v>
      </c>
      <c r="AC75">
        <v>-24.443736999999999</v>
      </c>
      <c r="AD75">
        <v>7.0615797000000002</v>
      </c>
      <c r="AE75">
        <v>16.512862999999999</v>
      </c>
      <c r="AF75">
        <v>-87.541388999999995</v>
      </c>
      <c r="AG75">
        <v>-9.5574397999999992</v>
      </c>
      <c r="AH75" s="8"/>
      <c r="AI75" s="6">
        <f t="shared" si="107"/>
        <v>11.483142857142999</v>
      </c>
      <c r="AJ75" s="6">
        <f t="shared" si="108"/>
        <v>13.060651999999999</v>
      </c>
      <c r="AK75" s="83">
        <f t="shared" si="124"/>
        <v>3.6614792</v>
      </c>
      <c r="AL75" s="6">
        <f t="shared" si="125"/>
        <v>11.483142857142999</v>
      </c>
      <c r="AM75" s="79">
        <f t="shared" si="126"/>
        <v>12.184097</v>
      </c>
      <c r="AN75" s="83">
        <f t="shared" si="127"/>
        <v>2.6832606999999999</v>
      </c>
      <c r="AO75" s="6">
        <f t="shared" si="128"/>
        <v>11.483142857142999</v>
      </c>
      <c r="AP75" s="43">
        <f t="shared" si="129"/>
        <v>12.030214000000001</v>
      </c>
      <c r="AQ75" s="83">
        <f t="shared" si="130"/>
        <v>2.3245344000000001</v>
      </c>
      <c r="AR75" s="6">
        <f t="shared" si="131"/>
        <v>11.483142857142999</v>
      </c>
      <c r="AS75" s="79">
        <f t="shared" si="132"/>
        <v>0</v>
      </c>
      <c r="AT75" s="83">
        <f t="shared" si="133"/>
        <v>0</v>
      </c>
      <c r="AU75" s="6">
        <f t="shared" si="134"/>
        <v>11.483142857142999</v>
      </c>
      <c r="AV75" s="79">
        <f t="shared" si="135"/>
        <v>0</v>
      </c>
      <c r="AW75" s="83">
        <f t="shared" si="136"/>
        <v>0</v>
      </c>
      <c r="AX75" s="43">
        <f t="shared" si="137"/>
        <v>0</v>
      </c>
      <c r="AY75" s="43">
        <f t="shared" si="138"/>
        <v>0</v>
      </c>
      <c r="AZ75" s="43">
        <f t="shared" si="139"/>
        <v>0</v>
      </c>
    </row>
    <row r="76" spans="2:52" x14ac:dyDescent="0.25">
      <c r="B76">
        <v>10999193877.551001</v>
      </c>
      <c r="C76">
        <v>-23.229050000000001</v>
      </c>
      <c r="D76">
        <v>6.5890779000000004</v>
      </c>
      <c r="E76">
        <v>14.975626</v>
      </c>
      <c r="F76">
        <v>-82.437393</v>
      </c>
      <c r="G76">
        <v>-8.3292818000000004</v>
      </c>
      <c r="H76" s="8"/>
      <c r="I76" s="6">
        <f t="shared" si="104"/>
        <v>11.644459183673</v>
      </c>
      <c r="J76" s="6">
        <f t="shared" si="105"/>
        <v>15.887905999999999</v>
      </c>
      <c r="K76" s="83">
        <f t="shared" si="109"/>
        <v>6.6538024</v>
      </c>
      <c r="L76" s="6">
        <f t="shared" si="110"/>
        <v>11.644459183673</v>
      </c>
      <c r="M76" s="79">
        <f t="shared" si="111"/>
        <v>15.202431000000001</v>
      </c>
      <c r="N76" s="83">
        <f t="shared" si="112"/>
        <v>5.8438834999999996</v>
      </c>
      <c r="O76" s="6">
        <f t="shared" si="113"/>
        <v>11.644459183673</v>
      </c>
      <c r="P76" s="79">
        <f t="shared" si="114"/>
        <v>14.607405999999999</v>
      </c>
      <c r="Q76" s="83">
        <f t="shared" si="115"/>
        <v>5.0364260999999999</v>
      </c>
      <c r="R76" s="6">
        <f t="shared" si="116"/>
        <v>11.644459183673</v>
      </c>
      <c r="S76" s="79">
        <f t="shared" si="117"/>
        <v>0</v>
      </c>
      <c r="T76" s="83">
        <f t="shared" si="118"/>
        <v>0</v>
      </c>
      <c r="U76" s="6">
        <f t="shared" si="119"/>
        <v>11.644459183673</v>
      </c>
      <c r="V76" s="79">
        <f t="shared" si="120"/>
        <v>0</v>
      </c>
      <c r="W76" s="83">
        <f t="shared" si="121"/>
        <v>0</v>
      </c>
      <c r="X76" s="43">
        <f t="shared" si="122"/>
        <v>0</v>
      </c>
      <c r="Y76" s="43">
        <f t="shared" ref="Y76:Z76" si="145">C600</f>
        <v>0</v>
      </c>
      <c r="Z76" s="43">
        <f t="shared" si="145"/>
        <v>0</v>
      </c>
      <c r="AB76">
        <v>10999193877.551001</v>
      </c>
      <c r="AC76">
        <v>-24.265224</v>
      </c>
      <c r="AD76">
        <v>6.2134295000000002</v>
      </c>
      <c r="AE76">
        <v>15.695162</v>
      </c>
      <c r="AF76">
        <v>-85.141548</v>
      </c>
      <c r="AG76">
        <v>-9.3745288999999996</v>
      </c>
      <c r="AH76" s="8"/>
      <c r="AI76" s="6">
        <f t="shared" si="107"/>
        <v>11.644459183673</v>
      </c>
      <c r="AJ76" s="6">
        <f t="shared" si="108"/>
        <v>12.639272999999999</v>
      </c>
      <c r="AK76" s="83">
        <f t="shared" si="124"/>
        <v>3.2125368000000001</v>
      </c>
      <c r="AL76" s="6">
        <f t="shared" si="125"/>
        <v>11.644459183673</v>
      </c>
      <c r="AM76" s="79">
        <f t="shared" si="126"/>
        <v>12.141282</v>
      </c>
      <c r="AN76" s="83">
        <f t="shared" si="127"/>
        <v>2.6224970999999999</v>
      </c>
      <c r="AO76" s="6">
        <f t="shared" si="128"/>
        <v>11.644459183673</v>
      </c>
      <c r="AP76" s="43">
        <f t="shared" si="129"/>
        <v>12.499138</v>
      </c>
      <c r="AQ76" s="83">
        <f t="shared" si="130"/>
        <v>2.7627150999999999</v>
      </c>
      <c r="AR76" s="6">
        <f t="shared" si="131"/>
        <v>11.644459183673</v>
      </c>
      <c r="AS76" s="79">
        <f t="shared" si="132"/>
        <v>0</v>
      </c>
      <c r="AT76" s="83">
        <f t="shared" si="133"/>
        <v>0</v>
      </c>
      <c r="AU76" s="6">
        <f t="shared" si="134"/>
        <v>11.644459183673</v>
      </c>
      <c r="AV76" s="79">
        <f t="shared" si="135"/>
        <v>0</v>
      </c>
      <c r="AW76" s="83">
        <f t="shared" si="136"/>
        <v>0</v>
      </c>
      <c r="AX76" s="43">
        <f t="shared" si="137"/>
        <v>0</v>
      </c>
      <c r="AY76" s="43">
        <f t="shared" si="138"/>
        <v>0</v>
      </c>
      <c r="AZ76" s="43">
        <f t="shared" si="139"/>
        <v>0</v>
      </c>
    </row>
    <row r="77" spans="2:52" x14ac:dyDescent="0.25">
      <c r="B77">
        <v>11160510204.082001</v>
      </c>
      <c r="C77">
        <v>-23.446859</v>
      </c>
      <c r="D77">
        <v>6.4010281999999998</v>
      </c>
      <c r="E77">
        <v>14.914489</v>
      </c>
      <c r="F77">
        <v>-83.512389999999996</v>
      </c>
      <c r="G77">
        <v>-8.5441178999999998</v>
      </c>
      <c r="H77" s="8"/>
      <c r="I77" s="6">
        <f t="shared" si="104"/>
        <v>11.805775510204001</v>
      </c>
      <c r="J77" s="6">
        <f t="shared" si="105"/>
        <v>16.745028999999999</v>
      </c>
      <c r="K77" s="83">
        <f t="shared" si="109"/>
        <v>7.0947975999999997</v>
      </c>
      <c r="L77" s="6">
        <f t="shared" si="110"/>
        <v>11.805775510204001</v>
      </c>
      <c r="M77" s="79">
        <f t="shared" si="111"/>
        <v>16.394831</v>
      </c>
      <c r="N77" s="83">
        <f t="shared" si="112"/>
        <v>6.7063999000000001</v>
      </c>
      <c r="O77" s="6">
        <f t="shared" si="113"/>
        <v>11.805775510204001</v>
      </c>
      <c r="P77" s="79">
        <f t="shared" si="114"/>
        <v>15.388776</v>
      </c>
      <c r="Q77" s="83">
        <f t="shared" si="115"/>
        <v>5.4944711000000002</v>
      </c>
      <c r="R77" s="6">
        <f t="shared" si="116"/>
        <v>11.805775510204001</v>
      </c>
      <c r="S77" s="79">
        <f t="shared" si="117"/>
        <v>0</v>
      </c>
      <c r="T77" s="83">
        <f t="shared" si="118"/>
        <v>0</v>
      </c>
      <c r="U77" s="6">
        <f t="shared" si="119"/>
        <v>11.805775510204001</v>
      </c>
      <c r="V77" s="79">
        <f t="shared" si="120"/>
        <v>0</v>
      </c>
      <c r="W77" s="83">
        <f t="shared" si="121"/>
        <v>0</v>
      </c>
      <c r="X77" s="43">
        <f t="shared" si="122"/>
        <v>0</v>
      </c>
      <c r="Y77" s="43">
        <f t="shared" ref="Y77:Z77" si="146">C601</f>
        <v>0</v>
      </c>
      <c r="Z77" s="43">
        <f t="shared" si="146"/>
        <v>0</v>
      </c>
      <c r="AB77">
        <v>11160510204.082001</v>
      </c>
      <c r="AC77">
        <v>-24.390249000000001</v>
      </c>
      <c r="AD77">
        <v>5.3174672000000003</v>
      </c>
      <c r="AE77">
        <v>14.755393</v>
      </c>
      <c r="AF77">
        <v>-83.895270999999994</v>
      </c>
      <c r="AG77">
        <v>-9.5132294000000002</v>
      </c>
      <c r="AH77" s="8"/>
      <c r="AI77" s="6">
        <f t="shared" si="107"/>
        <v>11.805775510204001</v>
      </c>
      <c r="AJ77" s="6">
        <f t="shared" si="108"/>
        <v>12.638334</v>
      </c>
      <c r="AK77" s="83">
        <f t="shared" si="124"/>
        <v>3.2422561999999999</v>
      </c>
      <c r="AL77" s="6">
        <f t="shared" si="125"/>
        <v>11.805775510204001</v>
      </c>
      <c r="AM77" s="79">
        <f t="shared" si="126"/>
        <v>12.843533000000001</v>
      </c>
      <c r="AN77" s="83">
        <f t="shared" si="127"/>
        <v>3.194315</v>
      </c>
      <c r="AO77" s="6">
        <f t="shared" si="128"/>
        <v>11.805775510204001</v>
      </c>
      <c r="AP77" s="43">
        <f t="shared" si="129"/>
        <v>13.487781999999999</v>
      </c>
      <c r="AQ77" s="83">
        <f t="shared" si="130"/>
        <v>3.6233521</v>
      </c>
      <c r="AR77" s="6">
        <f t="shared" si="131"/>
        <v>11.805775510204001</v>
      </c>
      <c r="AS77" s="79">
        <f t="shared" si="132"/>
        <v>0</v>
      </c>
      <c r="AT77" s="83">
        <f t="shared" si="133"/>
        <v>0</v>
      </c>
      <c r="AU77" s="6">
        <f t="shared" si="134"/>
        <v>11.805775510204001</v>
      </c>
      <c r="AV77" s="79">
        <f t="shared" si="135"/>
        <v>0</v>
      </c>
      <c r="AW77" s="83">
        <f t="shared" si="136"/>
        <v>0</v>
      </c>
      <c r="AX77" s="43">
        <f t="shared" si="137"/>
        <v>0</v>
      </c>
      <c r="AY77" s="43">
        <f t="shared" si="138"/>
        <v>0</v>
      </c>
      <c r="AZ77" s="43">
        <f t="shared" si="139"/>
        <v>0</v>
      </c>
    </row>
    <row r="78" spans="2:52" x14ac:dyDescent="0.25">
      <c r="B78">
        <v>11321826530.612</v>
      </c>
      <c r="C78">
        <v>-23.576757000000001</v>
      </c>
      <c r="D78">
        <v>6.3550848999999996</v>
      </c>
      <c r="E78">
        <v>15.066637</v>
      </c>
      <c r="F78">
        <v>-83.214386000000005</v>
      </c>
      <c r="G78">
        <v>-8.6669845999999993</v>
      </c>
      <c r="H78" s="8"/>
      <c r="I78" s="6">
        <f t="shared" si="104"/>
        <v>11.967091836735001</v>
      </c>
      <c r="J78" s="6">
        <f t="shared" si="105"/>
        <v>17.659437</v>
      </c>
      <c r="K78" s="83">
        <f t="shared" si="109"/>
        <v>7.5868988000000002</v>
      </c>
      <c r="L78" s="6">
        <f t="shared" si="110"/>
        <v>11.967091836735001</v>
      </c>
      <c r="M78" s="79">
        <f t="shared" si="111"/>
        <v>16.824932</v>
      </c>
      <c r="N78" s="83">
        <f t="shared" si="112"/>
        <v>6.5344233999999997</v>
      </c>
      <c r="O78" s="6">
        <f t="shared" si="113"/>
        <v>11.967091836735001</v>
      </c>
      <c r="P78" s="79">
        <f t="shared" si="114"/>
        <v>15.984273999999999</v>
      </c>
      <c r="Q78" s="83">
        <f t="shared" si="115"/>
        <v>5.5154566999999997</v>
      </c>
      <c r="R78" s="6">
        <f t="shared" si="116"/>
        <v>11.967091836735001</v>
      </c>
      <c r="S78" s="79">
        <f t="shared" si="117"/>
        <v>0</v>
      </c>
      <c r="T78" s="83">
        <f t="shared" si="118"/>
        <v>0</v>
      </c>
      <c r="U78" s="6">
        <f t="shared" si="119"/>
        <v>11.967091836735001</v>
      </c>
      <c r="V78" s="79">
        <f t="shared" si="120"/>
        <v>0</v>
      </c>
      <c r="W78" s="83">
        <f t="shared" si="121"/>
        <v>0</v>
      </c>
      <c r="X78" s="43">
        <f t="shared" si="122"/>
        <v>0</v>
      </c>
      <c r="Y78" s="43">
        <f t="shared" ref="Y78:Z78" si="147">C602</f>
        <v>0</v>
      </c>
      <c r="Z78" s="43">
        <f t="shared" si="147"/>
        <v>0</v>
      </c>
      <c r="AB78">
        <v>11321826530.612</v>
      </c>
      <c r="AC78">
        <v>-24.325341999999999</v>
      </c>
      <c r="AD78">
        <v>4.4507446000000002</v>
      </c>
      <c r="AE78">
        <v>13.891529</v>
      </c>
      <c r="AF78">
        <v>-81.81044</v>
      </c>
      <c r="AG78">
        <v>-9.4260187000000002</v>
      </c>
      <c r="AH78" s="8"/>
      <c r="AI78" s="6">
        <f t="shared" si="107"/>
        <v>11.967091836735001</v>
      </c>
      <c r="AJ78" s="6">
        <f t="shared" si="108"/>
        <v>12.959997</v>
      </c>
      <c r="AK78" s="83">
        <f t="shared" si="124"/>
        <v>3.5296056</v>
      </c>
      <c r="AL78" s="6">
        <f t="shared" si="125"/>
        <v>11.967091836735001</v>
      </c>
      <c r="AM78" s="79">
        <f t="shared" si="126"/>
        <v>13.265575</v>
      </c>
      <c r="AN78" s="83">
        <f t="shared" si="127"/>
        <v>3.8273218</v>
      </c>
      <c r="AO78" s="6">
        <f t="shared" si="128"/>
        <v>11.967091836735001</v>
      </c>
      <c r="AP78" s="43">
        <f t="shared" si="129"/>
        <v>13.242217999999999</v>
      </c>
      <c r="AQ78" s="83">
        <f t="shared" si="130"/>
        <v>3.5865111000000001</v>
      </c>
      <c r="AR78" s="6">
        <f t="shared" si="131"/>
        <v>11.967091836735001</v>
      </c>
      <c r="AS78" s="79">
        <f t="shared" si="132"/>
        <v>0</v>
      </c>
      <c r="AT78" s="83">
        <f t="shared" si="133"/>
        <v>0</v>
      </c>
      <c r="AU78" s="6">
        <f t="shared" si="134"/>
        <v>11.967091836735001</v>
      </c>
      <c r="AV78" s="79">
        <f t="shared" si="135"/>
        <v>0</v>
      </c>
      <c r="AW78" s="83">
        <f t="shared" si="136"/>
        <v>0</v>
      </c>
      <c r="AX78" s="43">
        <f t="shared" si="137"/>
        <v>0</v>
      </c>
      <c r="AY78" s="43">
        <f t="shared" si="138"/>
        <v>0</v>
      </c>
      <c r="AZ78" s="43">
        <f t="shared" si="139"/>
        <v>0</v>
      </c>
    </row>
    <row r="79" spans="2:52" x14ac:dyDescent="0.25">
      <c r="B79">
        <v>11483142857.143</v>
      </c>
      <c r="C79">
        <v>-23.829304</v>
      </c>
      <c r="D79">
        <v>6.2793859999999997</v>
      </c>
      <c r="E79">
        <v>15.21599</v>
      </c>
      <c r="F79">
        <v>-83.962494000000007</v>
      </c>
      <c r="G79">
        <v>-8.9235562999999996</v>
      </c>
      <c r="H79" s="8"/>
      <c r="I79" s="6">
        <f t="shared" si="104"/>
        <v>12.128408163265</v>
      </c>
      <c r="J79" s="6">
        <f t="shared" si="105"/>
        <v>18.306456000000001</v>
      </c>
      <c r="K79" s="83">
        <f t="shared" si="109"/>
        <v>7.6816706999999997</v>
      </c>
      <c r="L79" s="6">
        <f t="shared" si="110"/>
        <v>12.128408163265</v>
      </c>
      <c r="M79" s="79">
        <f t="shared" si="111"/>
        <v>16.666636</v>
      </c>
      <c r="N79" s="83">
        <f t="shared" si="112"/>
        <v>6.0694971000000004</v>
      </c>
      <c r="O79" s="6">
        <f t="shared" si="113"/>
        <v>12.128408163265</v>
      </c>
      <c r="P79" s="79">
        <f t="shared" si="114"/>
        <v>15.237394</v>
      </c>
      <c r="Q79" s="83">
        <f t="shared" si="115"/>
        <v>4.4650941</v>
      </c>
      <c r="R79" s="6">
        <f t="shared" si="116"/>
        <v>12.128408163265</v>
      </c>
      <c r="S79" s="79">
        <f t="shared" si="117"/>
        <v>0</v>
      </c>
      <c r="T79" s="83">
        <f t="shared" si="118"/>
        <v>0</v>
      </c>
      <c r="U79" s="6">
        <f t="shared" si="119"/>
        <v>12.128408163265</v>
      </c>
      <c r="V79" s="79">
        <f t="shared" si="120"/>
        <v>0</v>
      </c>
      <c r="W79" s="83">
        <f t="shared" si="121"/>
        <v>0</v>
      </c>
      <c r="X79" s="43">
        <f t="shared" si="122"/>
        <v>0</v>
      </c>
      <c r="Y79" s="43">
        <f t="shared" ref="Y79:Z79" si="148">C603</f>
        <v>0</v>
      </c>
      <c r="Z79" s="43">
        <f t="shared" si="148"/>
        <v>0</v>
      </c>
      <c r="AB79">
        <v>11483142857.143</v>
      </c>
      <c r="AC79">
        <v>-24.302320000000002</v>
      </c>
      <c r="AD79">
        <v>3.6614792</v>
      </c>
      <c r="AE79">
        <v>13.060651999999999</v>
      </c>
      <c r="AF79">
        <v>-80.052498</v>
      </c>
      <c r="AG79">
        <v>-9.3831042999999994</v>
      </c>
      <c r="AH79" s="8"/>
      <c r="AI79" s="6">
        <f t="shared" si="107"/>
        <v>12.128408163265</v>
      </c>
      <c r="AJ79" s="6">
        <f t="shared" si="108"/>
        <v>13.225657</v>
      </c>
      <c r="AK79" s="83">
        <f t="shared" si="124"/>
        <v>3.7808256</v>
      </c>
      <c r="AL79" s="6">
        <f t="shared" si="125"/>
        <v>12.128408163265</v>
      </c>
      <c r="AM79" s="79">
        <f t="shared" si="126"/>
        <v>13.194563</v>
      </c>
      <c r="AN79" s="83">
        <f t="shared" si="127"/>
        <v>3.5258183000000001</v>
      </c>
      <c r="AO79" s="6">
        <f t="shared" si="128"/>
        <v>12.128408163265</v>
      </c>
      <c r="AP79" s="43">
        <f t="shared" si="129"/>
        <v>12.748849999999999</v>
      </c>
      <c r="AQ79" s="83">
        <f t="shared" si="130"/>
        <v>2.8246647999999999</v>
      </c>
      <c r="AR79" s="6">
        <f t="shared" si="131"/>
        <v>12.128408163265</v>
      </c>
      <c r="AS79" s="79">
        <f t="shared" si="132"/>
        <v>0</v>
      </c>
      <c r="AT79" s="83">
        <f t="shared" si="133"/>
        <v>0</v>
      </c>
      <c r="AU79" s="6">
        <f t="shared" si="134"/>
        <v>12.128408163265</v>
      </c>
      <c r="AV79" s="79">
        <f t="shared" si="135"/>
        <v>0</v>
      </c>
      <c r="AW79" s="83">
        <f t="shared" si="136"/>
        <v>0</v>
      </c>
      <c r="AX79" s="43">
        <f t="shared" si="137"/>
        <v>0</v>
      </c>
      <c r="AY79" s="43">
        <f t="shared" si="138"/>
        <v>0</v>
      </c>
      <c r="AZ79" s="43">
        <f t="shared" si="139"/>
        <v>0</v>
      </c>
    </row>
    <row r="80" spans="2:52" x14ac:dyDescent="0.25">
      <c r="B80">
        <v>11644459183.673</v>
      </c>
      <c r="C80">
        <v>-24.115186999999999</v>
      </c>
      <c r="D80">
        <v>6.6538024</v>
      </c>
      <c r="E80">
        <v>15.887905999999999</v>
      </c>
      <c r="F80">
        <v>-85.063179000000005</v>
      </c>
      <c r="G80">
        <v>-9.2192726</v>
      </c>
      <c r="H80" s="8"/>
      <c r="I80" s="6">
        <f t="shared" si="104"/>
        <v>12.289724489795999</v>
      </c>
      <c r="J80" s="6">
        <f t="shared" si="105"/>
        <v>18.742495000000002</v>
      </c>
      <c r="K80" s="83">
        <f t="shared" si="109"/>
        <v>7.5174146000000004</v>
      </c>
      <c r="L80" s="6">
        <f t="shared" si="110"/>
        <v>12.289724489795999</v>
      </c>
      <c r="M80" s="79">
        <f t="shared" si="111"/>
        <v>18.010598999999999</v>
      </c>
      <c r="N80" s="83">
        <f t="shared" si="112"/>
        <v>6.6866465000000002</v>
      </c>
      <c r="O80" s="6">
        <f t="shared" si="113"/>
        <v>12.289724489795999</v>
      </c>
      <c r="P80" s="79">
        <f t="shared" si="114"/>
        <v>16.161557999999999</v>
      </c>
      <c r="Q80" s="83">
        <f t="shared" si="115"/>
        <v>4.6649846999999998</v>
      </c>
      <c r="R80" s="6">
        <f t="shared" si="116"/>
        <v>12.289724489795999</v>
      </c>
      <c r="S80" s="79">
        <f t="shared" si="117"/>
        <v>0</v>
      </c>
      <c r="T80" s="83">
        <f t="shared" si="118"/>
        <v>0</v>
      </c>
      <c r="U80" s="6">
        <f t="shared" si="119"/>
        <v>12.289724489795999</v>
      </c>
      <c r="V80" s="79">
        <f t="shared" si="120"/>
        <v>0</v>
      </c>
      <c r="W80" s="83">
        <f t="shared" si="121"/>
        <v>0</v>
      </c>
      <c r="X80" s="43">
        <f t="shared" si="122"/>
        <v>0</v>
      </c>
      <c r="Y80" s="43">
        <f t="shared" ref="Y80:Z80" si="149">C604</f>
        <v>0</v>
      </c>
      <c r="Z80" s="43">
        <f t="shared" si="149"/>
        <v>0</v>
      </c>
      <c r="AB80">
        <v>11644459183.673</v>
      </c>
      <c r="AC80">
        <v>-24.310495</v>
      </c>
      <c r="AD80">
        <v>3.2125368000000001</v>
      </c>
      <c r="AE80">
        <v>12.639272999999999</v>
      </c>
      <c r="AF80">
        <v>-78.920410000000004</v>
      </c>
      <c r="AG80">
        <v>-9.3883963000000001</v>
      </c>
      <c r="AH80" s="8"/>
      <c r="AI80" s="6">
        <f t="shared" si="107"/>
        <v>12.289724489795999</v>
      </c>
      <c r="AJ80" s="6">
        <f t="shared" si="108"/>
        <v>13.201663999999999</v>
      </c>
      <c r="AK80" s="83">
        <f t="shared" si="124"/>
        <v>3.6666446000000001</v>
      </c>
      <c r="AL80" s="6">
        <f t="shared" si="125"/>
        <v>12.289724489795999</v>
      </c>
      <c r="AM80" s="79">
        <f t="shared" si="126"/>
        <v>13.086739</v>
      </c>
      <c r="AN80" s="83">
        <f t="shared" si="127"/>
        <v>3.3349812000000001</v>
      </c>
      <c r="AO80" s="6">
        <f t="shared" si="128"/>
        <v>12.289724489795999</v>
      </c>
      <c r="AP80" s="43">
        <f t="shared" si="129"/>
        <v>12.771732999999999</v>
      </c>
      <c r="AQ80" s="83">
        <f t="shared" si="130"/>
        <v>2.7409471999999999</v>
      </c>
      <c r="AR80" s="6">
        <f t="shared" si="131"/>
        <v>12.289724489795999</v>
      </c>
      <c r="AS80" s="79">
        <f t="shared" si="132"/>
        <v>0</v>
      </c>
      <c r="AT80" s="83">
        <f t="shared" si="133"/>
        <v>0</v>
      </c>
      <c r="AU80" s="6">
        <f t="shared" si="134"/>
        <v>12.289724489795999</v>
      </c>
      <c r="AV80" s="79">
        <f t="shared" si="135"/>
        <v>0</v>
      </c>
      <c r="AW80" s="83">
        <f t="shared" si="136"/>
        <v>0</v>
      </c>
      <c r="AX80" s="43">
        <f t="shared" si="137"/>
        <v>0</v>
      </c>
      <c r="AY80" s="43">
        <f t="shared" si="138"/>
        <v>0</v>
      </c>
      <c r="AZ80" s="43">
        <f t="shared" si="139"/>
        <v>0</v>
      </c>
    </row>
    <row r="81" spans="2:52" x14ac:dyDescent="0.25">
      <c r="B81">
        <v>11805775510.204</v>
      </c>
      <c r="C81">
        <v>-24.46283</v>
      </c>
      <c r="D81">
        <v>7.0947975999999997</v>
      </c>
      <c r="E81">
        <v>16.745028999999999</v>
      </c>
      <c r="F81">
        <v>-88.119101999999998</v>
      </c>
      <c r="G81">
        <v>-9.5594815999999998</v>
      </c>
      <c r="H81" s="8"/>
      <c r="I81" s="6">
        <f t="shared" si="104"/>
        <v>12.451040816327</v>
      </c>
      <c r="J81" s="6">
        <f t="shared" si="105"/>
        <v>18.956564</v>
      </c>
      <c r="K81" s="83">
        <f t="shared" si="109"/>
        <v>7.1688976000000002</v>
      </c>
      <c r="L81" s="6">
        <f t="shared" si="110"/>
        <v>12.451040816327</v>
      </c>
      <c r="M81" s="79">
        <f t="shared" si="111"/>
        <v>17.742750000000001</v>
      </c>
      <c r="N81" s="83">
        <f t="shared" si="112"/>
        <v>5.6543821999999997</v>
      </c>
      <c r="O81" s="6">
        <f t="shared" si="113"/>
        <v>12.451040816327</v>
      </c>
      <c r="P81" s="79">
        <f t="shared" si="114"/>
        <v>16.412497999999999</v>
      </c>
      <c r="Q81" s="83">
        <f t="shared" si="115"/>
        <v>4.1490635999999999</v>
      </c>
      <c r="R81" s="6">
        <f t="shared" si="116"/>
        <v>12.451040816327</v>
      </c>
      <c r="S81" s="79">
        <f t="shared" si="117"/>
        <v>0</v>
      </c>
      <c r="T81" s="83">
        <f t="shared" si="118"/>
        <v>0</v>
      </c>
      <c r="U81" s="6">
        <f t="shared" si="119"/>
        <v>12.451040816327</v>
      </c>
      <c r="V81" s="79">
        <f t="shared" si="120"/>
        <v>0</v>
      </c>
      <c r="W81" s="83">
        <f t="shared" si="121"/>
        <v>0</v>
      </c>
      <c r="X81" s="43">
        <f t="shared" si="122"/>
        <v>0</v>
      </c>
      <c r="Y81" s="43">
        <f t="shared" ref="Y81:Z81" si="150">C605</f>
        <v>0</v>
      </c>
      <c r="Z81" s="43">
        <f t="shared" si="150"/>
        <v>0</v>
      </c>
      <c r="AB81">
        <v>11805775510.204</v>
      </c>
      <c r="AC81">
        <v>-24.413183</v>
      </c>
      <c r="AD81">
        <v>3.2422561999999999</v>
      </c>
      <c r="AE81">
        <v>12.638334</v>
      </c>
      <c r="AF81">
        <v>-79.380309999999994</v>
      </c>
      <c r="AG81">
        <v>-9.5087080000000004</v>
      </c>
      <c r="AH81" s="8"/>
      <c r="AI81" s="6">
        <f t="shared" si="107"/>
        <v>12.451040816327</v>
      </c>
      <c r="AJ81" s="6">
        <f t="shared" si="108"/>
        <v>12.872763000000001</v>
      </c>
      <c r="AK81" s="83">
        <f t="shared" si="124"/>
        <v>3.2628235999999999</v>
      </c>
      <c r="AL81" s="6">
        <f t="shared" si="125"/>
        <v>12.451040816327</v>
      </c>
      <c r="AM81" s="79">
        <f t="shared" si="126"/>
        <v>12.657826</v>
      </c>
      <c r="AN81" s="83">
        <f t="shared" si="127"/>
        <v>2.8796251000000002</v>
      </c>
      <c r="AO81" s="6">
        <f t="shared" si="128"/>
        <v>12.451040816327</v>
      </c>
      <c r="AP81" s="43">
        <f t="shared" si="129"/>
        <v>12.329333</v>
      </c>
      <c r="AQ81" s="83">
        <f t="shared" si="130"/>
        <v>2.2456062000000001</v>
      </c>
      <c r="AR81" s="6">
        <f t="shared" si="131"/>
        <v>12.451040816327</v>
      </c>
      <c r="AS81" s="79">
        <f t="shared" si="132"/>
        <v>0</v>
      </c>
      <c r="AT81" s="83">
        <f t="shared" si="133"/>
        <v>0</v>
      </c>
      <c r="AU81" s="6">
        <f t="shared" si="134"/>
        <v>12.451040816327</v>
      </c>
      <c r="AV81" s="79">
        <f t="shared" si="135"/>
        <v>0</v>
      </c>
      <c r="AW81" s="83">
        <f t="shared" si="136"/>
        <v>0</v>
      </c>
      <c r="AX81" s="43">
        <f t="shared" si="137"/>
        <v>0</v>
      </c>
      <c r="AY81" s="43">
        <f t="shared" si="138"/>
        <v>0</v>
      </c>
      <c r="AZ81" s="43">
        <f t="shared" si="139"/>
        <v>0</v>
      </c>
    </row>
    <row r="82" spans="2:52" x14ac:dyDescent="0.25">
      <c r="B82">
        <v>11967091836.735001</v>
      </c>
      <c r="C82">
        <v>-25.116579000000002</v>
      </c>
      <c r="D82">
        <v>7.5868988000000002</v>
      </c>
      <c r="E82">
        <v>17.659437</v>
      </c>
      <c r="F82">
        <v>-90.470291000000003</v>
      </c>
      <c r="G82">
        <v>-10.171944</v>
      </c>
      <c r="H82" s="8"/>
      <c r="I82" s="6">
        <f t="shared" si="104"/>
        <v>12.612357142857</v>
      </c>
      <c r="J82" s="6">
        <f t="shared" si="105"/>
        <v>19.526592000000001</v>
      </c>
      <c r="K82" s="83">
        <f t="shared" si="109"/>
        <v>6.8650302999999999</v>
      </c>
      <c r="L82" s="6">
        <f t="shared" si="110"/>
        <v>12.612357142857</v>
      </c>
      <c r="M82" s="79">
        <f t="shared" si="111"/>
        <v>17.101942000000001</v>
      </c>
      <c r="N82" s="83">
        <f t="shared" si="112"/>
        <v>4.8105650000000004</v>
      </c>
      <c r="O82" s="6">
        <f t="shared" si="113"/>
        <v>12.612357142857</v>
      </c>
      <c r="P82" s="79">
        <f t="shared" si="114"/>
        <v>15.739364999999999</v>
      </c>
      <c r="Q82" s="83">
        <f t="shared" si="115"/>
        <v>3.2604506</v>
      </c>
      <c r="R82" s="6">
        <f t="shared" si="116"/>
        <v>12.612357142857</v>
      </c>
      <c r="S82" s="79">
        <f t="shared" si="117"/>
        <v>0</v>
      </c>
      <c r="T82" s="83">
        <f t="shared" si="118"/>
        <v>0</v>
      </c>
      <c r="U82" s="6">
        <f t="shared" si="119"/>
        <v>12.612357142857</v>
      </c>
      <c r="V82" s="79">
        <f t="shared" si="120"/>
        <v>0</v>
      </c>
      <c r="W82" s="83">
        <f t="shared" si="121"/>
        <v>0</v>
      </c>
      <c r="X82" s="43">
        <f t="shared" si="122"/>
        <v>0</v>
      </c>
      <c r="Y82" s="43">
        <f t="shared" ref="Y82:Z82" si="151">C606</f>
        <v>0</v>
      </c>
      <c r="Z82" s="43">
        <f t="shared" si="151"/>
        <v>0</v>
      </c>
      <c r="AB82">
        <v>11967091836.735001</v>
      </c>
      <c r="AC82">
        <v>-24.184878999999999</v>
      </c>
      <c r="AD82">
        <v>3.5296056</v>
      </c>
      <c r="AE82">
        <v>12.959997</v>
      </c>
      <c r="AF82">
        <v>-79.878494000000003</v>
      </c>
      <c r="AG82">
        <v>-9.2911301000000002</v>
      </c>
      <c r="AH82" s="8"/>
      <c r="AI82" s="6">
        <f t="shared" si="107"/>
        <v>12.612357142857</v>
      </c>
      <c r="AJ82" s="6">
        <f t="shared" si="108"/>
        <v>12.574964</v>
      </c>
      <c r="AK82" s="83">
        <f t="shared" si="124"/>
        <v>2.8867729</v>
      </c>
      <c r="AL82" s="6">
        <f t="shared" si="125"/>
        <v>12.612357142857</v>
      </c>
      <c r="AM82" s="79">
        <f t="shared" si="126"/>
        <v>12.252146</v>
      </c>
      <c r="AN82" s="83">
        <f t="shared" si="127"/>
        <v>2.2952773999999998</v>
      </c>
      <c r="AO82" s="6">
        <f t="shared" si="128"/>
        <v>12.612357142857</v>
      </c>
      <c r="AP82" s="43">
        <f t="shared" si="129"/>
        <v>11.648849999999999</v>
      </c>
      <c r="AQ82" s="83">
        <f t="shared" si="130"/>
        <v>1.3533164</v>
      </c>
      <c r="AR82" s="6">
        <f t="shared" si="131"/>
        <v>12.612357142857</v>
      </c>
      <c r="AS82" s="79">
        <f t="shared" si="132"/>
        <v>0</v>
      </c>
      <c r="AT82" s="83">
        <f t="shared" si="133"/>
        <v>0</v>
      </c>
      <c r="AU82" s="6">
        <f t="shared" si="134"/>
        <v>12.612357142857</v>
      </c>
      <c r="AV82" s="79">
        <f t="shared" si="135"/>
        <v>0</v>
      </c>
      <c r="AW82" s="83">
        <f t="shared" si="136"/>
        <v>0</v>
      </c>
      <c r="AX82" s="43">
        <f t="shared" si="137"/>
        <v>0</v>
      </c>
      <c r="AY82" s="43">
        <f t="shared" si="138"/>
        <v>0</v>
      </c>
      <c r="AZ82" s="43">
        <f t="shared" si="139"/>
        <v>0</v>
      </c>
    </row>
    <row r="83" spans="2:52" x14ac:dyDescent="0.25">
      <c r="B83">
        <v>12128408163.264999</v>
      </c>
      <c r="C83">
        <v>-25.409880000000001</v>
      </c>
      <c r="D83">
        <v>7.6816706999999997</v>
      </c>
      <c r="E83">
        <v>18.306456000000001</v>
      </c>
      <c r="F83">
        <v>-91.899863999999994</v>
      </c>
      <c r="G83">
        <v>-10.486192000000001</v>
      </c>
      <c r="H83" s="8"/>
      <c r="I83" s="6">
        <f t="shared" si="104"/>
        <v>12.773673469388001</v>
      </c>
      <c r="J83" s="6">
        <f t="shared" si="105"/>
        <v>19.892509</v>
      </c>
      <c r="K83" s="83">
        <f t="shared" si="109"/>
        <v>6.2829986</v>
      </c>
      <c r="L83" s="6">
        <f t="shared" si="110"/>
        <v>12.773673469388001</v>
      </c>
      <c r="M83" s="79">
        <f t="shared" si="111"/>
        <v>18.207224</v>
      </c>
      <c r="N83" s="83">
        <f t="shared" si="112"/>
        <v>4.2596334999999996</v>
      </c>
      <c r="O83" s="6">
        <f t="shared" si="113"/>
        <v>12.773673469388001</v>
      </c>
      <c r="P83" s="79">
        <f t="shared" si="114"/>
        <v>19.382517</v>
      </c>
      <c r="Q83" s="83">
        <f t="shared" si="115"/>
        <v>5.2569356000000003</v>
      </c>
      <c r="R83" s="6">
        <f t="shared" si="116"/>
        <v>12.773673469388001</v>
      </c>
      <c r="S83" s="79">
        <f t="shared" si="117"/>
        <v>0</v>
      </c>
      <c r="T83" s="83">
        <f t="shared" si="118"/>
        <v>0</v>
      </c>
      <c r="U83" s="6">
        <f t="shared" si="119"/>
        <v>12.773673469388001</v>
      </c>
      <c r="V83" s="79">
        <f t="shared" si="120"/>
        <v>0</v>
      </c>
      <c r="W83" s="83">
        <f t="shared" si="121"/>
        <v>0</v>
      </c>
      <c r="X83" s="43">
        <f t="shared" si="122"/>
        <v>0</v>
      </c>
      <c r="Y83" s="43">
        <f t="shared" ref="Y83:Z83" si="152">C607</f>
        <v>0</v>
      </c>
      <c r="Z83" s="43">
        <f t="shared" si="152"/>
        <v>0</v>
      </c>
      <c r="AB83">
        <v>12128408163.264999</v>
      </c>
      <c r="AC83">
        <v>-24.385518999999999</v>
      </c>
      <c r="AD83">
        <v>3.7808256</v>
      </c>
      <c r="AE83">
        <v>13.225657</v>
      </c>
      <c r="AF83">
        <v>-80.869583000000006</v>
      </c>
      <c r="AG83">
        <v>-9.4913358999999993</v>
      </c>
      <c r="AH83" s="8"/>
      <c r="AI83" s="6">
        <f t="shared" si="107"/>
        <v>12.773673469388001</v>
      </c>
      <c r="AJ83" s="6">
        <f t="shared" si="108"/>
        <v>12.500351</v>
      </c>
      <c r="AK83" s="83">
        <f t="shared" si="124"/>
        <v>2.6945426000000001</v>
      </c>
      <c r="AL83" s="6">
        <f t="shared" si="125"/>
        <v>12.773673469388001</v>
      </c>
      <c r="AM83" s="79">
        <f t="shared" si="126"/>
        <v>12.247629</v>
      </c>
      <c r="AN83" s="83">
        <f t="shared" si="127"/>
        <v>2.2049758000000002</v>
      </c>
      <c r="AO83" s="6">
        <f t="shared" si="128"/>
        <v>12.773673469388001</v>
      </c>
      <c r="AP83" s="43">
        <f t="shared" si="129"/>
        <v>11.091345</v>
      </c>
      <c r="AQ83" s="83">
        <f t="shared" si="130"/>
        <v>0.66152756999999995</v>
      </c>
      <c r="AR83" s="6">
        <f t="shared" si="131"/>
        <v>12.773673469388001</v>
      </c>
      <c r="AS83" s="79">
        <f t="shared" si="132"/>
        <v>0</v>
      </c>
      <c r="AT83" s="83">
        <f t="shared" si="133"/>
        <v>0</v>
      </c>
      <c r="AU83" s="6">
        <f t="shared" si="134"/>
        <v>12.773673469388001</v>
      </c>
      <c r="AV83" s="79">
        <f t="shared" si="135"/>
        <v>0</v>
      </c>
      <c r="AW83" s="83">
        <f t="shared" si="136"/>
        <v>0</v>
      </c>
      <c r="AX83" s="43">
        <f t="shared" si="137"/>
        <v>0</v>
      </c>
      <c r="AY83" s="43">
        <f t="shared" si="138"/>
        <v>0</v>
      </c>
      <c r="AZ83" s="43">
        <f t="shared" si="139"/>
        <v>0</v>
      </c>
    </row>
    <row r="84" spans="2:52" x14ac:dyDescent="0.25">
      <c r="B84">
        <v>12289724489.796</v>
      </c>
      <c r="C84">
        <v>-26.142574</v>
      </c>
      <c r="D84">
        <v>7.5174146000000004</v>
      </c>
      <c r="E84">
        <v>18.742495000000002</v>
      </c>
      <c r="F84">
        <v>-93.726967000000002</v>
      </c>
      <c r="G84">
        <v>-11.216222999999999</v>
      </c>
      <c r="H84" s="8"/>
      <c r="I84" s="6">
        <f t="shared" si="104"/>
        <v>12.934989795918</v>
      </c>
      <c r="J84" s="6">
        <f t="shared" si="105"/>
        <v>20.435431000000001</v>
      </c>
      <c r="K84" s="83">
        <f t="shared" si="109"/>
        <v>5.7835269</v>
      </c>
      <c r="L84" s="6">
        <f t="shared" si="110"/>
        <v>12.934989795918</v>
      </c>
      <c r="M84" s="79">
        <f t="shared" si="111"/>
        <v>18.980034</v>
      </c>
      <c r="N84" s="83">
        <f t="shared" si="112"/>
        <v>4.0358299999999998</v>
      </c>
      <c r="O84" s="6">
        <f t="shared" si="113"/>
        <v>12.934989795918</v>
      </c>
      <c r="P84" s="79">
        <f t="shared" si="114"/>
        <v>22.255243</v>
      </c>
      <c r="Q84" s="83">
        <f t="shared" si="115"/>
        <v>7.1174711999999998</v>
      </c>
      <c r="R84" s="6">
        <f t="shared" si="116"/>
        <v>12.934989795918</v>
      </c>
      <c r="S84" s="79">
        <f t="shared" si="117"/>
        <v>0</v>
      </c>
      <c r="T84" s="83">
        <f t="shared" si="118"/>
        <v>0</v>
      </c>
      <c r="U84" s="6">
        <f t="shared" si="119"/>
        <v>12.934989795918</v>
      </c>
      <c r="V84" s="79">
        <f t="shared" si="120"/>
        <v>0</v>
      </c>
      <c r="W84" s="83">
        <f t="shared" si="121"/>
        <v>0</v>
      </c>
      <c r="X84" s="43">
        <f t="shared" si="122"/>
        <v>0</v>
      </c>
      <c r="Y84" s="43">
        <f t="shared" ref="Y84:Z84" si="153">C608</f>
        <v>0</v>
      </c>
      <c r="Z84" s="43">
        <f t="shared" si="153"/>
        <v>0</v>
      </c>
      <c r="AB84">
        <v>12289724489.796</v>
      </c>
      <c r="AC84">
        <v>-24.449294999999999</v>
      </c>
      <c r="AD84">
        <v>3.6666446000000001</v>
      </c>
      <c r="AE84">
        <v>13.201663999999999</v>
      </c>
      <c r="AF84">
        <v>-80.995956000000007</v>
      </c>
      <c r="AG84">
        <v>-9.5520257999999991</v>
      </c>
      <c r="AH84" s="8"/>
      <c r="AI84" s="6">
        <f t="shared" si="107"/>
        <v>12.934989795918</v>
      </c>
      <c r="AJ84" s="6">
        <f t="shared" si="108"/>
        <v>12.374089</v>
      </c>
      <c r="AK84" s="83">
        <f t="shared" si="124"/>
        <v>2.4193891999999999</v>
      </c>
      <c r="AL84" s="6">
        <f t="shared" si="125"/>
        <v>12.934989795918</v>
      </c>
      <c r="AM84" s="79">
        <f t="shared" si="126"/>
        <v>11.941557</v>
      </c>
      <c r="AN84" s="83">
        <f t="shared" si="127"/>
        <v>1.7498984</v>
      </c>
      <c r="AO84" s="6">
        <f t="shared" si="128"/>
        <v>12.934989795918</v>
      </c>
      <c r="AP84" s="43">
        <f t="shared" si="129"/>
        <v>10.259748</v>
      </c>
      <c r="AQ84" s="83">
        <f t="shared" si="130"/>
        <v>-0.37057700999999998</v>
      </c>
      <c r="AR84" s="6">
        <f t="shared" si="131"/>
        <v>12.934989795918</v>
      </c>
      <c r="AS84" s="79">
        <f t="shared" si="132"/>
        <v>0</v>
      </c>
      <c r="AT84" s="83">
        <f t="shared" si="133"/>
        <v>0</v>
      </c>
      <c r="AU84" s="6">
        <f t="shared" si="134"/>
        <v>12.934989795918</v>
      </c>
      <c r="AV84" s="79">
        <f t="shared" si="135"/>
        <v>0</v>
      </c>
      <c r="AW84" s="83">
        <f t="shared" si="136"/>
        <v>0</v>
      </c>
      <c r="AX84" s="43">
        <f t="shared" si="137"/>
        <v>0</v>
      </c>
      <c r="AY84" s="43">
        <f t="shared" si="138"/>
        <v>0</v>
      </c>
      <c r="AZ84" s="43">
        <f t="shared" si="139"/>
        <v>0</v>
      </c>
    </row>
    <row r="85" spans="2:52" x14ac:dyDescent="0.25">
      <c r="B85">
        <v>12451040816.327</v>
      </c>
      <c r="C85">
        <v>-26.850718000000001</v>
      </c>
      <c r="D85">
        <v>7.1688976000000002</v>
      </c>
      <c r="E85">
        <v>18.956564</v>
      </c>
      <c r="F85">
        <v>-94.687163999999996</v>
      </c>
      <c r="G85">
        <v>-11.972825</v>
      </c>
      <c r="H85" s="8"/>
      <c r="I85" s="6">
        <f t="shared" si="104"/>
        <v>13.096306122448999</v>
      </c>
      <c r="J85" s="6">
        <f t="shared" si="105"/>
        <v>21.579505999999999</v>
      </c>
      <c r="K85" s="83">
        <f t="shared" si="109"/>
        <v>5.8120494000000003</v>
      </c>
      <c r="L85" s="6">
        <f t="shared" si="110"/>
        <v>13.096306122448999</v>
      </c>
      <c r="M85" s="79">
        <f t="shared" si="111"/>
        <v>21.326765000000002</v>
      </c>
      <c r="N85" s="83">
        <f t="shared" si="112"/>
        <v>5.9005226999999998</v>
      </c>
      <c r="O85" s="6">
        <f t="shared" si="113"/>
        <v>13.096306122448999</v>
      </c>
      <c r="P85" s="79">
        <f t="shared" si="114"/>
        <v>21.396056999999999</v>
      </c>
      <c r="Q85" s="83">
        <f t="shared" si="115"/>
        <v>5.7847476000000002</v>
      </c>
      <c r="R85" s="6">
        <f t="shared" si="116"/>
        <v>13.096306122448999</v>
      </c>
      <c r="S85" s="79">
        <f t="shared" si="117"/>
        <v>0</v>
      </c>
      <c r="T85" s="83">
        <f t="shared" si="118"/>
        <v>0</v>
      </c>
      <c r="U85" s="6">
        <f t="shared" si="119"/>
        <v>13.096306122448999</v>
      </c>
      <c r="V85" s="79">
        <f t="shared" si="120"/>
        <v>0</v>
      </c>
      <c r="W85" s="83">
        <f t="shared" si="121"/>
        <v>0</v>
      </c>
      <c r="X85" s="43">
        <f t="shared" si="122"/>
        <v>0</v>
      </c>
      <c r="Y85" s="43">
        <f t="shared" ref="Y85:Z85" si="154">C609</f>
        <v>0</v>
      </c>
      <c r="Z85" s="43">
        <f t="shared" si="154"/>
        <v>0</v>
      </c>
      <c r="AB85">
        <v>12451040816.327</v>
      </c>
      <c r="AC85">
        <v>-24.469746000000001</v>
      </c>
      <c r="AD85">
        <v>3.2628235999999999</v>
      </c>
      <c r="AE85">
        <v>12.872763000000001</v>
      </c>
      <c r="AF85">
        <v>-80.048004000000006</v>
      </c>
      <c r="AG85">
        <v>-9.5616961000000007</v>
      </c>
      <c r="AH85" s="8"/>
      <c r="AI85" s="6">
        <f t="shared" si="107"/>
        <v>13.096306122448999</v>
      </c>
      <c r="AJ85" s="6">
        <f t="shared" si="108"/>
        <v>12.062455</v>
      </c>
      <c r="AK85" s="83">
        <f t="shared" si="124"/>
        <v>1.911486</v>
      </c>
      <c r="AL85" s="6">
        <f t="shared" si="125"/>
        <v>13.096306122448999</v>
      </c>
      <c r="AM85" s="79">
        <f t="shared" si="126"/>
        <v>10.340351</v>
      </c>
      <c r="AN85" s="83">
        <f t="shared" si="127"/>
        <v>-0.20187081000000001</v>
      </c>
      <c r="AO85" s="6">
        <f t="shared" si="128"/>
        <v>13.096306122448999</v>
      </c>
      <c r="AP85" s="43">
        <f t="shared" si="129"/>
        <v>8.0329789999999992</v>
      </c>
      <c r="AQ85" s="83">
        <f t="shared" si="130"/>
        <v>-3.1666501</v>
      </c>
      <c r="AR85" s="6">
        <f t="shared" si="131"/>
        <v>13.096306122448999</v>
      </c>
      <c r="AS85" s="79">
        <f t="shared" si="132"/>
        <v>0</v>
      </c>
      <c r="AT85" s="83">
        <f t="shared" si="133"/>
        <v>0</v>
      </c>
      <c r="AU85" s="6">
        <f t="shared" si="134"/>
        <v>13.096306122448999</v>
      </c>
      <c r="AV85" s="79">
        <f t="shared" si="135"/>
        <v>0</v>
      </c>
      <c r="AW85" s="83">
        <f t="shared" si="136"/>
        <v>0</v>
      </c>
      <c r="AX85" s="43">
        <f t="shared" si="137"/>
        <v>0</v>
      </c>
      <c r="AY85" s="43">
        <f t="shared" si="138"/>
        <v>0</v>
      </c>
      <c r="AZ85" s="43">
        <f t="shared" si="139"/>
        <v>0</v>
      </c>
    </row>
    <row r="86" spans="2:52" x14ac:dyDescent="0.25">
      <c r="B86">
        <v>12612357142.857</v>
      </c>
      <c r="C86">
        <v>-27.075941</v>
      </c>
      <c r="D86">
        <v>6.8650302999999999</v>
      </c>
      <c r="E86">
        <v>19.526592000000001</v>
      </c>
      <c r="F86">
        <v>-94.806952999999993</v>
      </c>
      <c r="G86">
        <v>-12.173952</v>
      </c>
      <c r="H86" s="8"/>
      <c r="I86" s="6">
        <f t="shared" si="104"/>
        <v>13.257622448979999</v>
      </c>
      <c r="J86" s="6">
        <f t="shared" si="105"/>
        <v>22.204004000000001</v>
      </c>
      <c r="K86" s="83">
        <f t="shared" si="109"/>
        <v>5.5330443000000002</v>
      </c>
      <c r="L86" s="6">
        <f t="shared" si="110"/>
        <v>13.257622448979999</v>
      </c>
      <c r="M86" s="79">
        <f t="shared" si="111"/>
        <v>22.885767000000001</v>
      </c>
      <c r="N86" s="83">
        <f t="shared" si="112"/>
        <v>5.5806737000000002</v>
      </c>
      <c r="O86" s="6">
        <f t="shared" si="113"/>
        <v>13.257622448979999</v>
      </c>
      <c r="P86" s="79">
        <f t="shared" si="114"/>
        <v>25.487625000000001</v>
      </c>
      <c r="Q86" s="83">
        <f t="shared" si="115"/>
        <v>8.0127562999999995</v>
      </c>
      <c r="R86" s="6">
        <f t="shared" si="116"/>
        <v>13.257622448979999</v>
      </c>
      <c r="S86" s="79">
        <f t="shared" si="117"/>
        <v>0</v>
      </c>
      <c r="T86" s="83">
        <f t="shared" si="118"/>
        <v>0</v>
      </c>
      <c r="U86" s="6">
        <f t="shared" si="119"/>
        <v>13.257622448979999</v>
      </c>
      <c r="V86" s="79">
        <f t="shared" si="120"/>
        <v>0</v>
      </c>
      <c r="W86" s="83">
        <f t="shared" si="121"/>
        <v>0</v>
      </c>
      <c r="X86" s="43">
        <f t="shared" si="122"/>
        <v>0</v>
      </c>
      <c r="Y86" s="43">
        <f t="shared" ref="Y86:Z86" si="155">C610</f>
        <v>0</v>
      </c>
      <c r="Z86" s="43">
        <f t="shared" si="155"/>
        <v>0</v>
      </c>
      <c r="AB86">
        <v>12612357142.857</v>
      </c>
      <c r="AC86">
        <v>-24.623166999999999</v>
      </c>
      <c r="AD86">
        <v>2.8867729</v>
      </c>
      <c r="AE86">
        <v>12.574964</v>
      </c>
      <c r="AF86">
        <v>-79.159599</v>
      </c>
      <c r="AG86">
        <v>-9.716094</v>
      </c>
      <c r="AH86" s="8"/>
      <c r="AI86" s="6">
        <f t="shared" si="107"/>
        <v>13.257622448979999</v>
      </c>
      <c r="AJ86" s="6">
        <f t="shared" si="108"/>
        <v>11.193721999999999</v>
      </c>
      <c r="AK86" s="83">
        <f t="shared" si="124"/>
        <v>0.78561723000000006</v>
      </c>
      <c r="AL86" s="6">
        <f t="shared" si="125"/>
        <v>13.257622448979999</v>
      </c>
      <c r="AM86" s="79">
        <f t="shared" si="126"/>
        <v>9.3020867999999997</v>
      </c>
      <c r="AN86" s="83">
        <f t="shared" si="127"/>
        <v>-1.5670861</v>
      </c>
      <c r="AO86" s="6">
        <f t="shared" si="128"/>
        <v>13.257622448979999</v>
      </c>
      <c r="AP86" s="43">
        <f t="shared" si="129"/>
        <v>7.0077933999999997</v>
      </c>
      <c r="AQ86" s="83">
        <f t="shared" si="130"/>
        <v>-4.819375</v>
      </c>
      <c r="AR86" s="6">
        <f t="shared" si="131"/>
        <v>13.257622448979999</v>
      </c>
      <c r="AS86" s="79">
        <f t="shared" si="132"/>
        <v>0</v>
      </c>
      <c r="AT86" s="83">
        <f t="shared" si="133"/>
        <v>0</v>
      </c>
      <c r="AU86" s="6">
        <f t="shared" si="134"/>
        <v>13.257622448979999</v>
      </c>
      <c r="AV86" s="79">
        <f t="shared" si="135"/>
        <v>0</v>
      </c>
      <c r="AW86" s="83">
        <f t="shared" si="136"/>
        <v>0</v>
      </c>
      <c r="AX86" s="43">
        <f t="shared" si="137"/>
        <v>0</v>
      </c>
      <c r="AY86" s="43">
        <f t="shared" si="138"/>
        <v>0</v>
      </c>
      <c r="AZ86" s="43">
        <f t="shared" si="139"/>
        <v>0</v>
      </c>
    </row>
    <row r="87" spans="2:52" x14ac:dyDescent="0.25">
      <c r="B87">
        <v>12773673469.388</v>
      </c>
      <c r="C87">
        <v>-28.791927000000001</v>
      </c>
      <c r="D87">
        <v>6.2829986</v>
      </c>
      <c r="E87">
        <v>19.892509</v>
      </c>
      <c r="F87">
        <v>-99.851821999999999</v>
      </c>
      <c r="G87">
        <v>-13.837911</v>
      </c>
      <c r="H87" s="8"/>
      <c r="I87" s="6">
        <f t="shared" si="104"/>
        <v>13.41893877551</v>
      </c>
      <c r="J87" s="6">
        <f t="shared" si="105"/>
        <v>23.888069000000002</v>
      </c>
      <c r="K87" s="83">
        <f t="shared" si="109"/>
        <v>5.9519032999999997</v>
      </c>
      <c r="L87" s="6">
        <f t="shared" si="110"/>
        <v>13.41893877551</v>
      </c>
      <c r="M87" s="79">
        <f t="shared" si="111"/>
        <v>22.599785000000001</v>
      </c>
      <c r="N87" s="83">
        <f t="shared" si="112"/>
        <v>4.9535736999999997</v>
      </c>
      <c r="O87" s="6">
        <f t="shared" si="113"/>
        <v>13.41893877551</v>
      </c>
      <c r="P87" s="79">
        <f t="shared" si="114"/>
        <v>24.511863999999999</v>
      </c>
      <c r="Q87" s="83">
        <f t="shared" si="115"/>
        <v>6.7056522000000003</v>
      </c>
      <c r="R87" s="6">
        <f t="shared" si="116"/>
        <v>13.41893877551</v>
      </c>
      <c r="S87" s="79">
        <f t="shared" si="117"/>
        <v>0</v>
      </c>
      <c r="T87" s="83">
        <f t="shared" si="118"/>
        <v>0</v>
      </c>
      <c r="U87" s="6">
        <f t="shared" si="119"/>
        <v>13.41893877551</v>
      </c>
      <c r="V87" s="79">
        <f t="shared" si="120"/>
        <v>0</v>
      </c>
      <c r="W87" s="83">
        <f t="shared" si="121"/>
        <v>0</v>
      </c>
      <c r="X87" s="43">
        <f t="shared" si="122"/>
        <v>0</v>
      </c>
      <c r="Y87" s="43">
        <f t="shared" ref="Y87:Z87" si="156">C611</f>
        <v>0</v>
      </c>
      <c r="Z87" s="43">
        <f t="shared" si="156"/>
        <v>0</v>
      </c>
      <c r="AB87">
        <v>12773673469.388</v>
      </c>
      <c r="AC87">
        <v>-24.693821</v>
      </c>
      <c r="AD87">
        <v>2.6945426000000001</v>
      </c>
      <c r="AE87">
        <v>12.500351</v>
      </c>
      <c r="AF87">
        <v>-79.473236</v>
      </c>
      <c r="AG87">
        <v>-9.7867803999999996</v>
      </c>
      <c r="AH87" s="8"/>
      <c r="AI87" s="6">
        <f t="shared" si="107"/>
        <v>13.41893877551</v>
      </c>
      <c r="AJ87" s="6">
        <f t="shared" si="108"/>
        <v>9.8083658000000007</v>
      </c>
      <c r="AK87" s="83">
        <f t="shared" si="124"/>
        <v>-0.98890591000000005</v>
      </c>
      <c r="AL87" s="6">
        <f t="shared" si="125"/>
        <v>13.41893877551</v>
      </c>
      <c r="AM87" s="79">
        <f t="shared" si="126"/>
        <v>7.4550729000000002</v>
      </c>
      <c r="AN87" s="83">
        <f t="shared" si="127"/>
        <v>-3.9480338000000001</v>
      </c>
      <c r="AO87" s="6">
        <f t="shared" si="128"/>
        <v>13.41893877551</v>
      </c>
      <c r="AP87" s="43">
        <f t="shared" si="129"/>
        <v>5.8632793000000003</v>
      </c>
      <c r="AQ87" s="83">
        <f t="shared" si="130"/>
        <v>-7.0439825000000003</v>
      </c>
      <c r="AR87" s="6">
        <f t="shared" si="131"/>
        <v>13.41893877551</v>
      </c>
      <c r="AS87" s="79">
        <f t="shared" si="132"/>
        <v>0</v>
      </c>
      <c r="AT87" s="83">
        <f t="shared" si="133"/>
        <v>0</v>
      </c>
      <c r="AU87" s="6">
        <f t="shared" si="134"/>
        <v>13.41893877551</v>
      </c>
      <c r="AV87" s="79">
        <f t="shared" si="135"/>
        <v>0</v>
      </c>
      <c r="AW87" s="83">
        <f t="shared" si="136"/>
        <v>0</v>
      </c>
      <c r="AX87" s="43">
        <f t="shared" si="137"/>
        <v>0</v>
      </c>
      <c r="AY87" s="43">
        <f t="shared" si="138"/>
        <v>0</v>
      </c>
      <c r="AZ87" s="43">
        <f t="shared" si="139"/>
        <v>0</v>
      </c>
    </row>
    <row r="88" spans="2:52" x14ac:dyDescent="0.25">
      <c r="B88">
        <v>12934989795.917999</v>
      </c>
      <c r="C88">
        <v>-29.821480000000001</v>
      </c>
      <c r="D88">
        <v>5.7835269</v>
      </c>
      <c r="E88">
        <v>20.435431000000001</v>
      </c>
      <c r="F88">
        <v>-100.10727</v>
      </c>
      <c r="G88">
        <v>-14.816673</v>
      </c>
      <c r="H88" s="8"/>
      <c r="I88" s="6">
        <f t="shared" si="104"/>
        <v>13.580255102041001</v>
      </c>
      <c r="J88" s="6">
        <f t="shared" si="105"/>
        <v>22.004086999999998</v>
      </c>
      <c r="K88" s="83">
        <f t="shared" si="109"/>
        <v>2.7894408999999998</v>
      </c>
      <c r="L88" s="6">
        <f t="shared" si="110"/>
        <v>13.580255102041001</v>
      </c>
      <c r="M88" s="79">
        <f t="shared" si="111"/>
        <v>23.211400999999999</v>
      </c>
      <c r="N88" s="83">
        <f t="shared" si="112"/>
        <v>4.0102839000000001</v>
      </c>
      <c r="O88" s="6">
        <f t="shared" si="113"/>
        <v>13.580255102041001</v>
      </c>
      <c r="P88" s="79">
        <f t="shared" si="114"/>
        <v>21.820796999999999</v>
      </c>
      <c r="Q88" s="83">
        <f t="shared" si="115"/>
        <v>2.4686178999999999</v>
      </c>
      <c r="R88" s="6">
        <f t="shared" si="116"/>
        <v>13.580255102041001</v>
      </c>
      <c r="S88" s="79">
        <f t="shared" si="117"/>
        <v>0</v>
      </c>
      <c r="T88" s="83">
        <f t="shared" si="118"/>
        <v>0</v>
      </c>
      <c r="U88" s="6">
        <f t="shared" si="119"/>
        <v>13.580255102041001</v>
      </c>
      <c r="V88" s="79">
        <f t="shared" si="120"/>
        <v>0</v>
      </c>
      <c r="W88" s="83">
        <f t="shared" si="121"/>
        <v>0</v>
      </c>
      <c r="X88" s="43">
        <f t="shared" si="122"/>
        <v>0</v>
      </c>
      <c r="Y88" s="43">
        <f t="shared" ref="Y88:Z88" si="157">C612</f>
        <v>0</v>
      </c>
      <c r="Z88" s="43">
        <f t="shared" si="157"/>
        <v>0</v>
      </c>
      <c r="AB88">
        <v>12934989795.917999</v>
      </c>
      <c r="AC88">
        <v>-24.831683999999999</v>
      </c>
      <c r="AD88">
        <v>2.4193891999999999</v>
      </c>
      <c r="AE88">
        <v>12.374089</v>
      </c>
      <c r="AF88">
        <v>-79.980438000000007</v>
      </c>
      <c r="AG88">
        <v>-9.9145497999999996</v>
      </c>
      <c r="AH88" s="8"/>
      <c r="AI88" s="6">
        <f t="shared" si="107"/>
        <v>13.580255102041001</v>
      </c>
      <c r="AJ88" s="6">
        <f t="shared" si="108"/>
        <v>8.1686630000000005</v>
      </c>
      <c r="AK88" s="83">
        <f t="shared" si="124"/>
        <v>-3.3109567000000002</v>
      </c>
      <c r="AL88" s="6">
        <f t="shared" si="125"/>
        <v>13.580255102041001</v>
      </c>
      <c r="AM88" s="79">
        <f t="shared" si="126"/>
        <v>5.9460801999999999</v>
      </c>
      <c r="AN88" s="83">
        <f t="shared" si="127"/>
        <v>-6.6546177999999996</v>
      </c>
      <c r="AO88" s="6">
        <f t="shared" si="128"/>
        <v>13.580255102041001</v>
      </c>
      <c r="AP88" s="43">
        <f t="shared" si="129"/>
        <v>3.1159759</v>
      </c>
      <c r="AQ88" s="83">
        <f t="shared" si="130"/>
        <v>-11.903776000000001</v>
      </c>
      <c r="AR88" s="6">
        <f t="shared" si="131"/>
        <v>13.580255102041001</v>
      </c>
      <c r="AS88" s="79">
        <f t="shared" si="132"/>
        <v>0</v>
      </c>
      <c r="AT88" s="83">
        <f t="shared" si="133"/>
        <v>0</v>
      </c>
      <c r="AU88" s="6">
        <f t="shared" si="134"/>
        <v>13.580255102041001</v>
      </c>
      <c r="AV88" s="79">
        <f t="shared" si="135"/>
        <v>0</v>
      </c>
      <c r="AW88" s="83">
        <f t="shared" si="136"/>
        <v>0</v>
      </c>
      <c r="AX88" s="43">
        <f t="shared" si="137"/>
        <v>0</v>
      </c>
      <c r="AY88" s="43">
        <f t="shared" si="138"/>
        <v>0</v>
      </c>
      <c r="AZ88" s="43">
        <f t="shared" si="139"/>
        <v>0</v>
      </c>
    </row>
    <row r="89" spans="2:52" x14ac:dyDescent="0.25">
      <c r="B89">
        <v>13096306122.448999</v>
      </c>
      <c r="C89">
        <v>-30.271775999999999</v>
      </c>
      <c r="D89">
        <v>5.8120494000000003</v>
      </c>
      <c r="E89">
        <v>21.579505999999999</v>
      </c>
      <c r="F89">
        <v>-101.39762</v>
      </c>
      <c r="G89">
        <v>-15.301128</v>
      </c>
      <c r="H89" s="8"/>
      <c r="I89" s="6">
        <f t="shared" si="104"/>
        <v>13.741571428571</v>
      </c>
      <c r="J89" s="6">
        <f t="shared" si="105"/>
        <v>22.454156999999999</v>
      </c>
      <c r="K89" s="83">
        <f t="shared" si="109"/>
        <v>2.0261787999999998</v>
      </c>
      <c r="L89" s="6">
        <f t="shared" si="110"/>
        <v>13.741571428571</v>
      </c>
      <c r="M89" s="79">
        <f t="shared" si="111"/>
        <v>23.750758999999999</v>
      </c>
      <c r="N89" s="83">
        <f t="shared" si="112"/>
        <v>2.6307862000000002</v>
      </c>
      <c r="O89" s="6">
        <f t="shared" si="113"/>
        <v>13.741571428571</v>
      </c>
      <c r="P89" s="79">
        <f t="shared" si="114"/>
        <v>22.068204999999999</v>
      </c>
      <c r="Q89" s="83">
        <f t="shared" si="115"/>
        <v>0.78970092999999997</v>
      </c>
      <c r="R89" s="6">
        <f t="shared" si="116"/>
        <v>13.741571428571</v>
      </c>
      <c r="S89" s="79">
        <f t="shared" si="117"/>
        <v>0</v>
      </c>
      <c r="T89" s="83">
        <f t="shared" si="118"/>
        <v>0</v>
      </c>
      <c r="U89" s="6">
        <f t="shared" si="119"/>
        <v>13.741571428571</v>
      </c>
      <c r="V89" s="79">
        <f t="shared" si="120"/>
        <v>0</v>
      </c>
      <c r="W89" s="83">
        <f t="shared" si="121"/>
        <v>0</v>
      </c>
      <c r="X89" s="43">
        <f t="shared" si="122"/>
        <v>0</v>
      </c>
      <c r="Y89" s="43">
        <f t="shared" ref="Y89:Z89" si="158">C613</f>
        <v>0</v>
      </c>
      <c r="Z89" s="43">
        <f t="shared" si="158"/>
        <v>0</v>
      </c>
      <c r="AB89">
        <v>13096306122.448999</v>
      </c>
      <c r="AC89">
        <v>-25.08276</v>
      </c>
      <c r="AD89">
        <v>1.911486</v>
      </c>
      <c r="AE89">
        <v>12.062455</v>
      </c>
      <c r="AF89">
        <v>-78.887459000000007</v>
      </c>
      <c r="AG89">
        <v>-10.16277</v>
      </c>
      <c r="AH89" s="8"/>
      <c r="AI89" s="6">
        <f t="shared" si="107"/>
        <v>13.741571428571</v>
      </c>
      <c r="AJ89" s="6">
        <f t="shared" si="108"/>
        <v>6.6736621999999999</v>
      </c>
      <c r="AK89" s="83">
        <f t="shared" si="124"/>
        <v>-5.9758639000000002</v>
      </c>
      <c r="AL89" s="6">
        <f t="shared" si="125"/>
        <v>13.741571428571</v>
      </c>
      <c r="AM89" s="79">
        <f t="shared" si="126"/>
        <v>4.2716117000000002</v>
      </c>
      <c r="AN89" s="83">
        <f t="shared" si="127"/>
        <v>-10.340161</v>
      </c>
      <c r="AO89" s="6">
        <f t="shared" si="128"/>
        <v>13.741571428571</v>
      </c>
      <c r="AP89" s="43">
        <f t="shared" si="129"/>
        <v>-0.66166705000000003</v>
      </c>
      <c r="AQ89" s="83">
        <f t="shared" si="130"/>
        <v>-18.571718000000001</v>
      </c>
      <c r="AR89" s="6">
        <f t="shared" si="131"/>
        <v>13.741571428571</v>
      </c>
      <c r="AS89" s="79">
        <f t="shared" si="132"/>
        <v>0</v>
      </c>
      <c r="AT89" s="83">
        <f t="shared" si="133"/>
        <v>0</v>
      </c>
      <c r="AU89" s="6">
        <f t="shared" si="134"/>
        <v>13.741571428571</v>
      </c>
      <c r="AV89" s="79">
        <f t="shared" si="135"/>
        <v>0</v>
      </c>
      <c r="AW89" s="83">
        <f t="shared" si="136"/>
        <v>0</v>
      </c>
      <c r="AX89" s="43">
        <f t="shared" si="137"/>
        <v>0</v>
      </c>
      <c r="AY89" s="43">
        <f t="shared" si="138"/>
        <v>0</v>
      </c>
      <c r="AZ89" s="43">
        <f t="shared" si="139"/>
        <v>0</v>
      </c>
    </row>
    <row r="90" spans="2:52" x14ac:dyDescent="0.25">
      <c r="B90">
        <v>13257622448.98</v>
      </c>
      <c r="C90">
        <v>-32.096977000000003</v>
      </c>
      <c r="D90">
        <v>5.5330443000000002</v>
      </c>
      <c r="E90">
        <v>22.204004000000001</v>
      </c>
      <c r="F90">
        <v>-109.93810999999999</v>
      </c>
      <c r="G90">
        <v>-17.184570000000001</v>
      </c>
      <c r="H90" s="8"/>
      <c r="I90" s="6">
        <f t="shared" si="104"/>
        <v>13.902887755101998</v>
      </c>
      <c r="J90" s="6">
        <f t="shared" si="105"/>
        <v>20.514970999999999</v>
      </c>
      <c r="K90" s="83">
        <f t="shared" si="109"/>
        <v>-1.0817186000000001</v>
      </c>
      <c r="L90" s="6">
        <f t="shared" si="110"/>
        <v>13.902887755101998</v>
      </c>
      <c r="M90" s="79">
        <f t="shared" si="111"/>
        <v>22.733737999999999</v>
      </c>
      <c r="N90" s="83">
        <f t="shared" si="112"/>
        <v>1.4399929</v>
      </c>
      <c r="O90" s="6">
        <f t="shared" si="113"/>
        <v>13.902887755101998</v>
      </c>
      <c r="P90" s="79">
        <f t="shared" si="114"/>
        <v>20.79562</v>
      </c>
      <c r="Q90" s="83">
        <f t="shared" si="115"/>
        <v>-0.68985664999999996</v>
      </c>
      <c r="R90" s="6">
        <f t="shared" si="116"/>
        <v>13.902887755101998</v>
      </c>
      <c r="S90" s="79">
        <f t="shared" si="117"/>
        <v>0</v>
      </c>
      <c r="T90" s="83">
        <f t="shared" si="118"/>
        <v>0</v>
      </c>
      <c r="U90" s="6">
        <f t="shared" si="119"/>
        <v>13.902887755101998</v>
      </c>
      <c r="V90" s="79">
        <f t="shared" si="120"/>
        <v>0</v>
      </c>
      <c r="W90" s="83">
        <f t="shared" si="121"/>
        <v>0</v>
      </c>
      <c r="X90" s="43">
        <f t="shared" si="122"/>
        <v>0</v>
      </c>
      <c r="Y90" s="43">
        <f t="shared" ref="Y90:Z90" si="159">C614</f>
        <v>0</v>
      </c>
      <c r="Z90" s="43">
        <f t="shared" si="159"/>
        <v>0</v>
      </c>
      <c r="AB90">
        <v>13257622448.98</v>
      </c>
      <c r="AC90">
        <v>-25.284344000000001</v>
      </c>
      <c r="AD90">
        <v>0.78561723000000006</v>
      </c>
      <c r="AE90">
        <v>11.193721999999999</v>
      </c>
      <c r="AF90">
        <v>-78.197388000000004</v>
      </c>
      <c r="AG90">
        <v>-10.375586999999999</v>
      </c>
      <c r="AH90" s="8"/>
      <c r="AI90" s="6">
        <f t="shared" si="107"/>
        <v>13.902887755101998</v>
      </c>
      <c r="AJ90" s="6">
        <f t="shared" si="108"/>
        <v>4.5073885999999996</v>
      </c>
      <c r="AK90" s="83">
        <f t="shared" si="124"/>
        <v>-10.102684999999999</v>
      </c>
      <c r="AL90" s="6">
        <f t="shared" si="125"/>
        <v>13.902887755101998</v>
      </c>
      <c r="AM90" s="79">
        <f t="shared" si="126"/>
        <v>0.27563003000000003</v>
      </c>
      <c r="AN90" s="83">
        <f t="shared" si="127"/>
        <v>-16.936520000000002</v>
      </c>
      <c r="AO90" s="6">
        <f t="shared" si="128"/>
        <v>13.902887755101998</v>
      </c>
      <c r="AP90" s="43">
        <f t="shared" si="129"/>
        <v>-3.2063277000000001</v>
      </c>
      <c r="AQ90" s="83">
        <f t="shared" si="130"/>
        <v>-24.014935000000001</v>
      </c>
      <c r="AR90" s="6">
        <f t="shared" si="131"/>
        <v>13.902887755101998</v>
      </c>
      <c r="AS90" s="79">
        <f t="shared" si="132"/>
        <v>0</v>
      </c>
      <c r="AT90" s="83">
        <f t="shared" si="133"/>
        <v>0</v>
      </c>
      <c r="AU90" s="6">
        <f t="shared" si="134"/>
        <v>13.902887755101998</v>
      </c>
      <c r="AV90" s="79">
        <f t="shared" si="135"/>
        <v>0</v>
      </c>
      <c r="AW90" s="83">
        <f t="shared" si="136"/>
        <v>0</v>
      </c>
      <c r="AX90" s="43">
        <f t="shared" si="137"/>
        <v>0</v>
      </c>
      <c r="AY90" s="43">
        <f t="shared" si="138"/>
        <v>0</v>
      </c>
      <c r="AZ90" s="43">
        <f t="shared" si="139"/>
        <v>0</v>
      </c>
    </row>
    <row r="91" spans="2:52" x14ac:dyDescent="0.25">
      <c r="B91">
        <v>13418938775.51</v>
      </c>
      <c r="C91">
        <v>-32.479514999999999</v>
      </c>
      <c r="D91">
        <v>5.9519032999999997</v>
      </c>
      <c r="E91">
        <v>23.888069000000002</v>
      </c>
      <c r="F91">
        <v>-106.40734999999999</v>
      </c>
      <c r="G91">
        <v>-17.527182</v>
      </c>
      <c r="H91" s="8"/>
      <c r="I91" s="6">
        <f t="shared" si="104"/>
        <v>14.064204081632999</v>
      </c>
      <c r="J91" s="6">
        <f t="shared" si="105"/>
        <v>21.035923</v>
      </c>
      <c r="K91" s="83">
        <f t="shared" si="109"/>
        <v>-1.4605254999999999</v>
      </c>
      <c r="L91" s="6">
        <f t="shared" si="110"/>
        <v>14.064204081632999</v>
      </c>
      <c r="M91" s="79">
        <f t="shared" si="111"/>
        <v>20.439382999999999</v>
      </c>
      <c r="N91" s="83">
        <f t="shared" si="112"/>
        <v>-2.2983905999999998</v>
      </c>
      <c r="O91" s="6">
        <f t="shared" si="113"/>
        <v>14.064204081632999</v>
      </c>
      <c r="P91" s="79">
        <f t="shared" si="114"/>
        <v>19.660378000000001</v>
      </c>
      <c r="Q91" s="83">
        <f t="shared" si="115"/>
        <v>-3.3230678999999999</v>
      </c>
      <c r="R91" s="6">
        <f t="shared" si="116"/>
        <v>14.064204081632999</v>
      </c>
      <c r="S91" s="79">
        <f t="shared" si="117"/>
        <v>0</v>
      </c>
      <c r="T91" s="83">
        <f t="shared" si="118"/>
        <v>0</v>
      </c>
      <c r="U91" s="6">
        <f t="shared" si="119"/>
        <v>14.064204081632999</v>
      </c>
      <c r="V91" s="79">
        <f t="shared" si="120"/>
        <v>0</v>
      </c>
      <c r="W91" s="83">
        <f t="shared" si="121"/>
        <v>0</v>
      </c>
      <c r="X91" s="43">
        <f t="shared" si="122"/>
        <v>0</v>
      </c>
      <c r="Y91" s="43">
        <f t="shared" ref="Y91:Z91" si="160">C615</f>
        <v>0</v>
      </c>
      <c r="Z91" s="43">
        <f t="shared" si="160"/>
        <v>0</v>
      </c>
      <c r="AB91">
        <v>13418938775.51</v>
      </c>
      <c r="AC91">
        <v>-25.603860999999998</v>
      </c>
      <c r="AD91">
        <v>-0.98890591000000005</v>
      </c>
      <c r="AE91">
        <v>9.8083658000000007</v>
      </c>
      <c r="AF91">
        <v>-75.541763000000003</v>
      </c>
      <c r="AG91">
        <v>-10.685955999999999</v>
      </c>
      <c r="AH91" s="8"/>
      <c r="AI91" s="6">
        <f t="shared" si="107"/>
        <v>14.064204081632999</v>
      </c>
      <c r="AJ91" s="6">
        <f t="shared" si="108"/>
        <v>2.7415669</v>
      </c>
      <c r="AK91" s="83">
        <f t="shared" si="124"/>
        <v>-13.754033</v>
      </c>
      <c r="AL91" s="6">
        <f t="shared" si="125"/>
        <v>14.064204081632999</v>
      </c>
      <c r="AM91" s="79">
        <f t="shared" si="126"/>
        <v>-2.5875412999999998</v>
      </c>
      <c r="AN91" s="83">
        <f t="shared" si="127"/>
        <v>-23.416740000000001</v>
      </c>
      <c r="AO91" s="6">
        <f t="shared" si="128"/>
        <v>14.064204081632999</v>
      </c>
      <c r="AP91" s="43">
        <f t="shared" si="129"/>
        <v>-4.6549715999999997</v>
      </c>
      <c r="AQ91" s="83">
        <f t="shared" si="130"/>
        <v>-29.194492</v>
      </c>
      <c r="AR91" s="6">
        <f t="shared" si="131"/>
        <v>14.064204081632999</v>
      </c>
      <c r="AS91" s="79">
        <f t="shared" si="132"/>
        <v>0</v>
      </c>
      <c r="AT91" s="83">
        <f t="shared" si="133"/>
        <v>0</v>
      </c>
      <c r="AU91" s="6">
        <f t="shared" si="134"/>
        <v>14.064204081632999</v>
      </c>
      <c r="AV91" s="79">
        <f t="shared" si="135"/>
        <v>0</v>
      </c>
      <c r="AW91" s="83">
        <f t="shared" si="136"/>
        <v>0</v>
      </c>
      <c r="AX91" s="43">
        <f t="shared" si="137"/>
        <v>0</v>
      </c>
      <c r="AY91" s="43">
        <f t="shared" si="138"/>
        <v>0</v>
      </c>
      <c r="AZ91" s="43">
        <f t="shared" si="139"/>
        <v>0</v>
      </c>
    </row>
    <row r="92" spans="2:52" x14ac:dyDescent="0.25">
      <c r="B92">
        <v>13580255102.041</v>
      </c>
      <c r="C92">
        <v>-34.005412999999997</v>
      </c>
      <c r="D92">
        <v>2.7894408999999998</v>
      </c>
      <c r="E92">
        <v>22.004086999999998</v>
      </c>
      <c r="F92">
        <v>-115.11168000000001</v>
      </c>
      <c r="G92">
        <v>-19.096744999999999</v>
      </c>
      <c r="H92" s="8"/>
      <c r="I92" s="6">
        <f t="shared" si="104"/>
        <v>14.225520408163</v>
      </c>
      <c r="J92" s="6">
        <f t="shared" si="105"/>
        <v>20.561443000000001</v>
      </c>
      <c r="K92" s="83">
        <f t="shared" si="109"/>
        <v>-2.6908848000000001</v>
      </c>
      <c r="L92" s="6">
        <f t="shared" si="110"/>
        <v>14.225520408163</v>
      </c>
      <c r="M92" s="79">
        <f t="shared" si="111"/>
        <v>26.156580000000002</v>
      </c>
      <c r="N92" s="83">
        <f t="shared" si="112"/>
        <v>2.2481610999999999</v>
      </c>
      <c r="O92" s="6">
        <f t="shared" si="113"/>
        <v>14.225520408163</v>
      </c>
      <c r="P92" s="79">
        <f t="shared" si="114"/>
        <v>19.870778999999999</v>
      </c>
      <c r="Q92" s="83">
        <f t="shared" si="115"/>
        <v>-4.3140321000000004</v>
      </c>
      <c r="R92" s="6">
        <f t="shared" si="116"/>
        <v>14.225520408163</v>
      </c>
      <c r="S92" s="79">
        <f t="shared" si="117"/>
        <v>0</v>
      </c>
      <c r="T92" s="83">
        <f t="shared" si="118"/>
        <v>0</v>
      </c>
      <c r="U92" s="6">
        <f t="shared" si="119"/>
        <v>14.225520408163</v>
      </c>
      <c r="V92" s="79">
        <f t="shared" si="120"/>
        <v>0</v>
      </c>
      <c r="W92" s="83">
        <f t="shared" si="121"/>
        <v>0</v>
      </c>
      <c r="X92" s="43">
        <f t="shared" si="122"/>
        <v>0</v>
      </c>
      <c r="Y92" s="43">
        <f t="shared" ref="Y92:Z92" si="161">C616</f>
        <v>0</v>
      </c>
      <c r="Z92" s="43">
        <f t="shared" si="161"/>
        <v>0</v>
      </c>
      <c r="AB92">
        <v>13580255102.041</v>
      </c>
      <c r="AC92">
        <v>-26.237238000000001</v>
      </c>
      <c r="AD92">
        <v>-3.3109567000000002</v>
      </c>
      <c r="AE92">
        <v>8.1686630000000005</v>
      </c>
      <c r="AF92">
        <v>-71.703750999999997</v>
      </c>
      <c r="AG92">
        <v>-11.330273999999999</v>
      </c>
      <c r="AH92" s="8"/>
      <c r="AI92" s="6">
        <f t="shared" si="107"/>
        <v>14.225520408163</v>
      </c>
      <c r="AJ92" s="6">
        <f t="shared" si="108"/>
        <v>0.74764686999999996</v>
      </c>
      <c r="AK92" s="83">
        <f t="shared" si="124"/>
        <v>-18.017395</v>
      </c>
      <c r="AL92" s="6">
        <f t="shared" si="125"/>
        <v>14.225520408163</v>
      </c>
      <c r="AM92" s="79">
        <f t="shared" si="126"/>
        <v>-2.4659876999999999</v>
      </c>
      <c r="AN92" s="83">
        <f t="shared" si="127"/>
        <v>-24.31185</v>
      </c>
      <c r="AO92" s="6">
        <f t="shared" si="128"/>
        <v>14.225520408163</v>
      </c>
      <c r="AP92" s="43">
        <f t="shared" si="129"/>
        <v>-4.4455194000000002</v>
      </c>
      <c r="AQ92" s="83">
        <f t="shared" si="130"/>
        <v>-30.132114000000001</v>
      </c>
      <c r="AR92" s="6">
        <f t="shared" si="131"/>
        <v>14.225520408163</v>
      </c>
      <c r="AS92" s="79">
        <f t="shared" si="132"/>
        <v>0</v>
      </c>
      <c r="AT92" s="83">
        <f t="shared" si="133"/>
        <v>0</v>
      </c>
      <c r="AU92" s="6">
        <f t="shared" si="134"/>
        <v>14.225520408163</v>
      </c>
      <c r="AV92" s="79">
        <f t="shared" si="135"/>
        <v>0</v>
      </c>
      <c r="AW92" s="83">
        <f t="shared" si="136"/>
        <v>0</v>
      </c>
      <c r="AX92" s="43">
        <f t="shared" si="137"/>
        <v>0</v>
      </c>
      <c r="AY92" s="43">
        <f t="shared" si="138"/>
        <v>0</v>
      </c>
      <c r="AZ92" s="43">
        <f t="shared" si="139"/>
        <v>0</v>
      </c>
    </row>
    <row r="93" spans="2:52" x14ac:dyDescent="0.25">
      <c r="B93">
        <v>13741571428.570999</v>
      </c>
      <c r="C93">
        <v>-35.924126000000001</v>
      </c>
      <c r="D93">
        <v>2.0261787999999998</v>
      </c>
      <c r="E93">
        <v>22.454156999999999</v>
      </c>
      <c r="F93">
        <v>-102.44477999999999</v>
      </c>
      <c r="G93">
        <v>-21.020012000000001</v>
      </c>
      <c r="H93" s="8"/>
      <c r="I93" s="6">
        <f t="shared" si="104"/>
        <v>14.386836734694</v>
      </c>
      <c r="J93" s="6">
        <f t="shared" si="105"/>
        <v>19.356729999999999</v>
      </c>
      <c r="K93" s="83">
        <f t="shared" si="109"/>
        <v>-3.8095914999999998</v>
      </c>
      <c r="L93" s="6">
        <f t="shared" si="110"/>
        <v>14.386836734694</v>
      </c>
      <c r="M93" s="79">
        <f t="shared" si="111"/>
        <v>17.545729000000001</v>
      </c>
      <c r="N93" s="83">
        <f t="shared" si="112"/>
        <v>-6.1373385999999996</v>
      </c>
      <c r="O93" s="6">
        <f t="shared" si="113"/>
        <v>14.386836734694</v>
      </c>
      <c r="P93" s="79">
        <f t="shared" si="114"/>
        <v>19.823853</v>
      </c>
      <c r="Q93" s="83">
        <f t="shared" si="115"/>
        <v>-4.1985478000000001</v>
      </c>
      <c r="R93" s="6">
        <f t="shared" si="116"/>
        <v>14.386836734694</v>
      </c>
      <c r="S93" s="79">
        <f t="shared" si="117"/>
        <v>0</v>
      </c>
      <c r="T93" s="83">
        <f t="shared" si="118"/>
        <v>0</v>
      </c>
      <c r="U93" s="6">
        <f t="shared" si="119"/>
        <v>14.386836734694</v>
      </c>
      <c r="V93" s="79">
        <f t="shared" si="120"/>
        <v>0</v>
      </c>
      <c r="W93" s="83">
        <f t="shared" si="121"/>
        <v>0</v>
      </c>
      <c r="X93" s="43">
        <f t="shared" si="122"/>
        <v>0</v>
      </c>
      <c r="Y93" s="43">
        <f t="shared" ref="Y93:Z93" si="162">C617</f>
        <v>0</v>
      </c>
      <c r="Z93" s="43">
        <f t="shared" si="162"/>
        <v>0</v>
      </c>
      <c r="AB93">
        <v>13741571428.570999</v>
      </c>
      <c r="AC93">
        <v>-27.334565999999999</v>
      </c>
      <c r="AD93">
        <v>-5.9758639000000002</v>
      </c>
      <c r="AE93">
        <v>6.6736621999999999</v>
      </c>
      <c r="AF93">
        <v>-70.415749000000005</v>
      </c>
      <c r="AG93">
        <v>-12.422629000000001</v>
      </c>
      <c r="AH93" s="8"/>
      <c r="AI93" s="6">
        <f t="shared" si="107"/>
        <v>14.386836734694</v>
      </c>
      <c r="AJ93" s="6">
        <f t="shared" si="108"/>
        <v>1.2701792000000001</v>
      </c>
      <c r="AK93" s="83">
        <f t="shared" si="124"/>
        <v>-18.348846000000002</v>
      </c>
      <c r="AL93" s="6">
        <f t="shared" si="125"/>
        <v>14.386836734694</v>
      </c>
      <c r="AM93" s="79">
        <f t="shared" si="126"/>
        <v>-3.1571014000000002</v>
      </c>
      <c r="AN93" s="83">
        <f t="shared" si="127"/>
        <v>-28.164207000000001</v>
      </c>
      <c r="AO93" s="6">
        <f t="shared" si="128"/>
        <v>14.386836734694</v>
      </c>
      <c r="AP93" s="43">
        <f t="shared" si="129"/>
        <v>-4.6124147999999998</v>
      </c>
      <c r="AQ93" s="83">
        <f t="shared" si="130"/>
        <v>-33.457110999999998</v>
      </c>
      <c r="AR93" s="6">
        <f t="shared" si="131"/>
        <v>14.386836734694</v>
      </c>
      <c r="AS93" s="79">
        <f t="shared" si="132"/>
        <v>0</v>
      </c>
      <c r="AT93" s="83">
        <f t="shared" si="133"/>
        <v>0</v>
      </c>
      <c r="AU93" s="6">
        <f t="shared" si="134"/>
        <v>14.386836734694</v>
      </c>
      <c r="AV93" s="79">
        <f t="shared" si="135"/>
        <v>0</v>
      </c>
      <c r="AW93" s="83">
        <f t="shared" si="136"/>
        <v>0</v>
      </c>
      <c r="AX93" s="43">
        <f t="shared" si="137"/>
        <v>0</v>
      </c>
      <c r="AY93" s="43">
        <f t="shared" si="138"/>
        <v>0</v>
      </c>
      <c r="AZ93" s="43">
        <f t="shared" si="139"/>
        <v>0</v>
      </c>
    </row>
    <row r="94" spans="2:52" x14ac:dyDescent="0.25">
      <c r="B94">
        <v>13902887755.101999</v>
      </c>
      <c r="C94">
        <v>-36.130485999999998</v>
      </c>
      <c r="D94">
        <v>-1.0817186000000001</v>
      </c>
      <c r="E94">
        <v>20.514970999999999</v>
      </c>
      <c r="F94">
        <v>-112.78068</v>
      </c>
      <c r="G94">
        <v>-21.167175</v>
      </c>
      <c r="H94" s="8"/>
      <c r="I94" s="6">
        <f t="shared" si="104"/>
        <v>14.548153061224001</v>
      </c>
      <c r="J94" s="6">
        <f t="shared" si="105"/>
        <v>20.734708999999999</v>
      </c>
      <c r="K94" s="83">
        <f t="shared" si="109"/>
        <v>-1.5409256</v>
      </c>
      <c r="L94" s="6">
        <f t="shared" si="110"/>
        <v>14.548153061224001</v>
      </c>
      <c r="M94" s="79">
        <f t="shared" si="111"/>
        <v>20.253354999999999</v>
      </c>
      <c r="N94" s="83">
        <f t="shared" si="112"/>
        <v>-2.4079866000000001</v>
      </c>
      <c r="O94" s="6">
        <f t="shared" si="113"/>
        <v>14.548153061224001</v>
      </c>
      <c r="P94" s="79">
        <f t="shared" si="114"/>
        <v>18.985261999999999</v>
      </c>
      <c r="Q94" s="83">
        <f t="shared" si="115"/>
        <v>-4.0981592999999998</v>
      </c>
      <c r="R94" s="6">
        <f t="shared" si="116"/>
        <v>14.548153061224001</v>
      </c>
      <c r="S94" s="79">
        <f t="shared" si="117"/>
        <v>0</v>
      </c>
      <c r="T94" s="83">
        <f t="shared" si="118"/>
        <v>0</v>
      </c>
      <c r="U94" s="6">
        <f t="shared" si="119"/>
        <v>14.548153061224001</v>
      </c>
      <c r="V94" s="79">
        <f t="shared" si="120"/>
        <v>0</v>
      </c>
      <c r="W94" s="83">
        <f t="shared" si="121"/>
        <v>0</v>
      </c>
      <c r="X94" s="43">
        <f t="shared" si="122"/>
        <v>0</v>
      </c>
      <c r="Y94" s="43">
        <f t="shared" ref="Y94:Z94" si="163">C618</f>
        <v>0</v>
      </c>
      <c r="Z94" s="43">
        <f t="shared" si="163"/>
        <v>0</v>
      </c>
      <c r="AB94">
        <v>13902887755.101999</v>
      </c>
      <c r="AC94">
        <v>-29.117342000000001</v>
      </c>
      <c r="AD94">
        <v>-10.102684999999999</v>
      </c>
      <c r="AE94">
        <v>4.5073885999999996</v>
      </c>
      <c r="AF94">
        <v>-70.092758000000003</v>
      </c>
      <c r="AG94">
        <v>-14.195676000000001</v>
      </c>
      <c r="AH94" s="8"/>
      <c r="AI94" s="6">
        <f t="shared" si="107"/>
        <v>14.548153061224001</v>
      </c>
      <c r="AJ94" s="6">
        <f t="shared" si="108"/>
        <v>2.7925217</v>
      </c>
      <c r="AK94" s="83">
        <f t="shared" si="124"/>
        <v>-16.966882999999999</v>
      </c>
      <c r="AL94" s="6">
        <f t="shared" si="125"/>
        <v>14.548153061224001</v>
      </c>
      <c r="AM94" s="79">
        <f t="shared" si="126"/>
        <v>-1.1688282000000001</v>
      </c>
      <c r="AN94" s="83">
        <f t="shared" si="127"/>
        <v>-24.924434999999999</v>
      </c>
      <c r="AO94" s="6">
        <f t="shared" si="128"/>
        <v>14.548153061224001</v>
      </c>
      <c r="AP94" s="43">
        <f t="shared" si="129"/>
        <v>-3.3032379000000001</v>
      </c>
      <c r="AQ94" s="83">
        <f t="shared" si="130"/>
        <v>-31.179976</v>
      </c>
      <c r="AR94" s="6">
        <f t="shared" si="131"/>
        <v>14.548153061224001</v>
      </c>
      <c r="AS94" s="79">
        <f t="shared" si="132"/>
        <v>0</v>
      </c>
      <c r="AT94" s="83">
        <f t="shared" si="133"/>
        <v>0</v>
      </c>
      <c r="AU94" s="6">
        <f t="shared" si="134"/>
        <v>14.548153061224001</v>
      </c>
      <c r="AV94" s="79">
        <f t="shared" si="135"/>
        <v>0</v>
      </c>
      <c r="AW94" s="83">
        <f t="shared" si="136"/>
        <v>0</v>
      </c>
      <c r="AX94" s="43">
        <f t="shared" si="137"/>
        <v>0</v>
      </c>
      <c r="AY94" s="43">
        <f t="shared" si="138"/>
        <v>0</v>
      </c>
      <c r="AZ94" s="43">
        <f t="shared" si="139"/>
        <v>0</v>
      </c>
    </row>
    <row r="95" spans="2:52" x14ac:dyDescent="0.25">
      <c r="B95">
        <v>14064204081.632999</v>
      </c>
      <c r="C95">
        <v>-37.601680999999999</v>
      </c>
      <c r="D95">
        <v>-1.4605254999999999</v>
      </c>
      <c r="E95">
        <v>21.035923</v>
      </c>
      <c r="F95">
        <v>-107.25311000000001</v>
      </c>
      <c r="G95">
        <v>-22.602882000000001</v>
      </c>
      <c r="H95" s="8"/>
      <c r="I95" s="6">
        <f t="shared" si="104"/>
        <v>14.709469387755</v>
      </c>
      <c r="J95" s="6">
        <f t="shared" si="105"/>
        <v>21.116985</v>
      </c>
      <c r="K95" s="83">
        <f t="shared" si="109"/>
        <v>0.27942491000000003</v>
      </c>
      <c r="L95" s="6">
        <f t="shared" si="110"/>
        <v>14.709469387755</v>
      </c>
      <c r="M95" s="79">
        <f t="shared" si="111"/>
        <v>22.845644</v>
      </c>
      <c r="N95" s="83">
        <f t="shared" si="112"/>
        <v>1.4141773</v>
      </c>
      <c r="O95" s="6">
        <f t="shared" si="113"/>
        <v>14.709469387755</v>
      </c>
      <c r="P95" s="79">
        <f t="shared" si="114"/>
        <v>22.579172</v>
      </c>
      <c r="Q95" s="83">
        <f t="shared" si="115"/>
        <v>0.60283434000000002</v>
      </c>
      <c r="R95" s="6">
        <f t="shared" si="116"/>
        <v>14.709469387755</v>
      </c>
      <c r="S95" s="79">
        <f t="shared" si="117"/>
        <v>0</v>
      </c>
      <c r="T95" s="83">
        <f t="shared" si="118"/>
        <v>0</v>
      </c>
      <c r="U95" s="6">
        <f t="shared" si="119"/>
        <v>14.709469387755</v>
      </c>
      <c r="V95" s="79">
        <f t="shared" si="120"/>
        <v>0</v>
      </c>
      <c r="W95" s="83">
        <f t="shared" si="121"/>
        <v>0</v>
      </c>
      <c r="X95" s="43">
        <f t="shared" si="122"/>
        <v>0</v>
      </c>
      <c r="Y95" s="43">
        <f t="shared" ref="Y95:Z95" si="164">C619</f>
        <v>0</v>
      </c>
      <c r="Z95" s="43">
        <f t="shared" si="164"/>
        <v>0</v>
      </c>
      <c r="AB95">
        <v>14064204081.632999</v>
      </c>
      <c r="AC95">
        <v>-32.139190999999997</v>
      </c>
      <c r="AD95">
        <v>-13.754033</v>
      </c>
      <c r="AE95">
        <v>2.7415669</v>
      </c>
      <c r="AF95">
        <v>-64.648689000000005</v>
      </c>
      <c r="AG95">
        <v>-17.211914</v>
      </c>
      <c r="AH95" s="8"/>
      <c r="AI95" s="6">
        <f t="shared" si="107"/>
        <v>14.709469387755</v>
      </c>
      <c r="AJ95" s="6">
        <f t="shared" si="108"/>
        <v>7.4467793000000002</v>
      </c>
      <c r="AK95" s="83">
        <f t="shared" si="124"/>
        <v>-10.745979</v>
      </c>
      <c r="AL95" s="6">
        <f t="shared" si="125"/>
        <v>14.709469387755</v>
      </c>
      <c r="AM95" s="79">
        <f t="shared" si="126"/>
        <v>0.49915805000000002</v>
      </c>
      <c r="AN95" s="83">
        <f t="shared" si="127"/>
        <v>-21.787068999999999</v>
      </c>
      <c r="AO95" s="6">
        <f t="shared" si="128"/>
        <v>14.709469387755</v>
      </c>
      <c r="AP95" s="43">
        <f t="shared" si="129"/>
        <v>-2.284395</v>
      </c>
      <c r="AQ95" s="83">
        <f t="shared" si="130"/>
        <v>-28.818892999999999</v>
      </c>
      <c r="AR95" s="6">
        <f t="shared" si="131"/>
        <v>14.709469387755</v>
      </c>
      <c r="AS95" s="79">
        <f t="shared" si="132"/>
        <v>0</v>
      </c>
      <c r="AT95" s="83">
        <f t="shared" si="133"/>
        <v>0</v>
      </c>
      <c r="AU95" s="6">
        <f t="shared" si="134"/>
        <v>14.709469387755</v>
      </c>
      <c r="AV95" s="79">
        <f t="shared" si="135"/>
        <v>0</v>
      </c>
      <c r="AW95" s="83">
        <f t="shared" si="136"/>
        <v>0</v>
      </c>
      <c r="AX95" s="43">
        <f t="shared" si="137"/>
        <v>0</v>
      </c>
      <c r="AY95" s="43">
        <f t="shared" si="138"/>
        <v>0</v>
      </c>
      <c r="AZ95" s="43">
        <f t="shared" si="139"/>
        <v>0</v>
      </c>
    </row>
    <row r="96" spans="2:52" x14ac:dyDescent="0.25">
      <c r="B96">
        <v>14225520408.163</v>
      </c>
      <c r="C96">
        <v>-38.598297000000002</v>
      </c>
      <c r="D96">
        <v>-2.6908848000000001</v>
      </c>
      <c r="E96">
        <v>20.561443000000001</v>
      </c>
      <c r="F96">
        <v>-108.19445</v>
      </c>
      <c r="G96">
        <v>-23.719290000000001</v>
      </c>
      <c r="H96" s="8"/>
      <c r="I96" s="6">
        <f t="shared" si="104"/>
        <v>14.870785714285999</v>
      </c>
      <c r="J96" s="6">
        <f t="shared" si="105"/>
        <v>22.9039</v>
      </c>
      <c r="K96" s="83">
        <f t="shared" si="109"/>
        <v>3.4165823</v>
      </c>
      <c r="L96" s="6">
        <f t="shared" si="110"/>
        <v>14.870785714285999</v>
      </c>
      <c r="M96" s="79">
        <f t="shared" si="111"/>
        <v>20.794163000000001</v>
      </c>
      <c r="N96" s="83">
        <f t="shared" si="112"/>
        <v>1.2455601000000001</v>
      </c>
      <c r="O96" s="6">
        <f t="shared" si="113"/>
        <v>14.870785714285999</v>
      </c>
      <c r="P96" s="79">
        <f t="shared" si="114"/>
        <v>20.790894000000002</v>
      </c>
      <c r="Q96" s="83">
        <f t="shared" si="115"/>
        <v>0.65612387999999999</v>
      </c>
      <c r="R96" s="6">
        <f t="shared" si="116"/>
        <v>14.870785714285999</v>
      </c>
      <c r="S96" s="79">
        <f t="shared" si="117"/>
        <v>0</v>
      </c>
      <c r="T96" s="83">
        <f t="shared" si="118"/>
        <v>0</v>
      </c>
      <c r="U96" s="6">
        <f t="shared" si="119"/>
        <v>14.870785714285999</v>
      </c>
      <c r="V96" s="79">
        <f t="shared" si="120"/>
        <v>0</v>
      </c>
      <c r="W96" s="83">
        <f t="shared" si="121"/>
        <v>0</v>
      </c>
      <c r="X96" s="43">
        <f t="shared" si="122"/>
        <v>0</v>
      </c>
      <c r="Y96" s="43">
        <f t="shared" ref="Y96:Z96" si="165">C620</f>
        <v>0</v>
      </c>
      <c r="Z96" s="43">
        <f t="shared" si="165"/>
        <v>0</v>
      </c>
      <c r="AB96">
        <v>14225520408.163</v>
      </c>
      <c r="AC96">
        <v>-32.977809999999998</v>
      </c>
      <c r="AD96">
        <v>-18.017395</v>
      </c>
      <c r="AE96">
        <v>0.74764686999999996</v>
      </c>
      <c r="AF96">
        <v>-65.437386000000004</v>
      </c>
      <c r="AG96">
        <v>-18.07921</v>
      </c>
      <c r="AH96" s="8"/>
      <c r="AI96" s="6">
        <f t="shared" si="107"/>
        <v>14.870785714285999</v>
      </c>
      <c r="AJ96" s="6">
        <f t="shared" si="108"/>
        <v>13.475955000000001</v>
      </c>
      <c r="AK96" s="83">
        <f t="shared" si="124"/>
        <v>-3.3676371999999999</v>
      </c>
      <c r="AL96" s="6">
        <f t="shared" si="125"/>
        <v>14.870785714285999</v>
      </c>
      <c r="AM96" s="79">
        <f t="shared" si="126"/>
        <v>4.9992728</v>
      </c>
      <c r="AN96" s="83">
        <f t="shared" si="127"/>
        <v>-14.072018</v>
      </c>
      <c r="AO96" s="6">
        <f t="shared" si="128"/>
        <v>14.870785714285999</v>
      </c>
      <c r="AP96" s="43">
        <f t="shared" si="129"/>
        <v>0.10941240000000001</v>
      </c>
      <c r="AQ96" s="83">
        <f t="shared" si="130"/>
        <v>-22.924616</v>
      </c>
      <c r="AR96" s="6">
        <f t="shared" si="131"/>
        <v>14.870785714285999</v>
      </c>
      <c r="AS96" s="79">
        <f t="shared" si="132"/>
        <v>0</v>
      </c>
      <c r="AT96" s="83">
        <f t="shared" si="133"/>
        <v>0</v>
      </c>
      <c r="AU96" s="6">
        <f t="shared" si="134"/>
        <v>14.870785714285999</v>
      </c>
      <c r="AV96" s="79">
        <f t="shared" si="135"/>
        <v>0</v>
      </c>
      <c r="AW96" s="83">
        <f t="shared" si="136"/>
        <v>0</v>
      </c>
      <c r="AX96" s="43">
        <f t="shared" si="137"/>
        <v>0</v>
      </c>
      <c r="AY96" s="43">
        <f t="shared" si="138"/>
        <v>0</v>
      </c>
      <c r="AZ96" s="43">
        <f t="shared" si="139"/>
        <v>0</v>
      </c>
    </row>
    <row r="97" spans="2:52" x14ac:dyDescent="0.25">
      <c r="B97">
        <v>14386836734.694</v>
      </c>
      <c r="C97">
        <v>-38.265479999999997</v>
      </c>
      <c r="D97">
        <v>-3.8095914999999998</v>
      </c>
      <c r="E97">
        <v>19.356729999999999</v>
      </c>
      <c r="F97">
        <v>-111.80351</v>
      </c>
      <c r="G97">
        <v>-23.434812999999998</v>
      </c>
      <c r="H97" s="8"/>
      <c r="I97" s="6">
        <f t="shared" si="104"/>
        <v>15.032102040816</v>
      </c>
      <c r="J97" s="6">
        <f t="shared" si="105"/>
        <v>22.400589</v>
      </c>
      <c r="K97" s="83">
        <f t="shared" si="109"/>
        <v>4.1481823999999996</v>
      </c>
      <c r="L97" s="6">
        <f t="shared" si="110"/>
        <v>15.032102040816</v>
      </c>
      <c r="M97" s="79">
        <f t="shared" si="111"/>
        <v>21.826954000000001</v>
      </c>
      <c r="N97" s="83">
        <f t="shared" si="112"/>
        <v>3.1328551999999998</v>
      </c>
      <c r="O97" s="6">
        <f t="shared" si="113"/>
        <v>15.032102040816</v>
      </c>
      <c r="P97" s="79">
        <f t="shared" si="114"/>
        <v>25.439543</v>
      </c>
      <c r="Q97" s="83">
        <f t="shared" si="115"/>
        <v>6.1621933000000002</v>
      </c>
      <c r="R97" s="6">
        <f t="shared" si="116"/>
        <v>15.032102040816</v>
      </c>
      <c r="S97" s="79">
        <f t="shared" si="117"/>
        <v>0</v>
      </c>
      <c r="T97" s="83">
        <f t="shared" si="118"/>
        <v>0</v>
      </c>
      <c r="U97" s="6">
        <f t="shared" si="119"/>
        <v>15.032102040816</v>
      </c>
      <c r="V97" s="79">
        <f t="shared" si="120"/>
        <v>0</v>
      </c>
      <c r="W97" s="83">
        <f t="shared" si="121"/>
        <v>0</v>
      </c>
      <c r="X97" s="43">
        <f t="shared" si="122"/>
        <v>0</v>
      </c>
      <c r="Y97" s="43">
        <f t="shared" ref="Y97:Z97" si="166">C621</f>
        <v>0</v>
      </c>
      <c r="Z97" s="43">
        <f t="shared" si="166"/>
        <v>0</v>
      </c>
      <c r="AB97">
        <v>14386836734.694</v>
      </c>
      <c r="AC97">
        <v>-35.890906999999999</v>
      </c>
      <c r="AD97">
        <v>-18.348846000000002</v>
      </c>
      <c r="AE97">
        <v>1.2701792000000001</v>
      </c>
      <c r="AF97">
        <v>-64.833275</v>
      </c>
      <c r="AG97">
        <v>-21.004002</v>
      </c>
      <c r="AH97" s="8"/>
      <c r="AI97" s="6">
        <f t="shared" si="107"/>
        <v>15.032102040816</v>
      </c>
      <c r="AJ97" s="6">
        <f t="shared" si="108"/>
        <v>18.197562999999999</v>
      </c>
      <c r="AK97" s="83">
        <f t="shared" si="124"/>
        <v>2.4525486999999999</v>
      </c>
      <c r="AL97" s="6">
        <f t="shared" si="125"/>
        <v>15.032102040816</v>
      </c>
      <c r="AM97" s="79">
        <f t="shared" si="126"/>
        <v>10.453410999999999</v>
      </c>
      <c r="AN97" s="83">
        <f t="shared" si="127"/>
        <v>-7.1237196999999997</v>
      </c>
      <c r="AO97" s="6">
        <f t="shared" si="128"/>
        <v>15.032102040816</v>
      </c>
      <c r="AP97" s="43">
        <f t="shared" si="129"/>
        <v>3.2161852999999998</v>
      </c>
      <c r="AQ97" s="83">
        <f t="shared" si="130"/>
        <v>-17.747997000000002</v>
      </c>
      <c r="AR97" s="6">
        <f t="shared" si="131"/>
        <v>15.032102040816</v>
      </c>
      <c r="AS97" s="79">
        <f t="shared" si="132"/>
        <v>0</v>
      </c>
      <c r="AT97" s="83">
        <f t="shared" si="133"/>
        <v>0</v>
      </c>
      <c r="AU97" s="6">
        <f t="shared" si="134"/>
        <v>15.032102040816</v>
      </c>
      <c r="AV97" s="79">
        <f t="shared" si="135"/>
        <v>0</v>
      </c>
      <c r="AW97" s="83">
        <f t="shared" si="136"/>
        <v>0</v>
      </c>
      <c r="AX97" s="43">
        <f t="shared" si="137"/>
        <v>0</v>
      </c>
      <c r="AY97" s="43">
        <f t="shared" si="138"/>
        <v>0</v>
      </c>
      <c r="AZ97" s="43">
        <f t="shared" si="139"/>
        <v>0</v>
      </c>
    </row>
    <row r="98" spans="2:52" x14ac:dyDescent="0.25">
      <c r="B98">
        <v>14548153061.224001</v>
      </c>
      <c r="C98">
        <v>-37.180636999999997</v>
      </c>
      <c r="D98">
        <v>-1.5409256</v>
      </c>
      <c r="E98">
        <v>20.734708999999999</v>
      </c>
      <c r="F98">
        <v>-107.00485999999999</v>
      </c>
      <c r="G98">
        <v>-22.337475000000001</v>
      </c>
      <c r="H98" s="8"/>
      <c r="I98" s="6">
        <f t="shared" si="104"/>
        <v>15.193418367347</v>
      </c>
      <c r="J98" s="6">
        <f t="shared" si="105"/>
        <v>23.611823999999999</v>
      </c>
      <c r="K98" s="83">
        <f t="shared" si="109"/>
        <v>6.6212587000000003</v>
      </c>
      <c r="L98" s="6">
        <f t="shared" si="110"/>
        <v>15.193418367347</v>
      </c>
      <c r="M98" s="79">
        <f t="shared" si="111"/>
        <v>23.274032999999999</v>
      </c>
      <c r="N98" s="83">
        <f t="shared" si="112"/>
        <v>5.5292211</v>
      </c>
      <c r="O98" s="6">
        <f t="shared" si="113"/>
        <v>15.193418367347</v>
      </c>
      <c r="P98" s="79">
        <f t="shared" si="114"/>
        <v>19.602616999999999</v>
      </c>
      <c r="Q98" s="83">
        <f t="shared" si="115"/>
        <v>1.2596502999999999</v>
      </c>
      <c r="R98" s="6">
        <f t="shared" si="116"/>
        <v>15.193418367347</v>
      </c>
      <c r="S98" s="79">
        <f t="shared" si="117"/>
        <v>0</v>
      </c>
      <c r="T98" s="83">
        <f t="shared" si="118"/>
        <v>0</v>
      </c>
      <c r="U98" s="6">
        <f t="shared" si="119"/>
        <v>15.193418367347</v>
      </c>
      <c r="V98" s="79">
        <f t="shared" si="120"/>
        <v>0</v>
      </c>
      <c r="W98" s="83">
        <f t="shared" si="121"/>
        <v>0</v>
      </c>
      <c r="X98" s="43">
        <f t="shared" si="122"/>
        <v>0</v>
      </c>
      <c r="Y98" s="43">
        <f t="shared" ref="Y98:Z98" si="167">C622</f>
        <v>0</v>
      </c>
      <c r="Z98" s="43">
        <f t="shared" si="167"/>
        <v>0</v>
      </c>
      <c r="AB98">
        <v>14548153061.224001</v>
      </c>
      <c r="AC98">
        <v>-34.665866999999999</v>
      </c>
      <c r="AD98">
        <v>-16.966882999999999</v>
      </c>
      <c r="AE98">
        <v>2.7925217</v>
      </c>
      <c r="AF98">
        <v>-70.240004999999996</v>
      </c>
      <c r="AG98">
        <v>-19.773865000000001</v>
      </c>
      <c r="AH98" s="8"/>
      <c r="AI98" s="6">
        <f t="shared" si="107"/>
        <v>15.193418367347</v>
      </c>
      <c r="AJ98" s="6">
        <f t="shared" si="108"/>
        <v>20.176442999999999</v>
      </c>
      <c r="AK98" s="83">
        <f t="shared" si="124"/>
        <v>4.5468172999999998</v>
      </c>
      <c r="AL98" s="6">
        <f t="shared" si="125"/>
        <v>15.193418367347</v>
      </c>
      <c r="AM98" s="79">
        <f t="shared" si="126"/>
        <v>19.999689</v>
      </c>
      <c r="AN98" s="83">
        <f t="shared" si="127"/>
        <v>3.9103951000000001</v>
      </c>
      <c r="AO98" s="6">
        <f t="shared" si="128"/>
        <v>15.193418367347</v>
      </c>
      <c r="AP98" s="43">
        <f t="shared" si="129"/>
        <v>10.851319</v>
      </c>
      <c r="AQ98" s="83">
        <f t="shared" si="130"/>
        <v>-7.1722722000000001</v>
      </c>
      <c r="AR98" s="6">
        <f t="shared" si="131"/>
        <v>15.193418367347</v>
      </c>
      <c r="AS98" s="79">
        <f t="shared" si="132"/>
        <v>0</v>
      </c>
      <c r="AT98" s="83">
        <f t="shared" si="133"/>
        <v>0</v>
      </c>
      <c r="AU98" s="6">
        <f t="shared" si="134"/>
        <v>15.193418367347</v>
      </c>
      <c r="AV98" s="79">
        <f t="shared" si="135"/>
        <v>0</v>
      </c>
      <c r="AW98" s="83">
        <f t="shared" si="136"/>
        <v>0</v>
      </c>
      <c r="AX98" s="43">
        <f t="shared" si="137"/>
        <v>0</v>
      </c>
      <c r="AY98" s="43">
        <f t="shared" si="138"/>
        <v>0</v>
      </c>
      <c r="AZ98" s="43">
        <f t="shared" si="139"/>
        <v>0</v>
      </c>
    </row>
    <row r="99" spans="2:52" x14ac:dyDescent="0.25">
      <c r="B99">
        <v>14709469387.754999</v>
      </c>
      <c r="C99">
        <v>-35.900097000000002</v>
      </c>
      <c r="D99">
        <v>0.27942491000000003</v>
      </c>
      <c r="E99">
        <v>21.116985</v>
      </c>
      <c r="F99">
        <v>-111.28729</v>
      </c>
      <c r="G99">
        <v>-21.045262999999998</v>
      </c>
      <c r="H99" s="8"/>
      <c r="I99" s="6">
        <f t="shared" si="104"/>
        <v>15.354734693878001</v>
      </c>
      <c r="J99" s="6">
        <f t="shared" si="105"/>
        <v>21.643491999999998</v>
      </c>
      <c r="K99" s="83">
        <f t="shared" si="109"/>
        <v>5.6638703000000001</v>
      </c>
      <c r="L99" s="6">
        <f t="shared" si="110"/>
        <v>15.354734693878001</v>
      </c>
      <c r="M99" s="79">
        <f t="shared" si="111"/>
        <v>20.154665000000001</v>
      </c>
      <c r="N99" s="83">
        <f t="shared" si="112"/>
        <v>4.3986277999999999</v>
      </c>
      <c r="O99" s="6">
        <f t="shared" si="113"/>
        <v>15.354734693878001</v>
      </c>
      <c r="P99" s="79">
        <f t="shared" si="114"/>
        <v>18.800179</v>
      </c>
      <c r="Q99" s="83">
        <f t="shared" si="115"/>
        <v>2.4214535000000001</v>
      </c>
      <c r="R99" s="6">
        <f t="shared" si="116"/>
        <v>15.354734693878001</v>
      </c>
      <c r="S99" s="79">
        <f t="shared" si="117"/>
        <v>0</v>
      </c>
      <c r="T99" s="83">
        <f t="shared" si="118"/>
        <v>0</v>
      </c>
      <c r="U99" s="6">
        <f t="shared" si="119"/>
        <v>15.354734693878001</v>
      </c>
      <c r="V99" s="79">
        <f t="shared" si="120"/>
        <v>0</v>
      </c>
      <c r="W99" s="83">
        <f t="shared" si="121"/>
        <v>0</v>
      </c>
      <c r="X99" s="43">
        <f t="shared" si="122"/>
        <v>0</v>
      </c>
      <c r="Y99" s="43">
        <f t="shared" ref="Y99:Z99" si="168">C623</f>
        <v>0</v>
      </c>
      <c r="Z99" s="43">
        <f t="shared" si="168"/>
        <v>0</v>
      </c>
      <c r="AB99">
        <v>14709469387.754999</v>
      </c>
      <c r="AC99">
        <v>-33.398758000000001</v>
      </c>
      <c r="AD99">
        <v>-10.745979</v>
      </c>
      <c r="AE99">
        <v>7.4467793000000002</v>
      </c>
      <c r="AF99">
        <v>-74.992003999999994</v>
      </c>
      <c r="AG99">
        <v>-18.500347000000001</v>
      </c>
      <c r="AH99" s="8"/>
      <c r="AI99" s="6">
        <f t="shared" si="107"/>
        <v>15.354734693878001</v>
      </c>
      <c r="AJ99" s="6">
        <f t="shared" si="108"/>
        <v>20.267361000000001</v>
      </c>
      <c r="AK99" s="83">
        <f t="shared" si="124"/>
        <v>4.3005237999999997</v>
      </c>
      <c r="AL99" s="6">
        <f t="shared" si="125"/>
        <v>15.354734693878001</v>
      </c>
      <c r="AM99" s="79">
        <f t="shared" si="126"/>
        <v>17.769155999999999</v>
      </c>
      <c r="AN99" s="83">
        <f t="shared" si="127"/>
        <v>1.1679841</v>
      </c>
      <c r="AO99" s="6">
        <f t="shared" si="128"/>
        <v>15.354734693878001</v>
      </c>
      <c r="AP99" s="43">
        <f t="shared" si="129"/>
        <v>16.534261999999998</v>
      </c>
      <c r="AQ99" s="83">
        <f t="shared" si="130"/>
        <v>-1.4157115</v>
      </c>
      <c r="AR99" s="6">
        <f t="shared" si="131"/>
        <v>15.354734693878001</v>
      </c>
      <c r="AS99" s="79">
        <f t="shared" si="132"/>
        <v>0</v>
      </c>
      <c r="AT99" s="83">
        <f t="shared" si="133"/>
        <v>0</v>
      </c>
      <c r="AU99" s="6">
        <f t="shared" si="134"/>
        <v>15.354734693878001</v>
      </c>
      <c r="AV99" s="79">
        <f t="shared" si="135"/>
        <v>0</v>
      </c>
      <c r="AW99" s="83">
        <f t="shared" si="136"/>
        <v>0</v>
      </c>
      <c r="AX99" s="43">
        <f t="shared" si="137"/>
        <v>0</v>
      </c>
      <c r="AY99" s="43">
        <f t="shared" si="138"/>
        <v>0</v>
      </c>
      <c r="AZ99" s="43">
        <f t="shared" si="139"/>
        <v>0</v>
      </c>
    </row>
    <row r="100" spans="2:52" x14ac:dyDescent="0.25">
      <c r="B100">
        <v>14870785714.285999</v>
      </c>
      <c r="C100">
        <v>-34.028111000000003</v>
      </c>
      <c r="D100">
        <v>3.4165823</v>
      </c>
      <c r="E100">
        <v>22.9039</v>
      </c>
      <c r="F100">
        <v>-104.71093999999999</v>
      </c>
      <c r="G100">
        <v>-19.129943999999998</v>
      </c>
      <c r="H100" s="8"/>
      <c r="I100" s="6">
        <f t="shared" si="104"/>
        <v>15.516051020408002</v>
      </c>
      <c r="J100" s="6">
        <f t="shared" si="105"/>
        <v>19.991206999999999</v>
      </c>
      <c r="K100" s="83">
        <f t="shared" si="109"/>
        <v>4.8261365999999999</v>
      </c>
      <c r="L100" s="6">
        <f t="shared" si="110"/>
        <v>15.516051020408002</v>
      </c>
      <c r="M100" s="79">
        <f t="shared" si="111"/>
        <v>16.887080999999998</v>
      </c>
      <c r="N100" s="83">
        <f t="shared" si="112"/>
        <v>1.1754032000000001</v>
      </c>
      <c r="O100" s="6">
        <f t="shared" si="113"/>
        <v>15.516051020408002</v>
      </c>
      <c r="P100" s="79">
        <f t="shared" si="114"/>
        <v>15.512257</v>
      </c>
      <c r="Q100" s="83">
        <f t="shared" si="115"/>
        <v>-0.93541825000000001</v>
      </c>
      <c r="R100" s="6">
        <f t="shared" si="116"/>
        <v>15.516051020408002</v>
      </c>
      <c r="S100" s="79">
        <f t="shared" si="117"/>
        <v>0</v>
      </c>
      <c r="T100" s="83">
        <f t="shared" si="118"/>
        <v>0</v>
      </c>
      <c r="U100" s="6">
        <f t="shared" si="119"/>
        <v>15.516051020408002</v>
      </c>
      <c r="V100" s="79">
        <f t="shared" si="120"/>
        <v>0</v>
      </c>
      <c r="W100" s="83">
        <f t="shared" si="121"/>
        <v>0</v>
      </c>
      <c r="X100" s="43">
        <f t="shared" si="122"/>
        <v>0</v>
      </c>
      <c r="Y100" s="43">
        <f t="shared" ref="Y100:Z100" si="169">C624</f>
        <v>0</v>
      </c>
      <c r="Z100" s="43">
        <f t="shared" si="169"/>
        <v>0</v>
      </c>
      <c r="AB100">
        <v>14870785714.285999</v>
      </c>
      <c r="AC100">
        <v>-31.215095999999999</v>
      </c>
      <c r="AD100">
        <v>-3.3676371999999999</v>
      </c>
      <c r="AE100">
        <v>13.475955000000001</v>
      </c>
      <c r="AF100">
        <v>-88.131264000000002</v>
      </c>
      <c r="AG100">
        <v>-16.304064</v>
      </c>
      <c r="AH100" s="8"/>
      <c r="AI100" s="6">
        <f t="shared" si="107"/>
        <v>15.516051020408002</v>
      </c>
      <c r="AJ100" s="6">
        <f t="shared" si="108"/>
        <v>20.620615000000001</v>
      </c>
      <c r="AK100" s="83">
        <f t="shared" si="124"/>
        <v>3.7167281999999999</v>
      </c>
      <c r="AL100" s="6">
        <f t="shared" si="125"/>
        <v>15.516051020408002</v>
      </c>
      <c r="AM100" s="79">
        <f t="shared" si="126"/>
        <v>19.324354</v>
      </c>
      <c r="AN100" s="83">
        <f t="shared" si="127"/>
        <v>2.2215159</v>
      </c>
      <c r="AO100" s="6">
        <f t="shared" si="128"/>
        <v>15.516051020408002</v>
      </c>
      <c r="AP100" s="43">
        <f t="shared" si="129"/>
        <v>19.08672</v>
      </c>
      <c r="AQ100" s="83">
        <f t="shared" si="130"/>
        <v>1.3328424000000001</v>
      </c>
      <c r="AR100" s="6">
        <f t="shared" si="131"/>
        <v>15.516051020408002</v>
      </c>
      <c r="AS100" s="79">
        <f t="shared" si="132"/>
        <v>0</v>
      </c>
      <c r="AT100" s="83">
        <f t="shared" si="133"/>
        <v>0</v>
      </c>
      <c r="AU100" s="6">
        <f t="shared" si="134"/>
        <v>15.516051020408002</v>
      </c>
      <c r="AV100" s="79">
        <f t="shared" si="135"/>
        <v>0</v>
      </c>
      <c r="AW100" s="83">
        <f t="shared" si="136"/>
        <v>0</v>
      </c>
      <c r="AX100" s="43">
        <f t="shared" si="137"/>
        <v>0</v>
      </c>
      <c r="AY100" s="43">
        <f t="shared" si="138"/>
        <v>0</v>
      </c>
      <c r="AZ100" s="43">
        <f t="shared" si="139"/>
        <v>0</v>
      </c>
    </row>
    <row r="101" spans="2:52" x14ac:dyDescent="0.25">
      <c r="B101">
        <v>15032102040.816</v>
      </c>
      <c r="C101">
        <v>-33.279232</v>
      </c>
      <c r="D101">
        <v>4.1481823999999996</v>
      </c>
      <c r="E101">
        <v>22.400589</v>
      </c>
      <c r="F101">
        <v>-114.12358999999999</v>
      </c>
      <c r="G101">
        <v>-18.286749</v>
      </c>
      <c r="H101" s="8"/>
      <c r="I101" s="6">
        <f t="shared" ref="I101:I103" si="170">B105/1000000000</f>
        <v>15.677367346938999</v>
      </c>
      <c r="J101" s="6">
        <f t="shared" ref="J101:J103" si="171">E105</f>
        <v>16.383690000000001</v>
      </c>
      <c r="K101" s="83">
        <f t="shared" si="109"/>
        <v>1.5950688</v>
      </c>
      <c r="L101" s="6">
        <f t="shared" si="110"/>
        <v>15.677367346938999</v>
      </c>
      <c r="M101" s="79">
        <f t="shared" si="111"/>
        <v>14.796849999999999</v>
      </c>
      <c r="N101" s="83">
        <f t="shared" si="112"/>
        <v>-0.67329633</v>
      </c>
      <c r="O101" s="6">
        <f t="shared" si="113"/>
        <v>15.677367346938999</v>
      </c>
      <c r="P101" s="79">
        <f t="shared" si="114"/>
        <v>12.385693</v>
      </c>
      <c r="Q101" s="83">
        <f t="shared" si="115"/>
        <v>-4.1057606</v>
      </c>
      <c r="R101" s="6">
        <f t="shared" si="116"/>
        <v>15.677367346938999</v>
      </c>
      <c r="S101" s="79">
        <f t="shared" si="117"/>
        <v>0</v>
      </c>
      <c r="T101" s="83">
        <f t="shared" si="118"/>
        <v>0</v>
      </c>
      <c r="U101" s="6">
        <f t="shared" si="119"/>
        <v>15.677367346938999</v>
      </c>
      <c r="V101" s="79">
        <f t="shared" si="120"/>
        <v>0</v>
      </c>
      <c r="W101" s="83">
        <f t="shared" si="121"/>
        <v>0</v>
      </c>
      <c r="X101" s="43">
        <f t="shared" si="122"/>
        <v>0</v>
      </c>
      <c r="Y101" s="43">
        <f t="shared" ref="Y101:Z101" si="172">C625</f>
        <v>0</v>
      </c>
      <c r="Z101" s="43">
        <f t="shared" si="172"/>
        <v>0</v>
      </c>
      <c r="AB101">
        <v>15032102040.816</v>
      </c>
      <c r="AC101">
        <v>-30.642979</v>
      </c>
      <c r="AD101">
        <v>2.4525486999999999</v>
      </c>
      <c r="AE101">
        <v>18.197562999999999</v>
      </c>
      <c r="AF101">
        <v>-102.4414</v>
      </c>
      <c r="AG101">
        <v>-15.726366000000001</v>
      </c>
      <c r="AH101" s="8"/>
      <c r="AI101" s="6">
        <f t="shared" ref="AI101:AI103" si="173">AB105/1000000000</f>
        <v>15.677367346938999</v>
      </c>
      <c r="AJ101" s="6">
        <f t="shared" ref="AJ101:AJ103" si="174">AE105</f>
        <v>22.969580000000001</v>
      </c>
      <c r="AK101" s="83">
        <f t="shared" si="124"/>
        <v>4.6655321000000001</v>
      </c>
      <c r="AL101" s="6">
        <f t="shared" si="125"/>
        <v>15.677367346938999</v>
      </c>
      <c r="AM101" s="79">
        <f t="shared" si="126"/>
        <v>20.532595000000001</v>
      </c>
      <c r="AN101" s="83">
        <f t="shared" si="127"/>
        <v>2.1829770000000002</v>
      </c>
      <c r="AO101" s="6">
        <f t="shared" si="128"/>
        <v>15.677367346938999</v>
      </c>
      <c r="AP101" s="43">
        <f t="shared" si="129"/>
        <v>18.943085</v>
      </c>
      <c r="AQ101" s="83">
        <f t="shared" si="130"/>
        <v>4.5322813000000003E-2</v>
      </c>
      <c r="AR101" s="6">
        <f t="shared" si="131"/>
        <v>15.677367346938999</v>
      </c>
      <c r="AS101" s="79">
        <f t="shared" si="132"/>
        <v>0</v>
      </c>
      <c r="AT101" s="83">
        <f t="shared" si="133"/>
        <v>0</v>
      </c>
      <c r="AU101" s="6">
        <f t="shared" si="134"/>
        <v>15.677367346938999</v>
      </c>
      <c r="AV101" s="79">
        <f t="shared" si="135"/>
        <v>0</v>
      </c>
      <c r="AW101" s="83">
        <f t="shared" si="136"/>
        <v>0</v>
      </c>
      <c r="AX101" s="43">
        <f t="shared" si="137"/>
        <v>0</v>
      </c>
      <c r="AY101" s="43">
        <f t="shared" si="138"/>
        <v>0</v>
      </c>
      <c r="AZ101" s="43">
        <f t="shared" si="139"/>
        <v>0</v>
      </c>
    </row>
    <row r="102" spans="2:52" x14ac:dyDescent="0.25">
      <c r="B102">
        <v>15193418367.347</v>
      </c>
      <c r="C102">
        <v>-32.343623999999998</v>
      </c>
      <c r="D102">
        <v>6.6212587000000003</v>
      </c>
      <c r="E102">
        <v>23.611823999999999</v>
      </c>
      <c r="F102">
        <v>-105.00747</v>
      </c>
      <c r="G102">
        <v>-17.340527999999999</v>
      </c>
      <c r="H102" s="8"/>
      <c r="I102" s="6">
        <f t="shared" si="170"/>
        <v>15.838683673468999</v>
      </c>
      <c r="J102" s="6">
        <f t="shared" si="171"/>
        <v>13.483316</v>
      </c>
      <c r="K102" s="83">
        <f t="shared" si="109"/>
        <v>-1.4829166</v>
      </c>
      <c r="L102" s="6">
        <f t="shared" si="110"/>
        <v>15.838683673468999</v>
      </c>
      <c r="M102" s="79">
        <f t="shared" si="111"/>
        <v>11.134435</v>
      </c>
      <c r="N102" s="83">
        <f t="shared" si="112"/>
        <v>-3.8679199</v>
      </c>
      <c r="O102" s="6">
        <f t="shared" si="113"/>
        <v>15.838683673468999</v>
      </c>
      <c r="P102" s="79">
        <f t="shared" si="114"/>
        <v>9.9756020999999997</v>
      </c>
      <c r="Q102" s="83">
        <f t="shared" si="115"/>
        <v>-6.5739635999999999</v>
      </c>
      <c r="R102" s="6">
        <f t="shared" si="116"/>
        <v>15.838683673468999</v>
      </c>
      <c r="S102" s="79">
        <f t="shared" si="117"/>
        <v>0</v>
      </c>
      <c r="T102" s="83">
        <f t="shared" si="118"/>
        <v>0</v>
      </c>
      <c r="U102" s="6">
        <f t="shared" si="119"/>
        <v>15.838683673468999</v>
      </c>
      <c r="V102" s="79">
        <f t="shared" si="120"/>
        <v>0</v>
      </c>
      <c r="W102" s="83">
        <f t="shared" si="121"/>
        <v>0</v>
      </c>
      <c r="X102" s="43">
        <f t="shared" si="122"/>
        <v>0</v>
      </c>
      <c r="Y102" s="43">
        <f t="shared" ref="Y102:Z102" si="175">C626</f>
        <v>0</v>
      </c>
      <c r="Z102" s="43">
        <f t="shared" si="175"/>
        <v>0</v>
      </c>
      <c r="AB102">
        <v>15193418367.347</v>
      </c>
      <c r="AC102">
        <v>-30.116752999999999</v>
      </c>
      <c r="AD102">
        <v>4.5468172999999998</v>
      </c>
      <c r="AE102">
        <v>20.176442999999999</v>
      </c>
      <c r="AF102">
        <v>-100.06711</v>
      </c>
      <c r="AG102">
        <v>-15.204616</v>
      </c>
      <c r="AH102" s="8"/>
      <c r="AI102" s="6">
        <f t="shared" si="173"/>
        <v>15.838683673468999</v>
      </c>
      <c r="AJ102" s="6">
        <f t="shared" si="174"/>
        <v>23.7255</v>
      </c>
      <c r="AK102" s="83">
        <f t="shared" si="124"/>
        <v>3.6433415</v>
      </c>
      <c r="AL102" s="6">
        <f t="shared" si="125"/>
        <v>15.838683673468999</v>
      </c>
      <c r="AM102" s="79">
        <f t="shared" si="126"/>
        <v>21.078278999999998</v>
      </c>
      <c r="AN102" s="83">
        <f t="shared" si="127"/>
        <v>0.65957761000000004</v>
      </c>
      <c r="AO102" s="6">
        <f t="shared" si="128"/>
        <v>15.838683673468999</v>
      </c>
      <c r="AP102" s="43">
        <f t="shared" si="129"/>
        <v>19.271124</v>
      </c>
      <c r="AQ102" s="83">
        <f t="shared" si="130"/>
        <v>-1.5602003</v>
      </c>
      <c r="AR102" s="6">
        <f t="shared" si="131"/>
        <v>15.838683673468999</v>
      </c>
      <c r="AS102" s="79">
        <f t="shared" si="132"/>
        <v>0</v>
      </c>
      <c r="AT102" s="83">
        <f t="shared" si="133"/>
        <v>0</v>
      </c>
      <c r="AU102" s="6">
        <f t="shared" si="134"/>
        <v>15.838683673468999</v>
      </c>
      <c r="AV102" s="79">
        <f t="shared" si="135"/>
        <v>0</v>
      </c>
      <c r="AW102" s="83">
        <f t="shared" si="136"/>
        <v>0</v>
      </c>
      <c r="AX102" s="43">
        <f t="shared" si="137"/>
        <v>0</v>
      </c>
      <c r="AY102" s="43">
        <f t="shared" si="138"/>
        <v>0</v>
      </c>
      <c r="AZ102" s="43">
        <f t="shared" si="139"/>
        <v>0</v>
      </c>
    </row>
    <row r="103" spans="2:52" x14ac:dyDescent="0.25">
      <c r="B103">
        <v>15354734693.878</v>
      </c>
      <c r="C103">
        <v>-30.276544999999999</v>
      </c>
      <c r="D103">
        <v>5.6638703000000001</v>
      </c>
      <c r="E103">
        <v>21.643491999999998</v>
      </c>
      <c r="F103">
        <v>-108.29469</v>
      </c>
      <c r="G103">
        <v>-15.344417999999999</v>
      </c>
      <c r="H103" s="8"/>
      <c r="I103" s="6">
        <f t="shared" si="170"/>
        <v>16</v>
      </c>
      <c r="J103" s="6">
        <f t="shared" si="171"/>
        <v>11.633850000000001</v>
      </c>
      <c r="K103" s="83">
        <f t="shared" si="109"/>
        <v>-3.6290081000000001</v>
      </c>
      <c r="L103" s="6">
        <f t="shared" si="110"/>
        <v>16</v>
      </c>
      <c r="M103" s="79">
        <f t="shared" si="111"/>
        <v>9.4694271000000008</v>
      </c>
      <c r="N103" s="83">
        <f t="shared" si="112"/>
        <v>-7.8913454999999999</v>
      </c>
      <c r="O103" s="6">
        <f t="shared" si="113"/>
        <v>16</v>
      </c>
      <c r="P103" s="79">
        <f t="shared" si="114"/>
        <v>4.6812911000000001</v>
      </c>
      <c r="Q103" s="83">
        <f t="shared" si="115"/>
        <v>-15.523177</v>
      </c>
      <c r="R103" s="6">
        <f t="shared" si="116"/>
        <v>16</v>
      </c>
      <c r="S103" s="79">
        <f t="shared" si="117"/>
        <v>0</v>
      </c>
      <c r="T103" s="83">
        <f t="shared" si="118"/>
        <v>0</v>
      </c>
      <c r="U103" s="6">
        <f t="shared" si="119"/>
        <v>16</v>
      </c>
      <c r="V103" s="79">
        <f t="shared" si="120"/>
        <v>0</v>
      </c>
      <c r="W103" s="83">
        <f t="shared" si="121"/>
        <v>0</v>
      </c>
      <c r="X103" s="43">
        <f t="shared" si="122"/>
        <v>0</v>
      </c>
      <c r="Y103" s="43">
        <f t="shared" ref="Y103:Z103" si="176">C627</f>
        <v>0</v>
      </c>
      <c r="Z103" s="43">
        <f t="shared" si="176"/>
        <v>0</v>
      </c>
      <c r="AB103">
        <v>15354734693.878</v>
      </c>
      <c r="AC103">
        <v>-30.867370999999999</v>
      </c>
      <c r="AD103">
        <v>4.3005237999999997</v>
      </c>
      <c r="AE103">
        <v>20.267361000000001</v>
      </c>
      <c r="AF103">
        <v>-99.653701999999996</v>
      </c>
      <c r="AG103">
        <v>-15.957897000000001</v>
      </c>
      <c r="AH103" s="8"/>
      <c r="AI103" s="6">
        <f t="shared" si="173"/>
        <v>16</v>
      </c>
      <c r="AJ103" s="6">
        <f t="shared" si="174"/>
        <v>24.525604000000001</v>
      </c>
      <c r="AK103" s="83">
        <f t="shared" si="124"/>
        <v>3.0912540000000002</v>
      </c>
      <c r="AL103" s="6">
        <f t="shared" si="125"/>
        <v>16</v>
      </c>
      <c r="AM103" s="79">
        <f t="shared" si="126"/>
        <v>21.779544999999999</v>
      </c>
      <c r="AN103" s="83">
        <f t="shared" si="127"/>
        <v>-0.50371796000000002</v>
      </c>
      <c r="AO103" s="6">
        <f t="shared" si="128"/>
        <v>16</v>
      </c>
      <c r="AP103" s="43">
        <f t="shared" si="129"/>
        <v>20.364153000000002</v>
      </c>
      <c r="AQ103" s="83">
        <f t="shared" si="130"/>
        <v>-2.2547209000000001</v>
      </c>
      <c r="AR103" s="6">
        <f t="shared" si="131"/>
        <v>16</v>
      </c>
      <c r="AS103" s="79">
        <f t="shared" si="132"/>
        <v>0</v>
      </c>
      <c r="AT103" s="83">
        <f t="shared" si="133"/>
        <v>0</v>
      </c>
      <c r="AU103" s="6">
        <f t="shared" si="134"/>
        <v>16</v>
      </c>
      <c r="AV103" s="79">
        <f t="shared" si="135"/>
        <v>0</v>
      </c>
      <c r="AW103" s="83">
        <f t="shared" si="136"/>
        <v>0</v>
      </c>
      <c r="AX103" s="43">
        <f t="shared" si="137"/>
        <v>0</v>
      </c>
      <c r="AY103" s="43">
        <f t="shared" si="138"/>
        <v>0</v>
      </c>
      <c r="AZ103" s="43">
        <f t="shared" si="139"/>
        <v>0</v>
      </c>
    </row>
    <row r="104" spans="2:52" x14ac:dyDescent="0.25">
      <c r="B104">
        <v>15516051020.408001</v>
      </c>
      <c r="C104">
        <v>-30.114419999999999</v>
      </c>
      <c r="D104">
        <v>4.8261365999999999</v>
      </c>
      <c r="E104">
        <v>19.991206999999999</v>
      </c>
      <c r="F104">
        <v>-98.884827000000001</v>
      </c>
      <c r="G104">
        <v>-15.253917</v>
      </c>
      <c r="AB104">
        <v>15516051020.408001</v>
      </c>
      <c r="AC104">
        <v>-31.642479000000002</v>
      </c>
      <c r="AD104">
        <v>3.7167281999999999</v>
      </c>
      <c r="AE104">
        <v>20.620615000000001</v>
      </c>
      <c r="AF104">
        <v>-103.96214000000001</v>
      </c>
      <c r="AG104">
        <v>-16.738001000000001</v>
      </c>
    </row>
    <row r="105" spans="2:52" x14ac:dyDescent="0.25">
      <c r="B105">
        <v>15677367346.938999</v>
      </c>
      <c r="C105">
        <v>-29.808337999999999</v>
      </c>
      <c r="D105">
        <v>1.5950688</v>
      </c>
      <c r="E105">
        <v>16.383690000000001</v>
      </c>
      <c r="F105">
        <v>-92.375214</v>
      </c>
      <c r="G105">
        <v>-14.896874</v>
      </c>
      <c r="J105" s="5">
        <f>AVERAGE(J9:J103)</f>
        <v>15.492967092631583</v>
      </c>
      <c r="M105" s="5">
        <f>AVERAGE(M9:M103)</f>
        <v>14.802523635715792</v>
      </c>
      <c r="AB105">
        <v>15677367346.938999</v>
      </c>
      <c r="AC105">
        <v>-32.900131000000002</v>
      </c>
      <c r="AD105">
        <v>4.6655321000000001</v>
      </c>
      <c r="AE105">
        <v>22.969580000000001</v>
      </c>
      <c r="AF105">
        <v>-104.91446999999999</v>
      </c>
      <c r="AG105">
        <v>-18.015761999999999</v>
      </c>
    </row>
    <row r="106" spans="2:52" x14ac:dyDescent="0.25">
      <c r="B106">
        <v>15838683673.469</v>
      </c>
      <c r="C106">
        <v>-29.199652</v>
      </c>
      <c r="D106">
        <v>-1.4829166</v>
      </c>
      <c r="E106">
        <v>13.483316</v>
      </c>
      <c r="F106">
        <v>-85.677605</v>
      </c>
      <c r="G106">
        <v>-14.215074</v>
      </c>
      <c r="AB106">
        <v>15838683673.469</v>
      </c>
      <c r="AC106">
        <v>-35.086697000000001</v>
      </c>
      <c r="AD106">
        <v>3.6433415</v>
      </c>
      <c r="AE106">
        <v>23.7255</v>
      </c>
      <c r="AF106">
        <v>-118.00449999999999</v>
      </c>
      <c r="AG106">
        <v>-20.158382</v>
      </c>
    </row>
    <row r="107" spans="2:52" x14ac:dyDescent="0.25">
      <c r="B107">
        <v>16000000000</v>
      </c>
      <c r="C107">
        <v>-30.753648999999999</v>
      </c>
      <c r="D107">
        <v>-3.6290081000000001</v>
      </c>
      <c r="E107">
        <v>11.633850000000001</v>
      </c>
      <c r="F107">
        <v>-82.334594999999993</v>
      </c>
      <c r="G107">
        <v>-15.786751000000001</v>
      </c>
      <c r="AB107">
        <v>16000000000</v>
      </c>
      <c r="AC107">
        <v>-36.989238999999998</v>
      </c>
      <c r="AD107">
        <v>3.0912540000000002</v>
      </c>
      <c r="AE107">
        <v>24.525604000000001</v>
      </c>
      <c r="AF107">
        <v>-113.86927</v>
      </c>
      <c r="AG107">
        <v>-22.072334000000001</v>
      </c>
    </row>
    <row r="108" spans="2:52" x14ac:dyDescent="0.25">
      <c r="B108" t="s">
        <v>21</v>
      </c>
      <c r="AB108" t="s">
        <v>21</v>
      </c>
    </row>
    <row r="111" spans="2:52" x14ac:dyDescent="0.25">
      <c r="B111" t="s">
        <v>18</v>
      </c>
      <c r="AB111" t="s">
        <v>18</v>
      </c>
    </row>
    <row r="112" spans="2:52" x14ac:dyDescent="0.25">
      <c r="B112" t="s">
        <v>19</v>
      </c>
      <c r="C112" t="s">
        <v>296</v>
      </c>
      <c r="D112" t="s">
        <v>260</v>
      </c>
      <c r="AB112" t="s">
        <v>19</v>
      </c>
      <c r="AC112" t="s">
        <v>296</v>
      </c>
      <c r="AD112" t="s">
        <v>260</v>
      </c>
    </row>
    <row r="113" spans="2:30" x14ac:dyDescent="0.25">
      <c r="B113">
        <v>191000000</v>
      </c>
      <c r="C113">
        <v>-7.3879285000000001</v>
      </c>
      <c r="D113">
        <v>-93.022079000000005</v>
      </c>
      <c r="AB113">
        <v>191000000</v>
      </c>
      <c r="AC113">
        <v>-5.6459403000000004</v>
      </c>
      <c r="AD113">
        <v>-84.900779999999997</v>
      </c>
    </row>
    <row r="114" spans="2:30" x14ac:dyDescent="0.25">
      <c r="B114">
        <v>352316326.53061002</v>
      </c>
      <c r="C114">
        <v>7.6398295999999997</v>
      </c>
      <c r="D114">
        <v>-51.470001000000003</v>
      </c>
      <c r="AB114">
        <v>352316326.53061002</v>
      </c>
      <c r="AC114">
        <v>-4.3215899000000002</v>
      </c>
      <c r="AD114">
        <v>-77.076019000000002</v>
      </c>
    </row>
    <row r="115" spans="2:30" x14ac:dyDescent="0.25">
      <c r="B115">
        <v>513632653.06121999</v>
      </c>
      <c r="C115">
        <v>12.577048</v>
      </c>
      <c r="D115">
        <v>-31.341940000000001</v>
      </c>
      <c r="AB115">
        <v>513632653.06121999</v>
      </c>
      <c r="AC115">
        <v>2.9982378000000001</v>
      </c>
      <c r="AD115">
        <v>-57.777633999999999</v>
      </c>
    </row>
    <row r="116" spans="2:30" x14ac:dyDescent="0.25">
      <c r="B116">
        <v>674948979.59184003</v>
      </c>
      <c r="C116">
        <v>15.580158000000001</v>
      </c>
      <c r="D116">
        <v>-21.519804000000001</v>
      </c>
      <c r="AB116">
        <v>674948979.59184003</v>
      </c>
      <c r="AC116">
        <v>0.29500428000000001</v>
      </c>
      <c r="AD116">
        <v>-49.114604999999997</v>
      </c>
    </row>
    <row r="117" spans="2:30" x14ac:dyDescent="0.25">
      <c r="B117">
        <v>836265306.12244999</v>
      </c>
      <c r="C117">
        <v>20.035463</v>
      </c>
      <c r="D117">
        <v>-7.5467896000000003</v>
      </c>
      <c r="AB117">
        <v>836265306.12244999</v>
      </c>
      <c r="AC117">
        <v>-0.35345119000000003</v>
      </c>
      <c r="AD117">
        <v>-40.177666000000002</v>
      </c>
    </row>
    <row r="118" spans="2:30" x14ac:dyDescent="0.25">
      <c r="B118">
        <v>997581632.65305996</v>
      </c>
      <c r="C118">
        <v>19.933405</v>
      </c>
      <c r="D118">
        <v>-2.4208093000000002</v>
      </c>
      <c r="AB118">
        <v>997581632.65305996</v>
      </c>
      <c r="AC118">
        <v>1.5514724</v>
      </c>
      <c r="AD118">
        <v>-31.636496000000001</v>
      </c>
    </row>
    <row r="119" spans="2:30" x14ac:dyDescent="0.25">
      <c r="B119">
        <v>1158897959.1837001</v>
      </c>
      <c r="C119">
        <v>23.348673000000002</v>
      </c>
      <c r="D119">
        <v>2.5874934000000001</v>
      </c>
      <c r="AB119">
        <v>1158897959.1837001</v>
      </c>
      <c r="AC119">
        <v>4.1444988</v>
      </c>
      <c r="AD119">
        <v>-18.665732999999999</v>
      </c>
    </row>
    <row r="120" spans="2:30" x14ac:dyDescent="0.25">
      <c r="B120">
        <v>1320214285.7142999</v>
      </c>
      <c r="C120">
        <v>19.404153999999998</v>
      </c>
      <c r="D120">
        <v>1.7333741</v>
      </c>
      <c r="AB120">
        <v>1320214285.7142999</v>
      </c>
      <c r="AC120">
        <v>10.260820000000001</v>
      </c>
      <c r="AD120">
        <v>-5.6512283999999999</v>
      </c>
    </row>
    <row r="121" spans="2:30" x14ac:dyDescent="0.25">
      <c r="B121">
        <v>1481530612.2449</v>
      </c>
      <c r="C121">
        <v>18.020609</v>
      </c>
      <c r="D121">
        <v>2.9056441999999998</v>
      </c>
      <c r="AB121">
        <v>1481530612.2449</v>
      </c>
      <c r="AC121">
        <v>14.62847</v>
      </c>
      <c r="AD121">
        <v>-0.70753253000000005</v>
      </c>
    </row>
    <row r="122" spans="2:30" x14ac:dyDescent="0.25">
      <c r="B122">
        <v>1642846938.7755001</v>
      </c>
      <c r="C122">
        <v>16.553260999999999</v>
      </c>
      <c r="D122">
        <v>2.3489659000000001</v>
      </c>
      <c r="AB122">
        <v>1642846938.7755001</v>
      </c>
      <c r="AC122">
        <v>12.452855</v>
      </c>
      <c r="AD122">
        <v>-1.2724278</v>
      </c>
    </row>
    <row r="123" spans="2:30" x14ac:dyDescent="0.25">
      <c r="B123">
        <v>1804163265.3060999</v>
      </c>
      <c r="C123">
        <v>11.366351999999999</v>
      </c>
      <c r="D123">
        <v>1.1685859999999999</v>
      </c>
      <c r="AB123">
        <v>1804163265.3060999</v>
      </c>
      <c r="AC123">
        <v>14.397268</v>
      </c>
      <c r="AD123">
        <v>2.2743088999999999</v>
      </c>
    </row>
    <row r="124" spans="2:30" x14ac:dyDescent="0.25">
      <c r="B124">
        <v>1965479591.8367</v>
      </c>
      <c r="C124">
        <v>4.6014813999999999</v>
      </c>
      <c r="D124">
        <v>-2.7640429000000002</v>
      </c>
      <c r="AB124">
        <v>1965479591.8367</v>
      </c>
      <c r="AC124">
        <v>12.380274</v>
      </c>
      <c r="AD124">
        <v>1.0116006</v>
      </c>
    </row>
    <row r="125" spans="2:30" x14ac:dyDescent="0.25">
      <c r="B125">
        <v>2126795918.3673</v>
      </c>
      <c r="C125">
        <v>0.27243455999999999</v>
      </c>
      <c r="D125">
        <v>-6.9771609000000003</v>
      </c>
      <c r="AB125">
        <v>2126795918.3673</v>
      </c>
      <c r="AC125">
        <v>8.8841829000000008</v>
      </c>
      <c r="AD125">
        <v>-0.75048678999999996</v>
      </c>
    </row>
    <row r="126" spans="2:30" x14ac:dyDescent="0.25">
      <c r="B126">
        <v>2288112244.8979998</v>
      </c>
      <c r="C126">
        <v>-2.0631266999999998E-2</v>
      </c>
      <c r="D126">
        <v>-7.2489157000000004</v>
      </c>
      <c r="AB126">
        <v>2288112244.8979998</v>
      </c>
      <c r="AC126">
        <v>6.0387249000000001</v>
      </c>
      <c r="AD126">
        <v>-1.7908286</v>
      </c>
    </row>
    <row r="127" spans="2:30" x14ac:dyDescent="0.25">
      <c r="B127">
        <v>2449428571.4285998</v>
      </c>
      <c r="C127">
        <v>4.0099796999999997</v>
      </c>
      <c r="D127">
        <v>-4.0580768999999997</v>
      </c>
      <c r="AB127">
        <v>2449428571.4285998</v>
      </c>
      <c r="AC127">
        <v>6.4288559000000003</v>
      </c>
      <c r="AD127">
        <v>-1.4030940999999999</v>
      </c>
    </row>
    <row r="128" spans="2:30" x14ac:dyDescent="0.25">
      <c r="B128">
        <v>2610744897.9591999</v>
      </c>
      <c r="C128">
        <v>6.0493274000000001</v>
      </c>
      <c r="D128">
        <v>-2.2900021000000002</v>
      </c>
      <c r="AB128">
        <v>2610744897.9591999</v>
      </c>
      <c r="AC128">
        <v>5.9471955000000003</v>
      </c>
      <c r="AD128">
        <v>-1.5093979</v>
      </c>
    </row>
    <row r="129" spans="2:30" x14ac:dyDescent="0.25">
      <c r="B129">
        <v>2772061224.4898</v>
      </c>
      <c r="C129">
        <v>6.3809899999999997</v>
      </c>
      <c r="D129">
        <v>-1.5343579000000001</v>
      </c>
      <c r="AB129">
        <v>2772061224.4898</v>
      </c>
      <c r="AC129">
        <v>5.1388639999999999</v>
      </c>
      <c r="AD129">
        <v>-2.2835747999999998</v>
      </c>
    </row>
    <row r="130" spans="2:30" x14ac:dyDescent="0.25">
      <c r="B130">
        <v>2933377551.0204</v>
      </c>
      <c r="C130">
        <v>6.9473443000000001</v>
      </c>
      <c r="D130">
        <v>-1.1919078999999999</v>
      </c>
      <c r="AB130">
        <v>2933377551.0204</v>
      </c>
      <c r="AC130">
        <v>4.5348195999999996</v>
      </c>
      <c r="AD130">
        <v>-3.2411919</v>
      </c>
    </row>
    <row r="131" spans="2:30" x14ac:dyDescent="0.25">
      <c r="B131">
        <v>3094693877.5510001</v>
      </c>
      <c r="C131">
        <v>7.4404268</v>
      </c>
      <c r="D131">
        <v>-0.75784516000000002</v>
      </c>
      <c r="AB131">
        <v>3094693877.5510001</v>
      </c>
      <c r="AC131">
        <v>4.9142922999999996</v>
      </c>
      <c r="AD131">
        <v>-2.8613708</v>
      </c>
    </row>
    <row r="132" spans="2:30" x14ac:dyDescent="0.25">
      <c r="B132">
        <v>3256010204.0816002</v>
      </c>
      <c r="C132">
        <v>8.3073606000000009</v>
      </c>
      <c r="D132">
        <v>0.29123919999999998</v>
      </c>
      <c r="AB132">
        <v>3256010204.0816002</v>
      </c>
      <c r="AC132">
        <v>7.5230999000000001</v>
      </c>
      <c r="AD132">
        <v>-0.36515424000000002</v>
      </c>
    </row>
    <row r="133" spans="2:30" x14ac:dyDescent="0.25">
      <c r="B133">
        <v>3417326530.6121998</v>
      </c>
      <c r="C133">
        <v>9.0833817000000003</v>
      </c>
      <c r="D133">
        <v>1.0686555</v>
      </c>
      <c r="AB133">
        <v>3417326530.6121998</v>
      </c>
      <c r="AC133">
        <v>7.8646039999999999</v>
      </c>
      <c r="AD133">
        <v>-0.21365460999999999</v>
      </c>
    </row>
    <row r="134" spans="2:30" x14ac:dyDescent="0.25">
      <c r="B134">
        <v>3578642857.1429</v>
      </c>
      <c r="C134">
        <v>9.9997015000000005</v>
      </c>
      <c r="D134">
        <v>1.8403707</v>
      </c>
      <c r="AB134">
        <v>3578642857.1429</v>
      </c>
      <c r="AC134">
        <v>8.9330034000000005</v>
      </c>
      <c r="AD134">
        <v>0.83468699000000002</v>
      </c>
    </row>
    <row r="135" spans="2:30" x14ac:dyDescent="0.25">
      <c r="B135">
        <v>3739959183.6735001</v>
      </c>
      <c r="C135">
        <v>9.2110844000000007</v>
      </c>
      <c r="D135">
        <v>1.2862446000000001</v>
      </c>
      <c r="AB135">
        <v>3739959183.6735001</v>
      </c>
      <c r="AC135">
        <v>9.6496104999999996</v>
      </c>
      <c r="AD135">
        <v>1.5175430999999999</v>
      </c>
    </row>
    <row r="136" spans="2:30" x14ac:dyDescent="0.25">
      <c r="B136">
        <v>3901275510.2041001</v>
      </c>
      <c r="C136">
        <v>8.8679351999999998</v>
      </c>
      <c r="D136">
        <v>1.2667257999999999</v>
      </c>
      <c r="AB136">
        <v>3901275510.2041001</v>
      </c>
      <c r="AC136">
        <v>10.26014</v>
      </c>
      <c r="AD136">
        <v>1.9068054000000001</v>
      </c>
    </row>
    <row r="137" spans="2:30" x14ac:dyDescent="0.25">
      <c r="B137">
        <v>4062591836.7347002</v>
      </c>
      <c r="C137">
        <v>11.328455999999999</v>
      </c>
      <c r="D137">
        <v>3.5356304999999999</v>
      </c>
      <c r="AB137">
        <v>4062591836.7347002</v>
      </c>
      <c r="AC137">
        <v>10.671200000000001</v>
      </c>
      <c r="AD137">
        <v>2.2704461</v>
      </c>
    </row>
    <row r="138" spans="2:30" x14ac:dyDescent="0.25">
      <c r="B138">
        <v>4223908163.2652998</v>
      </c>
      <c r="C138">
        <v>12.949456</v>
      </c>
      <c r="D138">
        <v>5.5266795000000002</v>
      </c>
      <c r="AB138">
        <v>4223908163.2652998</v>
      </c>
      <c r="AC138">
        <v>10.832508000000001</v>
      </c>
      <c r="AD138">
        <v>2.4917501999999998</v>
      </c>
    </row>
    <row r="139" spans="2:30" x14ac:dyDescent="0.25">
      <c r="B139">
        <v>4385224489.7959003</v>
      </c>
      <c r="C139">
        <v>13.553787</v>
      </c>
      <c r="D139">
        <v>6.0385822999999998</v>
      </c>
      <c r="AB139">
        <v>4385224489.7959003</v>
      </c>
      <c r="AC139">
        <v>11.588227</v>
      </c>
      <c r="AD139">
        <v>3.0560383999999998</v>
      </c>
    </row>
    <row r="140" spans="2:30" x14ac:dyDescent="0.25">
      <c r="B140">
        <v>4546540816.3264999</v>
      </c>
      <c r="C140">
        <v>16.257190999999999</v>
      </c>
      <c r="D140">
        <v>8.6086082000000008</v>
      </c>
      <c r="AB140">
        <v>4546540816.3264999</v>
      </c>
      <c r="AC140">
        <v>10.933757</v>
      </c>
      <c r="AD140">
        <v>2.3898522999999998</v>
      </c>
    </row>
    <row r="141" spans="2:30" x14ac:dyDescent="0.25">
      <c r="B141">
        <v>4707857142.8570995</v>
      </c>
      <c r="C141">
        <v>16.000648000000002</v>
      </c>
      <c r="D141">
        <v>8.5166941000000005</v>
      </c>
      <c r="AB141">
        <v>4707857142.8570995</v>
      </c>
      <c r="AC141">
        <v>11.035261999999999</v>
      </c>
      <c r="AD141">
        <v>2.6955887999999999</v>
      </c>
    </row>
    <row r="142" spans="2:30" x14ac:dyDescent="0.25">
      <c r="B142">
        <v>4869173469.3878002</v>
      </c>
      <c r="C142">
        <v>15.504773</v>
      </c>
      <c r="D142">
        <v>8.0290470000000003</v>
      </c>
      <c r="AB142">
        <v>4869173469.3878002</v>
      </c>
      <c r="AC142">
        <v>14.190004999999999</v>
      </c>
      <c r="AD142">
        <v>5.3963207999999998</v>
      </c>
    </row>
    <row r="143" spans="2:30" x14ac:dyDescent="0.25">
      <c r="B143">
        <v>5030489795.9183998</v>
      </c>
      <c r="C143">
        <v>15.888574</v>
      </c>
      <c r="D143">
        <v>8.2760677000000005</v>
      </c>
      <c r="AB143">
        <v>5030489795.9183998</v>
      </c>
      <c r="AC143">
        <v>18.707757999999998</v>
      </c>
      <c r="AD143">
        <v>9.8854293999999996</v>
      </c>
    </row>
    <row r="144" spans="2:30" x14ac:dyDescent="0.25">
      <c r="B144">
        <v>5191806122.4490004</v>
      </c>
      <c r="C144">
        <v>14.771421999999999</v>
      </c>
      <c r="D144">
        <v>7.2066530999999996</v>
      </c>
      <c r="AB144">
        <v>5191806122.4490004</v>
      </c>
      <c r="AC144">
        <v>18.261063</v>
      </c>
      <c r="AD144">
        <v>9.6054306</v>
      </c>
    </row>
    <row r="145" spans="2:30" x14ac:dyDescent="0.25">
      <c r="B145">
        <v>5353122448.9796</v>
      </c>
      <c r="C145">
        <v>12.181806999999999</v>
      </c>
      <c r="D145">
        <v>4.6656094000000001</v>
      </c>
      <c r="AB145">
        <v>5353122448.9796</v>
      </c>
      <c r="AC145">
        <v>19.997440000000001</v>
      </c>
      <c r="AD145">
        <v>11.083173</v>
      </c>
    </row>
    <row r="146" spans="2:30" x14ac:dyDescent="0.25">
      <c r="B146">
        <v>5514438775.5101995</v>
      </c>
      <c r="C146">
        <v>11.888101000000001</v>
      </c>
      <c r="D146">
        <v>4.1805925000000004</v>
      </c>
      <c r="AB146">
        <v>5514438775.5101995</v>
      </c>
      <c r="AC146">
        <v>16.830107000000002</v>
      </c>
      <c r="AD146">
        <v>8.0278196000000008</v>
      </c>
    </row>
    <row r="147" spans="2:30" x14ac:dyDescent="0.25">
      <c r="B147">
        <v>5675755102.0408001</v>
      </c>
      <c r="C147">
        <v>11.929847000000001</v>
      </c>
      <c r="D147">
        <v>4.1893129</v>
      </c>
      <c r="AB147">
        <v>5675755102.0408001</v>
      </c>
      <c r="AC147">
        <v>14.624848</v>
      </c>
      <c r="AD147">
        <v>5.7156757999999996</v>
      </c>
    </row>
    <row r="148" spans="2:30" x14ac:dyDescent="0.25">
      <c r="B148">
        <v>5837071428.5713997</v>
      </c>
      <c r="C148">
        <v>11.51681</v>
      </c>
      <c r="D148">
        <v>4.0870204000000001</v>
      </c>
      <c r="AB148">
        <v>5837071428.5713997</v>
      </c>
      <c r="AC148">
        <v>14.420204</v>
      </c>
      <c r="AD148">
        <v>5.4191031000000001</v>
      </c>
    </row>
    <row r="149" spans="2:30" x14ac:dyDescent="0.25">
      <c r="B149">
        <v>5998387755.1020002</v>
      </c>
      <c r="C149">
        <v>12.569965</v>
      </c>
      <c r="D149">
        <v>4.5755568000000002</v>
      </c>
      <c r="AB149">
        <v>5998387755.1020002</v>
      </c>
      <c r="AC149">
        <v>15.574016</v>
      </c>
      <c r="AD149">
        <v>6.2733582999999999</v>
      </c>
    </row>
    <row r="150" spans="2:30" x14ac:dyDescent="0.25">
      <c r="B150">
        <v>6159704081.6327</v>
      </c>
      <c r="C150">
        <v>12.78758</v>
      </c>
      <c r="D150">
        <v>4.9184169999999998</v>
      </c>
      <c r="AB150">
        <v>6159704081.6327</v>
      </c>
      <c r="AC150">
        <v>16.199911</v>
      </c>
      <c r="AD150">
        <v>7.0935163000000001</v>
      </c>
    </row>
    <row r="151" spans="2:30" x14ac:dyDescent="0.25">
      <c r="B151">
        <v>6321020408.1632996</v>
      </c>
      <c r="C151">
        <v>12.912724000000001</v>
      </c>
      <c r="D151">
        <v>5.3161240000000003</v>
      </c>
      <c r="AB151">
        <v>6321020408.1632996</v>
      </c>
      <c r="AC151">
        <v>16.085402999999999</v>
      </c>
      <c r="AD151">
        <v>6.6492801000000004</v>
      </c>
    </row>
    <row r="152" spans="2:30" x14ac:dyDescent="0.25">
      <c r="B152">
        <v>6482336734.6939001</v>
      </c>
      <c r="C152">
        <v>13.618468</v>
      </c>
      <c r="D152">
        <v>5.4996647999999997</v>
      </c>
      <c r="AB152">
        <v>6482336734.6939001</v>
      </c>
      <c r="AC152">
        <v>15.451779999999999</v>
      </c>
      <c r="AD152">
        <v>5.51823</v>
      </c>
    </row>
    <row r="153" spans="2:30" x14ac:dyDescent="0.25">
      <c r="B153">
        <v>6643653061.2244997</v>
      </c>
      <c r="C153">
        <v>12.526306</v>
      </c>
      <c r="D153">
        <v>4.4704552</v>
      </c>
      <c r="AB153">
        <v>6643653061.2244997</v>
      </c>
      <c r="AC153">
        <v>15.434533999999999</v>
      </c>
      <c r="AD153">
        <v>6.2767248000000002</v>
      </c>
    </row>
    <row r="154" spans="2:30" x14ac:dyDescent="0.25">
      <c r="B154">
        <v>6804969387.7551003</v>
      </c>
      <c r="C154">
        <v>11.871696</v>
      </c>
      <c r="D154">
        <v>4.1022071999999996</v>
      </c>
      <c r="AB154">
        <v>6804969387.7551003</v>
      </c>
      <c r="AC154">
        <v>15.221425999999999</v>
      </c>
      <c r="AD154">
        <v>5.5943269999999998</v>
      </c>
    </row>
    <row r="155" spans="2:30" x14ac:dyDescent="0.25">
      <c r="B155">
        <v>6966285714.2856998</v>
      </c>
      <c r="C155">
        <v>13.350951</v>
      </c>
      <c r="D155">
        <v>5.1227755999999998</v>
      </c>
      <c r="AB155">
        <v>6966285714.2856998</v>
      </c>
      <c r="AC155">
        <v>14.992065999999999</v>
      </c>
      <c r="AD155">
        <v>5.1052555999999996</v>
      </c>
    </row>
    <row r="156" spans="2:30" x14ac:dyDescent="0.25">
      <c r="B156">
        <v>7127602040.8163004</v>
      </c>
      <c r="C156">
        <v>13.524615000000001</v>
      </c>
      <c r="D156">
        <v>5.3772573000000001</v>
      </c>
      <c r="AB156">
        <v>7127602040.8163004</v>
      </c>
      <c r="AC156">
        <v>13.802472</v>
      </c>
      <c r="AD156">
        <v>4.4867429999999997</v>
      </c>
    </row>
    <row r="157" spans="2:30" x14ac:dyDescent="0.25">
      <c r="B157">
        <v>7288918367.3469</v>
      </c>
      <c r="C157">
        <v>11.822281</v>
      </c>
      <c r="D157">
        <v>4.2681518000000001</v>
      </c>
      <c r="AB157">
        <v>7288918367.3469</v>
      </c>
      <c r="AC157">
        <v>14.524768999999999</v>
      </c>
      <c r="AD157">
        <v>4.6575289</v>
      </c>
    </row>
    <row r="158" spans="2:30" x14ac:dyDescent="0.25">
      <c r="B158">
        <v>7450234693.8775997</v>
      </c>
      <c r="C158">
        <v>13.390103</v>
      </c>
      <c r="D158">
        <v>4.9271240000000001</v>
      </c>
      <c r="AB158">
        <v>7450234693.8775997</v>
      </c>
      <c r="AC158">
        <v>15.036808000000001</v>
      </c>
      <c r="AD158">
        <v>4.9744276999999997</v>
      </c>
    </row>
    <row r="159" spans="2:30" x14ac:dyDescent="0.25">
      <c r="B159">
        <v>7611551020.4082003</v>
      </c>
      <c r="C159">
        <v>13.262857</v>
      </c>
      <c r="D159">
        <v>4.8195905999999997</v>
      </c>
      <c r="AB159">
        <v>7611551020.4082003</v>
      </c>
      <c r="AC159">
        <v>14.305199</v>
      </c>
      <c r="AD159">
        <v>4.7471379999999996</v>
      </c>
    </row>
    <row r="160" spans="2:30" x14ac:dyDescent="0.25">
      <c r="B160">
        <v>7772867346.9387999</v>
      </c>
      <c r="C160">
        <v>12.374708999999999</v>
      </c>
      <c r="D160">
        <v>4.7875895999999996</v>
      </c>
      <c r="AB160">
        <v>7772867346.9387999</v>
      </c>
      <c r="AC160">
        <v>15.111689999999999</v>
      </c>
      <c r="AD160">
        <v>5.4160427999999996</v>
      </c>
    </row>
    <row r="161" spans="2:30" x14ac:dyDescent="0.25">
      <c r="B161">
        <v>7934183673.4694004</v>
      </c>
      <c r="C161">
        <v>15.362990999999999</v>
      </c>
      <c r="D161">
        <v>6.9697471000000002</v>
      </c>
      <c r="AB161">
        <v>7934183673.4694004</v>
      </c>
      <c r="AC161">
        <v>16.614751999999999</v>
      </c>
      <c r="AD161">
        <v>6.6615089999999997</v>
      </c>
    </row>
    <row r="162" spans="2:30" x14ac:dyDescent="0.25">
      <c r="B162">
        <v>8095500000</v>
      </c>
      <c r="C162">
        <v>16.292887</v>
      </c>
      <c r="D162">
        <v>8.1786127000000004</v>
      </c>
      <c r="AB162">
        <v>8095500000</v>
      </c>
      <c r="AC162">
        <v>16.473037999999999</v>
      </c>
      <c r="AD162">
        <v>6.9652848000000001</v>
      </c>
    </row>
    <row r="163" spans="2:30" x14ac:dyDescent="0.25">
      <c r="B163">
        <v>8256816326.5305996</v>
      </c>
      <c r="C163">
        <v>17.369016999999999</v>
      </c>
      <c r="D163">
        <v>9.7503481000000001</v>
      </c>
      <c r="AB163">
        <v>8256816326.5305996</v>
      </c>
      <c r="AC163">
        <v>16.881412999999998</v>
      </c>
      <c r="AD163">
        <v>7.3122271999999997</v>
      </c>
    </row>
    <row r="164" spans="2:30" x14ac:dyDescent="0.25">
      <c r="B164">
        <v>8418132653.0612001</v>
      </c>
      <c r="C164">
        <v>19.567577</v>
      </c>
      <c r="D164">
        <v>11.047935000000001</v>
      </c>
      <c r="AB164">
        <v>8418132653.0612001</v>
      </c>
      <c r="AC164">
        <v>18.437849</v>
      </c>
      <c r="AD164">
        <v>8.4290657000000007</v>
      </c>
    </row>
    <row r="165" spans="2:30" x14ac:dyDescent="0.25">
      <c r="B165">
        <v>8579448979.5917997</v>
      </c>
      <c r="C165">
        <v>17.758091</v>
      </c>
      <c r="D165">
        <v>9.7009296000000003</v>
      </c>
      <c r="AB165">
        <v>8579448979.5917997</v>
      </c>
      <c r="AC165">
        <v>18.663412000000001</v>
      </c>
      <c r="AD165">
        <v>9.1486759000000006</v>
      </c>
    </row>
    <row r="166" spans="2:30" x14ac:dyDescent="0.25">
      <c r="B166">
        <v>8740765306.1224003</v>
      </c>
      <c r="C166">
        <v>14.644955</v>
      </c>
      <c r="D166">
        <v>6.6944923000000003</v>
      </c>
      <c r="AB166">
        <v>8740765306.1224003</v>
      </c>
      <c r="AC166">
        <v>16.967528999999999</v>
      </c>
      <c r="AD166">
        <v>7.1954551000000002</v>
      </c>
    </row>
    <row r="167" spans="2:30" x14ac:dyDescent="0.25">
      <c r="B167">
        <v>8902081632.6530991</v>
      </c>
      <c r="C167">
        <v>15.23138</v>
      </c>
      <c r="D167">
        <v>6.5467839000000003</v>
      </c>
      <c r="AB167">
        <v>8902081632.6530991</v>
      </c>
      <c r="AC167">
        <v>16.592651</v>
      </c>
      <c r="AD167">
        <v>6.3774471000000004</v>
      </c>
    </row>
    <row r="168" spans="2:30" x14ac:dyDescent="0.25">
      <c r="B168">
        <v>9063397959.1837006</v>
      </c>
      <c r="C168">
        <v>13.66807</v>
      </c>
      <c r="D168">
        <v>5.5725632000000003</v>
      </c>
      <c r="AB168">
        <v>9063397959.1837006</v>
      </c>
      <c r="AC168">
        <v>16.151444999999999</v>
      </c>
      <c r="AD168">
        <v>6.4886946999999999</v>
      </c>
    </row>
    <row r="169" spans="2:30" x14ac:dyDescent="0.25">
      <c r="B169">
        <v>9224714285.7143002</v>
      </c>
      <c r="C169">
        <v>12.754496</v>
      </c>
      <c r="D169">
        <v>4.6812196000000004</v>
      </c>
      <c r="AB169">
        <v>9224714285.7143002</v>
      </c>
      <c r="AC169">
        <v>16.597225000000002</v>
      </c>
      <c r="AD169">
        <v>6.7799072000000002</v>
      </c>
    </row>
    <row r="170" spans="2:30" x14ac:dyDescent="0.25">
      <c r="B170">
        <v>9386030612.2448997</v>
      </c>
      <c r="C170">
        <v>13.826961000000001</v>
      </c>
      <c r="D170">
        <v>5.0572157000000004</v>
      </c>
      <c r="AB170">
        <v>9386030612.2448997</v>
      </c>
      <c r="AC170">
        <v>18.239205999999999</v>
      </c>
      <c r="AD170">
        <v>8.0352782999999999</v>
      </c>
    </row>
    <row r="171" spans="2:30" x14ac:dyDescent="0.25">
      <c r="B171">
        <v>9547346938.7754993</v>
      </c>
      <c r="C171">
        <v>13.147468999999999</v>
      </c>
      <c r="D171">
        <v>4.8974481000000001</v>
      </c>
      <c r="AB171">
        <v>9547346938.7754993</v>
      </c>
      <c r="AC171">
        <v>16.250004000000001</v>
      </c>
      <c r="AD171">
        <v>6.4922671000000003</v>
      </c>
    </row>
    <row r="172" spans="2:30" x14ac:dyDescent="0.25">
      <c r="B172">
        <v>9708663265.3061008</v>
      </c>
      <c r="C172">
        <v>13.099759000000001</v>
      </c>
      <c r="D172">
        <v>4.6763858999999997</v>
      </c>
      <c r="AB172">
        <v>9708663265.3061008</v>
      </c>
      <c r="AC172">
        <v>15.055146000000001</v>
      </c>
      <c r="AD172">
        <v>5.0865850000000004</v>
      </c>
    </row>
    <row r="173" spans="2:30" x14ac:dyDescent="0.25">
      <c r="B173">
        <v>9869979591.8367004</v>
      </c>
      <c r="C173">
        <v>13.909822</v>
      </c>
      <c r="D173">
        <v>5.4152788999999997</v>
      </c>
      <c r="AB173">
        <v>9869979591.8367004</v>
      </c>
      <c r="AC173">
        <v>15.86469</v>
      </c>
      <c r="AD173">
        <v>5.9017415</v>
      </c>
    </row>
    <row r="174" spans="2:30" x14ac:dyDescent="0.25">
      <c r="B174">
        <v>10031295918.367001</v>
      </c>
      <c r="C174">
        <v>13.416237000000001</v>
      </c>
      <c r="D174">
        <v>5.350174</v>
      </c>
      <c r="AB174">
        <v>10031295918.367001</v>
      </c>
      <c r="AC174">
        <v>15.936588</v>
      </c>
      <c r="AD174">
        <v>6.4340339000000002</v>
      </c>
    </row>
    <row r="175" spans="2:30" x14ac:dyDescent="0.25">
      <c r="B175">
        <v>10192612244.898001</v>
      </c>
      <c r="C175">
        <v>14.093139000000001</v>
      </c>
      <c r="D175">
        <v>5.5770302000000003</v>
      </c>
      <c r="AB175">
        <v>10192612244.898001</v>
      </c>
      <c r="AC175">
        <v>18.431512999999999</v>
      </c>
      <c r="AD175">
        <v>8.6367025000000002</v>
      </c>
    </row>
    <row r="176" spans="2:30" x14ac:dyDescent="0.25">
      <c r="B176">
        <v>10353928571.429001</v>
      </c>
      <c r="C176">
        <v>14.809951</v>
      </c>
      <c r="D176">
        <v>6.4236221000000002</v>
      </c>
      <c r="AB176">
        <v>10353928571.429001</v>
      </c>
      <c r="AC176">
        <v>19.184062999999998</v>
      </c>
      <c r="AD176">
        <v>9.4536704999999994</v>
      </c>
    </row>
    <row r="177" spans="2:30" x14ac:dyDescent="0.25">
      <c r="B177">
        <v>10515244897.959</v>
      </c>
      <c r="C177">
        <v>14.432975000000001</v>
      </c>
      <c r="D177">
        <v>6.2275385999999999</v>
      </c>
      <c r="AB177">
        <v>10515244897.959</v>
      </c>
      <c r="AC177">
        <v>18.523886000000001</v>
      </c>
      <c r="AD177">
        <v>9.0346679999999999</v>
      </c>
    </row>
    <row r="178" spans="2:30" x14ac:dyDescent="0.25">
      <c r="B178">
        <v>10676561224.49</v>
      </c>
      <c r="C178">
        <v>14.568978</v>
      </c>
      <c r="D178">
        <v>6.2551727000000001</v>
      </c>
      <c r="AB178">
        <v>10676561224.49</v>
      </c>
      <c r="AC178">
        <v>17.153787999999999</v>
      </c>
      <c r="AD178">
        <v>7.6454238999999999</v>
      </c>
    </row>
    <row r="179" spans="2:30" x14ac:dyDescent="0.25">
      <c r="B179">
        <v>10837877551.02</v>
      </c>
      <c r="C179">
        <v>14.742666</v>
      </c>
      <c r="D179">
        <v>6.3309407000000002</v>
      </c>
      <c r="AB179">
        <v>10837877551.02</v>
      </c>
      <c r="AC179">
        <v>16.296917000000001</v>
      </c>
      <c r="AD179">
        <v>6.6531190999999996</v>
      </c>
    </row>
    <row r="180" spans="2:30" x14ac:dyDescent="0.25">
      <c r="B180">
        <v>10999193877.551001</v>
      </c>
      <c r="C180">
        <v>14.371337</v>
      </c>
      <c r="D180">
        <v>5.9074530999999997</v>
      </c>
      <c r="AB180">
        <v>10999193877.551001</v>
      </c>
      <c r="AC180">
        <v>15.215401999999999</v>
      </c>
      <c r="AD180">
        <v>5.7472944000000004</v>
      </c>
    </row>
    <row r="181" spans="2:30" x14ac:dyDescent="0.25">
      <c r="B181">
        <v>11160510204.082001</v>
      </c>
      <c r="C181">
        <v>14.892989</v>
      </c>
      <c r="D181">
        <v>6.2083683000000001</v>
      </c>
      <c r="AB181">
        <v>11160510204.082001</v>
      </c>
      <c r="AC181">
        <v>13.877668999999999</v>
      </c>
      <c r="AD181">
        <v>4.2588811</v>
      </c>
    </row>
    <row r="182" spans="2:30" x14ac:dyDescent="0.25">
      <c r="B182">
        <v>11321826530.612</v>
      </c>
      <c r="C182">
        <v>14.539289</v>
      </c>
      <c r="D182">
        <v>5.7405309999999998</v>
      </c>
      <c r="AB182">
        <v>11321826530.612</v>
      </c>
      <c r="AC182">
        <v>13.060843999999999</v>
      </c>
      <c r="AD182">
        <v>3.5350673000000001</v>
      </c>
    </row>
    <row r="183" spans="2:30" x14ac:dyDescent="0.25">
      <c r="B183">
        <v>11483142857.143</v>
      </c>
      <c r="C183">
        <v>14.924956</v>
      </c>
      <c r="D183">
        <v>5.8685298000000001</v>
      </c>
      <c r="AB183">
        <v>11483142857.143</v>
      </c>
      <c r="AC183">
        <v>12.184097</v>
      </c>
      <c r="AD183">
        <v>2.6832606999999999</v>
      </c>
    </row>
    <row r="184" spans="2:30" x14ac:dyDescent="0.25">
      <c r="B184">
        <v>11644459183.673</v>
      </c>
      <c r="C184">
        <v>15.202431000000001</v>
      </c>
      <c r="D184">
        <v>5.8438834999999996</v>
      </c>
      <c r="AB184">
        <v>11644459183.673</v>
      </c>
      <c r="AC184">
        <v>12.141282</v>
      </c>
      <c r="AD184">
        <v>2.6224970999999999</v>
      </c>
    </row>
    <row r="185" spans="2:30" x14ac:dyDescent="0.25">
      <c r="B185">
        <v>11805775510.204</v>
      </c>
      <c r="C185">
        <v>16.394831</v>
      </c>
      <c r="D185">
        <v>6.7063999000000001</v>
      </c>
      <c r="AB185">
        <v>11805775510.204</v>
      </c>
      <c r="AC185">
        <v>12.843533000000001</v>
      </c>
      <c r="AD185">
        <v>3.194315</v>
      </c>
    </row>
    <row r="186" spans="2:30" x14ac:dyDescent="0.25">
      <c r="B186">
        <v>11967091836.735001</v>
      </c>
      <c r="C186">
        <v>16.824932</v>
      </c>
      <c r="D186">
        <v>6.5344233999999997</v>
      </c>
      <c r="AB186">
        <v>11967091836.735001</v>
      </c>
      <c r="AC186">
        <v>13.265575</v>
      </c>
      <c r="AD186">
        <v>3.8273218</v>
      </c>
    </row>
    <row r="187" spans="2:30" x14ac:dyDescent="0.25">
      <c r="B187">
        <v>12128408163.264999</v>
      </c>
      <c r="C187">
        <v>16.666636</v>
      </c>
      <c r="D187">
        <v>6.0694971000000004</v>
      </c>
      <c r="AB187">
        <v>12128408163.264999</v>
      </c>
      <c r="AC187">
        <v>13.194563</v>
      </c>
      <c r="AD187">
        <v>3.5258183000000001</v>
      </c>
    </row>
    <row r="188" spans="2:30" x14ac:dyDescent="0.25">
      <c r="B188">
        <v>12289724489.796</v>
      </c>
      <c r="C188">
        <v>18.010598999999999</v>
      </c>
      <c r="D188">
        <v>6.6866465000000002</v>
      </c>
      <c r="AB188">
        <v>12289724489.796</v>
      </c>
      <c r="AC188">
        <v>13.086739</v>
      </c>
      <c r="AD188">
        <v>3.3349812000000001</v>
      </c>
    </row>
    <row r="189" spans="2:30" x14ac:dyDescent="0.25">
      <c r="B189">
        <v>12451040816.327</v>
      </c>
      <c r="C189">
        <v>17.742750000000001</v>
      </c>
      <c r="D189">
        <v>5.6543821999999997</v>
      </c>
      <c r="AB189">
        <v>12451040816.327</v>
      </c>
      <c r="AC189">
        <v>12.657826</v>
      </c>
      <c r="AD189">
        <v>2.8796251000000002</v>
      </c>
    </row>
    <row r="190" spans="2:30" x14ac:dyDescent="0.25">
      <c r="B190">
        <v>12612357142.857</v>
      </c>
      <c r="C190">
        <v>17.101942000000001</v>
      </c>
      <c r="D190">
        <v>4.8105650000000004</v>
      </c>
      <c r="AB190">
        <v>12612357142.857</v>
      </c>
      <c r="AC190">
        <v>12.252146</v>
      </c>
      <c r="AD190">
        <v>2.2952773999999998</v>
      </c>
    </row>
    <row r="191" spans="2:30" x14ac:dyDescent="0.25">
      <c r="B191">
        <v>12773673469.388</v>
      </c>
      <c r="C191">
        <v>18.207224</v>
      </c>
      <c r="D191">
        <v>4.2596334999999996</v>
      </c>
      <c r="AB191">
        <v>12773673469.388</v>
      </c>
      <c r="AC191">
        <v>12.247629</v>
      </c>
      <c r="AD191">
        <v>2.2049758000000002</v>
      </c>
    </row>
    <row r="192" spans="2:30" x14ac:dyDescent="0.25">
      <c r="B192">
        <v>12934989795.917999</v>
      </c>
      <c r="C192">
        <v>18.980034</v>
      </c>
      <c r="D192">
        <v>4.0358299999999998</v>
      </c>
      <c r="AB192">
        <v>12934989795.917999</v>
      </c>
      <c r="AC192">
        <v>11.941557</v>
      </c>
      <c r="AD192">
        <v>1.7498984</v>
      </c>
    </row>
    <row r="193" spans="2:30" x14ac:dyDescent="0.25">
      <c r="B193">
        <v>13096306122.448999</v>
      </c>
      <c r="C193">
        <v>21.326765000000002</v>
      </c>
      <c r="D193">
        <v>5.9005226999999998</v>
      </c>
      <c r="AB193">
        <v>13096306122.448999</v>
      </c>
      <c r="AC193">
        <v>10.340351</v>
      </c>
      <c r="AD193">
        <v>-0.20187081000000001</v>
      </c>
    </row>
    <row r="194" spans="2:30" x14ac:dyDescent="0.25">
      <c r="B194">
        <v>13257622448.98</v>
      </c>
      <c r="C194">
        <v>22.885767000000001</v>
      </c>
      <c r="D194">
        <v>5.5806737000000002</v>
      </c>
      <c r="AB194">
        <v>13257622448.98</v>
      </c>
      <c r="AC194">
        <v>9.3020867999999997</v>
      </c>
      <c r="AD194">
        <v>-1.5670861</v>
      </c>
    </row>
    <row r="195" spans="2:30" x14ac:dyDescent="0.25">
      <c r="B195">
        <v>13418938775.51</v>
      </c>
      <c r="C195">
        <v>22.599785000000001</v>
      </c>
      <c r="D195">
        <v>4.9535736999999997</v>
      </c>
      <c r="AB195">
        <v>13418938775.51</v>
      </c>
      <c r="AC195">
        <v>7.4550729000000002</v>
      </c>
      <c r="AD195">
        <v>-3.9480338000000001</v>
      </c>
    </row>
    <row r="196" spans="2:30" x14ac:dyDescent="0.25">
      <c r="B196">
        <v>13580255102.041</v>
      </c>
      <c r="C196">
        <v>23.211400999999999</v>
      </c>
      <c r="D196">
        <v>4.0102839000000001</v>
      </c>
      <c r="AB196">
        <v>13580255102.041</v>
      </c>
      <c r="AC196">
        <v>5.9460801999999999</v>
      </c>
      <c r="AD196">
        <v>-6.6546177999999996</v>
      </c>
    </row>
    <row r="197" spans="2:30" x14ac:dyDescent="0.25">
      <c r="B197">
        <v>13741571428.570999</v>
      </c>
      <c r="C197">
        <v>23.750758999999999</v>
      </c>
      <c r="D197">
        <v>2.6307862000000002</v>
      </c>
      <c r="AB197">
        <v>13741571428.570999</v>
      </c>
      <c r="AC197">
        <v>4.2716117000000002</v>
      </c>
      <c r="AD197">
        <v>-10.340161</v>
      </c>
    </row>
    <row r="198" spans="2:30" x14ac:dyDescent="0.25">
      <c r="B198">
        <v>13902887755.101999</v>
      </c>
      <c r="C198">
        <v>22.733737999999999</v>
      </c>
      <c r="D198">
        <v>1.4399929</v>
      </c>
      <c r="AB198">
        <v>13902887755.101999</v>
      </c>
      <c r="AC198">
        <v>0.27563003000000003</v>
      </c>
      <c r="AD198">
        <v>-16.936520000000002</v>
      </c>
    </row>
    <row r="199" spans="2:30" x14ac:dyDescent="0.25">
      <c r="B199">
        <v>14064204081.632999</v>
      </c>
      <c r="C199">
        <v>20.439382999999999</v>
      </c>
      <c r="D199">
        <v>-2.2983905999999998</v>
      </c>
      <c r="AB199">
        <v>14064204081.632999</v>
      </c>
      <c r="AC199">
        <v>-2.5875412999999998</v>
      </c>
      <c r="AD199">
        <v>-23.416740000000001</v>
      </c>
    </row>
    <row r="200" spans="2:30" x14ac:dyDescent="0.25">
      <c r="B200">
        <v>14225520408.163</v>
      </c>
      <c r="C200">
        <v>26.156580000000002</v>
      </c>
      <c r="D200">
        <v>2.2481610999999999</v>
      </c>
      <c r="AB200">
        <v>14225520408.163</v>
      </c>
      <c r="AC200">
        <v>-2.4659876999999999</v>
      </c>
      <c r="AD200">
        <v>-24.31185</v>
      </c>
    </row>
    <row r="201" spans="2:30" x14ac:dyDescent="0.25">
      <c r="B201">
        <v>14386836734.694</v>
      </c>
      <c r="C201">
        <v>17.545729000000001</v>
      </c>
      <c r="D201">
        <v>-6.1373385999999996</v>
      </c>
      <c r="AB201">
        <v>14386836734.694</v>
      </c>
      <c r="AC201">
        <v>-3.1571014000000002</v>
      </c>
      <c r="AD201">
        <v>-28.164207000000001</v>
      </c>
    </row>
    <row r="202" spans="2:30" x14ac:dyDescent="0.25">
      <c r="B202">
        <v>14548153061.224001</v>
      </c>
      <c r="C202">
        <v>20.253354999999999</v>
      </c>
      <c r="D202">
        <v>-2.4079866000000001</v>
      </c>
      <c r="AB202">
        <v>14548153061.224001</v>
      </c>
      <c r="AC202">
        <v>-1.1688282000000001</v>
      </c>
      <c r="AD202">
        <v>-24.924434999999999</v>
      </c>
    </row>
    <row r="203" spans="2:30" x14ac:dyDescent="0.25">
      <c r="B203">
        <v>14709469387.754999</v>
      </c>
      <c r="C203">
        <v>22.845644</v>
      </c>
      <c r="D203">
        <v>1.4141773</v>
      </c>
      <c r="AB203">
        <v>14709469387.754999</v>
      </c>
      <c r="AC203">
        <v>0.49915805000000002</v>
      </c>
      <c r="AD203">
        <v>-21.787068999999999</v>
      </c>
    </row>
    <row r="204" spans="2:30" x14ac:dyDescent="0.25">
      <c r="B204">
        <v>14870785714.285999</v>
      </c>
      <c r="C204">
        <v>20.794163000000001</v>
      </c>
      <c r="D204">
        <v>1.2455601000000001</v>
      </c>
      <c r="AB204">
        <v>14870785714.285999</v>
      </c>
      <c r="AC204">
        <v>4.9992728</v>
      </c>
      <c r="AD204">
        <v>-14.072018</v>
      </c>
    </row>
    <row r="205" spans="2:30" x14ac:dyDescent="0.25">
      <c r="B205">
        <v>15032102040.816</v>
      </c>
      <c r="C205">
        <v>21.826954000000001</v>
      </c>
      <c r="D205">
        <v>3.1328551999999998</v>
      </c>
      <c r="AB205">
        <v>15032102040.816</v>
      </c>
      <c r="AC205">
        <v>10.453410999999999</v>
      </c>
      <c r="AD205">
        <v>-7.1237196999999997</v>
      </c>
    </row>
    <row r="206" spans="2:30" x14ac:dyDescent="0.25">
      <c r="B206">
        <v>15193418367.347</v>
      </c>
      <c r="C206">
        <v>23.274032999999999</v>
      </c>
      <c r="D206">
        <v>5.5292211</v>
      </c>
      <c r="AB206">
        <v>15193418367.347</v>
      </c>
      <c r="AC206">
        <v>19.999689</v>
      </c>
      <c r="AD206">
        <v>3.9103951000000001</v>
      </c>
    </row>
    <row r="207" spans="2:30" x14ac:dyDescent="0.25">
      <c r="B207">
        <v>15354734693.878</v>
      </c>
      <c r="C207">
        <v>20.154665000000001</v>
      </c>
      <c r="D207">
        <v>4.3986277999999999</v>
      </c>
      <c r="AB207">
        <v>15354734693.878</v>
      </c>
      <c r="AC207">
        <v>17.769155999999999</v>
      </c>
      <c r="AD207">
        <v>1.1679841</v>
      </c>
    </row>
    <row r="208" spans="2:30" x14ac:dyDescent="0.25">
      <c r="B208">
        <v>15516051020.408001</v>
      </c>
      <c r="C208">
        <v>16.887080999999998</v>
      </c>
      <c r="D208">
        <v>1.1754032000000001</v>
      </c>
      <c r="AB208">
        <v>15516051020.408001</v>
      </c>
      <c r="AC208">
        <v>19.324354</v>
      </c>
      <c r="AD208">
        <v>2.2215159</v>
      </c>
    </row>
    <row r="209" spans="2:30" x14ac:dyDescent="0.25">
      <c r="B209">
        <v>15677367346.938999</v>
      </c>
      <c r="C209">
        <v>14.796849999999999</v>
      </c>
      <c r="D209">
        <v>-0.67329633</v>
      </c>
      <c r="AB209">
        <v>15677367346.938999</v>
      </c>
      <c r="AC209">
        <v>20.532595000000001</v>
      </c>
      <c r="AD209">
        <v>2.1829770000000002</v>
      </c>
    </row>
    <row r="210" spans="2:30" x14ac:dyDescent="0.25">
      <c r="B210">
        <v>15838683673.469</v>
      </c>
      <c r="C210">
        <v>11.134435</v>
      </c>
      <c r="D210">
        <v>-3.8679199</v>
      </c>
      <c r="AB210">
        <v>15838683673.469</v>
      </c>
      <c r="AC210">
        <v>21.078278999999998</v>
      </c>
      <c r="AD210">
        <v>0.65957761000000004</v>
      </c>
    </row>
    <row r="211" spans="2:30" x14ac:dyDescent="0.25">
      <c r="B211">
        <v>16000000000</v>
      </c>
      <c r="C211">
        <v>9.4694271000000008</v>
      </c>
      <c r="D211">
        <v>-7.8913454999999999</v>
      </c>
      <c r="AB211">
        <v>16000000000</v>
      </c>
      <c r="AC211">
        <v>21.779544999999999</v>
      </c>
      <c r="AD211">
        <v>-0.50371796000000002</v>
      </c>
    </row>
    <row r="212" spans="2:30" x14ac:dyDescent="0.25">
      <c r="B212" t="s">
        <v>21</v>
      </c>
      <c r="AB212" t="s">
        <v>21</v>
      </c>
    </row>
    <row r="215" spans="2:30" x14ac:dyDescent="0.25">
      <c r="B215" t="s">
        <v>22</v>
      </c>
      <c r="AB215" t="s">
        <v>22</v>
      </c>
    </row>
    <row r="216" spans="2:30" x14ac:dyDescent="0.25">
      <c r="B216" t="s">
        <v>19</v>
      </c>
      <c r="C216" t="s">
        <v>297</v>
      </c>
      <c r="D216" t="s">
        <v>260</v>
      </c>
      <c r="AB216" t="s">
        <v>19</v>
      </c>
      <c r="AC216" t="s">
        <v>297</v>
      </c>
      <c r="AD216" t="s">
        <v>260</v>
      </c>
    </row>
    <row r="217" spans="2:30" x14ac:dyDescent="0.25">
      <c r="B217">
        <v>191000000</v>
      </c>
      <c r="C217">
        <v>-5.7104239000000003</v>
      </c>
      <c r="D217">
        <v>-83.193588000000005</v>
      </c>
      <c r="AB217">
        <v>191000000</v>
      </c>
      <c r="AC217">
        <v>-10.903954000000001</v>
      </c>
      <c r="AD217">
        <v>-97.619736000000003</v>
      </c>
    </row>
    <row r="218" spans="2:30" x14ac:dyDescent="0.25">
      <c r="B218">
        <v>352316326.53061002</v>
      </c>
      <c r="C218">
        <v>2.8421911999999998</v>
      </c>
      <c r="D218">
        <v>-60.434181000000002</v>
      </c>
      <c r="AB218">
        <v>352316326.53061002</v>
      </c>
      <c r="AC218">
        <v>-2.9001429000000001</v>
      </c>
      <c r="AD218">
        <v>-77.569687000000002</v>
      </c>
    </row>
    <row r="219" spans="2:30" x14ac:dyDescent="0.25">
      <c r="B219">
        <v>513632653.06121999</v>
      </c>
      <c r="C219">
        <v>12.264317999999999</v>
      </c>
      <c r="D219">
        <v>-36.803772000000002</v>
      </c>
      <c r="AB219">
        <v>513632653.06121999</v>
      </c>
      <c r="AC219">
        <v>4.7202506</v>
      </c>
      <c r="AD219">
        <v>-57.998829000000001</v>
      </c>
    </row>
    <row r="220" spans="2:30" x14ac:dyDescent="0.25">
      <c r="B220">
        <v>674948979.59184003</v>
      </c>
      <c r="C220">
        <v>13.894634</v>
      </c>
      <c r="D220">
        <v>-26.932032</v>
      </c>
      <c r="AB220">
        <v>674948979.59184003</v>
      </c>
      <c r="AC220">
        <v>0.41194195</v>
      </c>
      <c r="AD220">
        <v>-51.720486000000001</v>
      </c>
    </row>
    <row r="221" spans="2:30" x14ac:dyDescent="0.25">
      <c r="B221">
        <v>836265306.12244999</v>
      </c>
      <c r="C221">
        <v>18.803991</v>
      </c>
      <c r="D221">
        <v>-11.353446</v>
      </c>
      <c r="AB221">
        <v>836265306.12244999</v>
      </c>
      <c r="AC221">
        <v>-0.61668502999999997</v>
      </c>
      <c r="AD221">
        <v>-43.945526000000001</v>
      </c>
    </row>
    <row r="222" spans="2:30" x14ac:dyDescent="0.25">
      <c r="B222">
        <v>997581632.65305996</v>
      </c>
      <c r="C222">
        <v>20.924505</v>
      </c>
      <c r="D222">
        <v>-2.9179738</v>
      </c>
      <c r="AB222">
        <v>997581632.65305996</v>
      </c>
      <c r="AC222">
        <v>0.33142126</v>
      </c>
      <c r="AD222">
        <v>-37.154381000000001</v>
      </c>
    </row>
    <row r="223" spans="2:30" x14ac:dyDescent="0.25">
      <c r="B223">
        <v>1158897959.1837001</v>
      </c>
      <c r="C223">
        <v>28.090260000000001</v>
      </c>
      <c r="D223">
        <v>6.5413160000000001</v>
      </c>
      <c r="AB223">
        <v>1158897959.1837001</v>
      </c>
      <c r="AC223">
        <v>0.81480229000000004</v>
      </c>
      <c r="AD223">
        <v>-26.301659000000001</v>
      </c>
    </row>
    <row r="224" spans="2:30" x14ac:dyDescent="0.25">
      <c r="B224">
        <v>1320214285.7142999</v>
      </c>
      <c r="C224">
        <v>15.911690999999999</v>
      </c>
      <c r="D224">
        <v>-2.3839252000000002</v>
      </c>
      <c r="AB224">
        <v>1320214285.7142999</v>
      </c>
      <c r="AC224">
        <v>7.0285697000000003</v>
      </c>
      <c r="AD224">
        <v>-11.19136</v>
      </c>
    </row>
    <row r="225" spans="2:30" x14ac:dyDescent="0.25">
      <c r="B225">
        <v>1481530612.2449</v>
      </c>
      <c r="C225">
        <v>14.522444</v>
      </c>
      <c r="D225">
        <v>-1.1706562</v>
      </c>
      <c r="AB225">
        <v>1481530612.2449</v>
      </c>
      <c r="AC225">
        <v>12.573218000000001</v>
      </c>
      <c r="AD225">
        <v>-3.4742400999999998</v>
      </c>
    </row>
    <row r="226" spans="2:30" x14ac:dyDescent="0.25">
      <c r="B226">
        <v>1642846938.7755001</v>
      </c>
      <c r="C226">
        <v>13.232988000000001</v>
      </c>
      <c r="D226">
        <v>-1.5454574000000001</v>
      </c>
      <c r="AB226">
        <v>1642846938.7755001</v>
      </c>
      <c r="AC226">
        <v>11.081122000000001</v>
      </c>
      <c r="AD226">
        <v>-3.2125808999999999</v>
      </c>
    </row>
    <row r="227" spans="2:30" x14ac:dyDescent="0.25">
      <c r="B227">
        <v>1804163265.3060999</v>
      </c>
      <c r="C227">
        <v>10.574028</v>
      </c>
      <c r="D227">
        <v>-0.12855358</v>
      </c>
      <c r="AB227">
        <v>1804163265.3060999</v>
      </c>
      <c r="AC227">
        <v>11.617616</v>
      </c>
      <c r="AD227">
        <v>-1.1375796</v>
      </c>
    </row>
    <row r="228" spans="2:30" x14ac:dyDescent="0.25">
      <c r="B228">
        <v>1965479591.8367</v>
      </c>
      <c r="C228">
        <v>3.7337761</v>
      </c>
      <c r="D228">
        <v>-3.9899670999999999</v>
      </c>
      <c r="AB228">
        <v>1965479591.8367</v>
      </c>
      <c r="AC228">
        <v>11.228801000000001</v>
      </c>
      <c r="AD228">
        <v>-0.67916918000000004</v>
      </c>
    </row>
    <row r="229" spans="2:30" x14ac:dyDescent="0.25">
      <c r="B229">
        <v>2126795918.3673</v>
      </c>
      <c r="C229">
        <v>-0.64639955999999998</v>
      </c>
      <c r="D229">
        <v>-8.1277188999999996</v>
      </c>
      <c r="AB229">
        <v>2126795918.3673</v>
      </c>
      <c r="AC229">
        <v>8.2561111</v>
      </c>
      <c r="AD229">
        <v>-1.7937292</v>
      </c>
    </row>
    <row r="230" spans="2:30" x14ac:dyDescent="0.25">
      <c r="B230">
        <v>2288112244.8979998</v>
      </c>
      <c r="C230">
        <v>-0.70949744999999997</v>
      </c>
      <c r="D230">
        <v>-8.1549367999999998</v>
      </c>
      <c r="AB230">
        <v>2288112244.8979998</v>
      </c>
      <c r="AC230">
        <v>5.5876945999999998</v>
      </c>
      <c r="AD230">
        <v>-2.5261984000000002</v>
      </c>
    </row>
    <row r="231" spans="2:30" x14ac:dyDescent="0.25">
      <c r="B231">
        <v>2449428571.4285998</v>
      </c>
      <c r="C231">
        <v>3.3255455</v>
      </c>
      <c r="D231">
        <v>-4.9859438000000003</v>
      </c>
      <c r="AB231">
        <v>2449428571.4285998</v>
      </c>
      <c r="AC231">
        <v>5.8532276000000003</v>
      </c>
      <c r="AD231">
        <v>-2.1590487999999999</v>
      </c>
    </row>
    <row r="232" spans="2:30" x14ac:dyDescent="0.25">
      <c r="B232">
        <v>2610744897.9591999</v>
      </c>
      <c r="C232">
        <v>5.1863079000000001</v>
      </c>
      <c r="D232">
        <v>-3.3990345</v>
      </c>
      <c r="AB232">
        <v>2610744897.9591999</v>
      </c>
      <c r="AC232">
        <v>5.3229251</v>
      </c>
      <c r="AD232">
        <v>-2.3004489000000001</v>
      </c>
    </row>
    <row r="233" spans="2:30" x14ac:dyDescent="0.25">
      <c r="B233">
        <v>2772061224.4898</v>
      </c>
      <c r="C233">
        <v>5.2887411000000002</v>
      </c>
      <c r="D233">
        <v>-2.8858066</v>
      </c>
      <c r="AB233">
        <v>2772061224.4898</v>
      </c>
      <c r="AC233">
        <v>4.4295549000000003</v>
      </c>
      <c r="AD233">
        <v>-3.1464192999999998</v>
      </c>
    </row>
    <row r="234" spans="2:30" x14ac:dyDescent="0.25">
      <c r="B234">
        <v>2933377551.0204</v>
      </c>
      <c r="C234">
        <v>6.0691389999999998</v>
      </c>
      <c r="D234">
        <v>-2.3181310000000002</v>
      </c>
      <c r="AB234">
        <v>2933377551.0204</v>
      </c>
      <c r="AC234">
        <v>3.9596032999999999</v>
      </c>
      <c r="AD234">
        <v>-3.9684536000000001</v>
      </c>
    </row>
    <row r="235" spans="2:30" x14ac:dyDescent="0.25">
      <c r="B235">
        <v>3094693877.5510001</v>
      </c>
      <c r="C235">
        <v>7.0000834000000003</v>
      </c>
      <c r="D235">
        <v>-1.4057084</v>
      </c>
      <c r="AB235">
        <v>3094693877.5510001</v>
      </c>
      <c r="AC235">
        <v>4.5026945999999999</v>
      </c>
      <c r="AD235">
        <v>-3.4291611</v>
      </c>
    </row>
    <row r="236" spans="2:30" x14ac:dyDescent="0.25">
      <c r="B236">
        <v>3256010204.0816002</v>
      </c>
      <c r="C236">
        <v>8.0675144000000003</v>
      </c>
      <c r="D236">
        <v>-0.137022</v>
      </c>
      <c r="AB236">
        <v>3256010204.0816002</v>
      </c>
      <c r="AC236">
        <v>7.0989164999999996</v>
      </c>
      <c r="AD236">
        <v>-0.93446404000000005</v>
      </c>
    </row>
    <row r="237" spans="2:30" x14ac:dyDescent="0.25">
      <c r="B237">
        <v>3417326530.6121998</v>
      </c>
      <c r="C237">
        <v>8.4057826999999996</v>
      </c>
      <c r="D237">
        <v>0.16586766</v>
      </c>
      <c r="AB237">
        <v>3417326530.6121998</v>
      </c>
      <c r="AC237">
        <v>7.0813622000000001</v>
      </c>
      <c r="AD237">
        <v>-1.1677492</v>
      </c>
    </row>
    <row r="238" spans="2:30" x14ac:dyDescent="0.25">
      <c r="B238">
        <v>3578642857.1429</v>
      </c>
      <c r="C238">
        <v>8.9811067999999992</v>
      </c>
      <c r="D238">
        <v>0.63765967000000001</v>
      </c>
      <c r="AB238">
        <v>3578642857.1429</v>
      </c>
      <c r="AC238">
        <v>8.2585554000000005</v>
      </c>
      <c r="AD238">
        <v>6.7442995000000002E-3</v>
      </c>
    </row>
    <row r="239" spans="2:30" x14ac:dyDescent="0.25">
      <c r="B239">
        <v>3739959183.6735001</v>
      </c>
      <c r="C239">
        <v>8.5936079000000003</v>
      </c>
      <c r="D239">
        <v>0.50292300999999995</v>
      </c>
      <c r="AB239">
        <v>3739959183.6735001</v>
      </c>
      <c r="AC239">
        <v>9.0294991000000007</v>
      </c>
      <c r="AD239">
        <v>0.76584280000000005</v>
      </c>
    </row>
    <row r="240" spans="2:30" x14ac:dyDescent="0.25">
      <c r="B240">
        <v>3901275510.2041001</v>
      </c>
      <c r="C240">
        <v>8.9671211</v>
      </c>
      <c r="D240">
        <v>1.2086536000000001</v>
      </c>
      <c r="AB240">
        <v>3901275510.2041001</v>
      </c>
      <c r="AC240">
        <v>9.6259011999999995</v>
      </c>
      <c r="AD240">
        <v>1.1467902999999999</v>
      </c>
    </row>
    <row r="241" spans="2:30" x14ac:dyDescent="0.25">
      <c r="B241">
        <v>4062591836.7347002</v>
      </c>
      <c r="C241">
        <v>12.230789</v>
      </c>
      <c r="D241">
        <v>4.2855325000000004</v>
      </c>
      <c r="AB241">
        <v>4062591836.7347002</v>
      </c>
      <c r="AC241">
        <v>9.9168643999999997</v>
      </c>
      <c r="AD241">
        <v>1.3966662999999999</v>
      </c>
    </row>
    <row r="242" spans="2:30" x14ac:dyDescent="0.25">
      <c r="B242">
        <v>4223908163.2652998</v>
      </c>
      <c r="C242">
        <v>13.444941999999999</v>
      </c>
      <c r="D242">
        <v>5.8846692999999997</v>
      </c>
      <c r="AB242">
        <v>4223908163.2652998</v>
      </c>
      <c r="AC242">
        <v>9.8301181999999994</v>
      </c>
      <c r="AD242">
        <v>1.3801463</v>
      </c>
    </row>
    <row r="243" spans="2:30" x14ac:dyDescent="0.25">
      <c r="B243">
        <v>4385224489.7959003</v>
      </c>
      <c r="C243">
        <v>13.177066999999999</v>
      </c>
      <c r="D243">
        <v>5.5024613999999996</v>
      </c>
      <c r="AB243">
        <v>4385224489.7959003</v>
      </c>
      <c r="AC243">
        <v>10.218121</v>
      </c>
      <c r="AD243">
        <v>1.5874158</v>
      </c>
    </row>
    <row r="244" spans="2:30" x14ac:dyDescent="0.25">
      <c r="B244">
        <v>4546540816.3264999</v>
      </c>
      <c r="C244">
        <v>14.660736999999999</v>
      </c>
      <c r="D244">
        <v>6.8461322999999998</v>
      </c>
      <c r="AB244">
        <v>4546540816.3264999</v>
      </c>
      <c r="AC244">
        <v>10.033014</v>
      </c>
      <c r="AD244">
        <v>1.3775073</v>
      </c>
    </row>
    <row r="245" spans="2:30" x14ac:dyDescent="0.25">
      <c r="B245">
        <v>4707857142.8570995</v>
      </c>
      <c r="C245">
        <v>14.590075000000001</v>
      </c>
      <c r="D245">
        <v>6.9668292999999997</v>
      </c>
      <c r="AB245">
        <v>4707857142.8570995</v>
      </c>
      <c r="AC245">
        <v>11.321887</v>
      </c>
      <c r="AD245">
        <v>2.8577547000000001</v>
      </c>
    </row>
    <row r="246" spans="2:30" x14ac:dyDescent="0.25">
      <c r="B246">
        <v>4869173469.3878002</v>
      </c>
      <c r="C246">
        <v>13.556520000000001</v>
      </c>
      <c r="D246">
        <v>5.9291</v>
      </c>
      <c r="AB246">
        <v>4869173469.3878002</v>
      </c>
      <c r="AC246">
        <v>15.47114</v>
      </c>
      <c r="AD246">
        <v>6.5555371999999998</v>
      </c>
    </row>
    <row r="247" spans="2:30" x14ac:dyDescent="0.25">
      <c r="B247">
        <v>5030489795.9183998</v>
      </c>
      <c r="C247">
        <v>13.413876999999999</v>
      </c>
      <c r="D247">
        <v>5.6633915999999997</v>
      </c>
      <c r="AB247">
        <v>5030489795.9183998</v>
      </c>
      <c r="AC247">
        <v>19.035152</v>
      </c>
      <c r="AD247">
        <v>10.065659999999999</v>
      </c>
    </row>
    <row r="248" spans="2:30" x14ac:dyDescent="0.25">
      <c r="B248">
        <v>5191806122.4490004</v>
      </c>
      <c r="C248">
        <v>12.264881000000001</v>
      </c>
      <c r="D248">
        <v>4.5627718000000002</v>
      </c>
      <c r="AB248">
        <v>5191806122.4490004</v>
      </c>
      <c r="AC248">
        <v>17.370604</v>
      </c>
      <c r="AD248">
        <v>8.5629854000000005</v>
      </c>
    </row>
    <row r="249" spans="2:30" x14ac:dyDescent="0.25">
      <c r="B249">
        <v>5353122448.9796</v>
      </c>
      <c r="C249">
        <v>10.811588</v>
      </c>
      <c r="D249">
        <v>3.1488171</v>
      </c>
      <c r="AB249">
        <v>5353122448.9796</v>
      </c>
      <c r="AC249">
        <v>18.761859999999999</v>
      </c>
      <c r="AD249">
        <v>9.7123833000000008</v>
      </c>
    </row>
    <row r="250" spans="2:30" x14ac:dyDescent="0.25">
      <c r="B250">
        <v>5514438775.5101995</v>
      </c>
      <c r="C250">
        <v>11.258426999999999</v>
      </c>
      <c r="D250">
        <v>3.4058877999999999</v>
      </c>
      <c r="AB250">
        <v>5514438775.5101995</v>
      </c>
      <c r="AC250">
        <v>15.516513</v>
      </c>
      <c r="AD250">
        <v>6.5895432999999999</v>
      </c>
    </row>
    <row r="251" spans="2:30" x14ac:dyDescent="0.25">
      <c r="B251">
        <v>5675755102.0408001</v>
      </c>
      <c r="C251">
        <v>11.496302999999999</v>
      </c>
      <c r="D251">
        <v>3.5753507999999998</v>
      </c>
      <c r="AB251">
        <v>5675755102.0408001</v>
      </c>
      <c r="AC251">
        <v>13.725294999999999</v>
      </c>
      <c r="AD251">
        <v>4.6816658999999996</v>
      </c>
    </row>
    <row r="252" spans="2:30" x14ac:dyDescent="0.25">
      <c r="B252">
        <v>5837071428.5713997</v>
      </c>
      <c r="C252">
        <v>11.206042999999999</v>
      </c>
      <c r="D252">
        <v>3.6075213000000002</v>
      </c>
      <c r="AB252">
        <v>5837071428.5713997</v>
      </c>
      <c r="AC252">
        <v>13.697028</v>
      </c>
      <c r="AD252">
        <v>4.5513864000000002</v>
      </c>
    </row>
    <row r="253" spans="2:30" x14ac:dyDescent="0.25">
      <c r="B253">
        <v>5998387755.1020002</v>
      </c>
      <c r="C253">
        <v>12.160386000000001</v>
      </c>
      <c r="D253">
        <v>3.9778964999999999</v>
      </c>
      <c r="AB253">
        <v>5998387755.1020002</v>
      </c>
      <c r="AC253">
        <v>14.493537</v>
      </c>
      <c r="AD253">
        <v>5.066751</v>
      </c>
    </row>
    <row r="254" spans="2:30" x14ac:dyDescent="0.25">
      <c r="B254">
        <v>6159704081.6327</v>
      </c>
      <c r="C254">
        <v>12.59468</v>
      </c>
      <c r="D254">
        <v>4.5339603000000004</v>
      </c>
      <c r="AB254">
        <v>6159704081.6327</v>
      </c>
      <c r="AC254">
        <v>14.213710000000001</v>
      </c>
      <c r="AD254">
        <v>4.9650021000000004</v>
      </c>
    </row>
    <row r="255" spans="2:30" x14ac:dyDescent="0.25">
      <c r="B255">
        <v>6321020408.1632996</v>
      </c>
      <c r="C255">
        <v>12.288952</v>
      </c>
      <c r="D255">
        <v>4.4764118000000002</v>
      </c>
      <c r="AB255">
        <v>6321020408.1632996</v>
      </c>
      <c r="AC255">
        <v>14.026797</v>
      </c>
      <c r="AD255">
        <v>4.4501410000000003</v>
      </c>
    </row>
    <row r="256" spans="2:30" x14ac:dyDescent="0.25">
      <c r="B256">
        <v>6482336734.6939001</v>
      </c>
      <c r="C256">
        <v>12.242903</v>
      </c>
      <c r="D256">
        <v>3.8939358999999998</v>
      </c>
      <c r="AB256">
        <v>6482336734.6939001</v>
      </c>
      <c r="AC256">
        <v>14.41095</v>
      </c>
      <c r="AD256">
        <v>4.3318338000000001</v>
      </c>
    </row>
    <row r="257" spans="2:30" x14ac:dyDescent="0.25">
      <c r="B257">
        <v>6643653061.2244997</v>
      </c>
      <c r="C257">
        <v>11.729513000000001</v>
      </c>
      <c r="D257">
        <v>3.4811277</v>
      </c>
      <c r="AB257">
        <v>6643653061.2244997</v>
      </c>
      <c r="AC257">
        <v>13.58043</v>
      </c>
      <c r="AD257">
        <v>4.2745800000000003</v>
      </c>
    </row>
    <row r="258" spans="2:30" x14ac:dyDescent="0.25">
      <c r="B258">
        <v>6804969387.7551003</v>
      </c>
      <c r="C258">
        <v>11.145725000000001</v>
      </c>
      <c r="D258">
        <v>3.1663182000000001</v>
      </c>
      <c r="AB258">
        <v>6804969387.7551003</v>
      </c>
      <c r="AC258">
        <v>13.339202999999999</v>
      </c>
      <c r="AD258">
        <v>3.5643889999999998</v>
      </c>
    </row>
    <row r="259" spans="2:30" x14ac:dyDescent="0.25">
      <c r="B259">
        <v>6966285714.2856998</v>
      </c>
      <c r="C259">
        <v>11.889851999999999</v>
      </c>
      <c r="D259">
        <v>3.4417498000000002</v>
      </c>
      <c r="AB259">
        <v>6966285714.2856998</v>
      </c>
      <c r="AC259">
        <v>13.868027</v>
      </c>
      <c r="AD259">
        <v>3.8346673999999998</v>
      </c>
    </row>
    <row r="260" spans="2:30" x14ac:dyDescent="0.25">
      <c r="B260">
        <v>7127602040.8163004</v>
      </c>
      <c r="C260">
        <v>11.952068000000001</v>
      </c>
      <c r="D260">
        <v>3.6268609000000001</v>
      </c>
      <c r="AB260">
        <v>7127602040.8163004</v>
      </c>
      <c r="AC260">
        <v>13.406126</v>
      </c>
      <c r="AD260">
        <v>3.9279945000000001</v>
      </c>
    </row>
    <row r="261" spans="2:30" x14ac:dyDescent="0.25">
      <c r="B261">
        <v>7288918367.3469</v>
      </c>
      <c r="C261">
        <v>10.575255</v>
      </c>
      <c r="D261">
        <v>2.7790697</v>
      </c>
      <c r="AB261">
        <v>7288918367.3469</v>
      </c>
      <c r="AC261">
        <v>14.25437</v>
      </c>
      <c r="AD261">
        <v>4.2090354000000003</v>
      </c>
    </row>
    <row r="262" spans="2:30" x14ac:dyDescent="0.25">
      <c r="B262">
        <v>7450234693.8775997</v>
      </c>
      <c r="C262">
        <v>12.504498</v>
      </c>
      <c r="D262">
        <v>3.838273</v>
      </c>
      <c r="AB262">
        <v>7450234693.8775997</v>
      </c>
      <c r="AC262">
        <v>14.75441</v>
      </c>
      <c r="AD262">
        <v>4.5549039999999996</v>
      </c>
    </row>
    <row r="263" spans="2:30" x14ac:dyDescent="0.25">
      <c r="B263">
        <v>7611551020.4082003</v>
      </c>
      <c r="C263">
        <v>12.666449</v>
      </c>
      <c r="D263">
        <v>4.0468636</v>
      </c>
      <c r="AB263">
        <v>7611551020.4082003</v>
      </c>
      <c r="AC263">
        <v>14.05758</v>
      </c>
      <c r="AD263">
        <v>4.360106</v>
      </c>
    </row>
    <row r="264" spans="2:30" x14ac:dyDescent="0.25">
      <c r="B264">
        <v>7772867346.9387999</v>
      </c>
      <c r="C264">
        <v>11.748322</v>
      </c>
      <c r="D264">
        <v>3.9519663</v>
      </c>
      <c r="AB264">
        <v>7772867346.9387999</v>
      </c>
      <c r="AC264">
        <v>14.794572000000001</v>
      </c>
      <c r="AD264">
        <v>4.9502544000000004</v>
      </c>
    </row>
    <row r="265" spans="2:30" x14ac:dyDescent="0.25">
      <c r="B265">
        <v>7934183673.4694004</v>
      </c>
      <c r="C265">
        <v>14.447445999999999</v>
      </c>
      <c r="D265">
        <v>5.8896170000000003</v>
      </c>
      <c r="AB265">
        <v>7934183673.4694004</v>
      </c>
      <c r="AC265">
        <v>15.935886999999999</v>
      </c>
      <c r="AD265">
        <v>5.8498549000000004</v>
      </c>
    </row>
    <row r="266" spans="2:30" x14ac:dyDescent="0.25">
      <c r="B266">
        <v>8095500000</v>
      </c>
      <c r="C266">
        <v>15.976124</v>
      </c>
      <c r="D266">
        <v>7.6926664999999996</v>
      </c>
      <c r="AB266">
        <v>8095500000</v>
      </c>
      <c r="AC266">
        <v>16.193348</v>
      </c>
      <c r="AD266">
        <v>6.5409579000000004</v>
      </c>
    </row>
    <row r="267" spans="2:30" x14ac:dyDescent="0.25">
      <c r="B267">
        <v>8256816326.5305996</v>
      </c>
      <c r="C267">
        <v>16.671555999999999</v>
      </c>
      <c r="D267">
        <v>8.8467464000000007</v>
      </c>
      <c r="AB267">
        <v>8256816326.5305996</v>
      </c>
      <c r="AC267">
        <v>16.421354000000001</v>
      </c>
      <c r="AD267">
        <v>6.6733779999999996</v>
      </c>
    </row>
    <row r="268" spans="2:30" x14ac:dyDescent="0.25">
      <c r="B268">
        <v>8418132653.0612001</v>
      </c>
      <c r="C268">
        <v>18.456496999999999</v>
      </c>
      <c r="D268">
        <v>9.7228518000000008</v>
      </c>
      <c r="AB268">
        <v>8418132653.0612001</v>
      </c>
      <c r="AC268">
        <v>19.238213999999999</v>
      </c>
      <c r="AD268">
        <v>9.0489321</v>
      </c>
    </row>
    <row r="269" spans="2:30" x14ac:dyDescent="0.25">
      <c r="B269">
        <v>8579448979.5917997</v>
      </c>
      <c r="C269">
        <v>16.663191000000001</v>
      </c>
      <c r="D269">
        <v>8.4054537000000007</v>
      </c>
      <c r="AB269">
        <v>8579448979.5917997</v>
      </c>
      <c r="AC269">
        <v>18.607030999999999</v>
      </c>
      <c r="AD269">
        <v>8.9187288000000002</v>
      </c>
    </row>
    <row r="270" spans="2:30" x14ac:dyDescent="0.25">
      <c r="B270">
        <v>8740765306.1224003</v>
      </c>
      <c r="C270">
        <v>13.573219</v>
      </c>
      <c r="D270">
        <v>5.3813167000000002</v>
      </c>
      <c r="AB270">
        <v>8740765306.1224003</v>
      </c>
      <c r="AC270">
        <v>16.053733999999999</v>
      </c>
      <c r="AD270">
        <v>6.0786037000000004</v>
      </c>
    </row>
    <row r="271" spans="2:30" x14ac:dyDescent="0.25">
      <c r="B271">
        <v>8902081632.6530991</v>
      </c>
      <c r="C271">
        <v>13.965332999999999</v>
      </c>
      <c r="D271">
        <v>5.0473207999999996</v>
      </c>
      <c r="AB271">
        <v>8902081632.6530991</v>
      </c>
      <c r="AC271">
        <v>17.010148999999998</v>
      </c>
      <c r="AD271">
        <v>6.5866613000000003</v>
      </c>
    </row>
    <row r="272" spans="2:30" x14ac:dyDescent="0.25">
      <c r="B272">
        <v>9063397959.1837006</v>
      </c>
      <c r="C272">
        <v>12.590247</v>
      </c>
      <c r="D272">
        <v>4.2586431999999999</v>
      </c>
      <c r="AB272">
        <v>9063397959.1837006</v>
      </c>
      <c r="AC272">
        <v>17.164476000000001</v>
      </c>
      <c r="AD272">
        <v>7.2933735999999998</v>
      </c>
    </row>
    <row r="273" spans="2:30" x14ac:dyDescent="0.25">
      <c r="B273">
        <v>9224714285.7143002</v>
      </c>
      <c r="C273">
        <v>11.85932</v>
      </c>
      <c r="D273">
        <v>3.5369286999999998</v>
      </c>
      <c r="AB273">
        <v>9224714285.7143002</v>
      </c>
      <c r="AC273">
        <v>16.885935</v>
      </c>
      <c r="AD273">
        <v>6.8519443999999998</v>
      </c>
    </row>
    <row r="274" spans="2:30" x14ac:dyDescent="0.25">
      <c r="B274">
        <v>9386030612.2448997</v>
      </c>
      <c r="C274">
        <v>13.44322</v>
      </c>
      <c r="D274">
        <v>4.4397716999999997</v>
      </c>
      <c r="AB274">
        <v>9386030612.2448997</v>
      </c>
      <c r="AC274">
        <v>17.077249999999999</v>
      </c>
      <c r="AD274">
        <v>6.6664839000000002</v>
      </c>
    </row>
    <row r="275" spans="2:30" x14ac:dyDescent="0.25">
      <c r="B275">
        <v>9547346938.7754993</v>
      </c>
      <c r="C275">
        <v>12.829122999999999</v>
      </c>
      <c r="D275">
        <v>4.3481812</v>
      </c>
      <c r="AB275">
        <v>9547346938.7754993</v>
      </c>
      <c r="AC275">
        <v>15.034409</v>
      </c>
      <c r="AD275">
        <v>5.0663194999999996</v>
      </c>
    </row>
    <row r="276" spans="2:30" x14ac:dyDescent="0.25">
      <c r="B276">
        <v>9708663265.3061008</v>
      </c>
      <c r="C276">
        <v>12.545013000000001</v>
      </c>
      <c r="D276">
        <v>3.8806069000000001</v>
      </c>
      <c r="AB276">
        <v>9708663265.3061008</v>
      </c>
      <c r="AC276">
        <v>13.90591</v>
      </c>
      <c r="AD276">
        <v>3.7085707000000001</v>
      </c>
    </row>
    <row r="277" spans="2:30" x14ac:dyDescent="0.25">
      <c r="B277">
        <v>9869979591.8367004</v>
      </c>
      <c r="C277">
        <v>13.219075</v>
      </c>
      <c r="D277">
        <v>4.5293231</v>
      </c>
      <c r="AB277">
        <v>9869979591.8367004</v>
      </c>
      <c r="AC277">
        <v>14.402766</v>
      </c>
      <c r="AD277">
        <v>4.2325090999999997</v>
      </c>
    </row>
    <row r="278" spans="2:30" x14ac:dyDescent="0.25">
      <c r="B278">
        <v>10031295918.367001</v>
      </c>
      <c r="C278">
        <v>12.439393000000001</v>
      </c>
      <c r="D278">
        <v>4.1782393000000004</v>
      </c>
      <c r="AB278">
        <v>10031295918.367001</v>
      </c>
      <c r="AC278">
        <v>14.143424</v>
      </c>
      <c r="AD278">
        <v>4.4439254000000004</v>
      </c>
    </row>
    <row r="279" spans="2:30" x14ac:dyDescent="0.25">
      <c r="B279">
        <v>10192612244.898001</v>
      </c>
      <c r="C279">
        <v>13.176596999999999</v>
      </c>
      <c r="D279">
        <v>4.4502563000000004</v>
      </c>
      <c r="AB279">
        <v>10192612244.898001</v>
      </c>
      <c r="AC279">
        <v>16.386393000000002</v>
      </c>
      <c r="AD279">
        <v>6.4035177000000001</v>
      </c>
    </row>
    <row r="280" spans="2:30" x14ac:dyDescent="0.25">
      <c r="B280">
        <v>10353928571.429001</v>
      </c>
      <c r="C280">
        <v>14.217608999999999</v>
      </c>
      <c r="D280">
        <v>5.639894</v>
      </c>
      <c r="AB280">
        <v>10353928571.429001</v>
      </c>
      <c r="AC280">
        <v>17.577632999999999</v>
      </c>
      <c r="AD280">
        <v>7.6838306999999997</v>
      </c>
    </row>
    <row r="281" spans="2:30" x14ac:dyDescent="0.25">
      <c r="B281">
        <v>10515244897.959</v>
      </c>
      <c r="C281">
        <v>14.388999</v>
      </c>
      <c r="D281">
        <v>5.9562416000000002</v>
      </c>
      <c r="AB281">
        <v>10515244897.959</v>
      </c>
      <c r="AC281">
        <v>17.529657</v>
      </c>
      <c r="AD281">
        <v>7.8860711999999999</v>
      </c>
    </row>
    <row r="282" spans="2:30" x14ac:dyDescent="0.25">
      <c r="B282">
        <v>10676561224.49</v>
      </c>
      <c r="C282">
        <v>14.368567000000001</v>
      </c>
      <c r="D282">
        <v>5.8279581</v>
      </c>
      <c r="AB282">
        <v>10676561224.49</v>
      </c>
      <c r="AC282">
        <v>16.194400999999999</v>
      </c>
      <c r="AD282">
        <v>6.5379195000000001</v>
      </c>
    </row>
    <row r="283" spans="2:30" x14ac:dyDescent="0.25">
      <c r="B283">
        <v>10837877551.02</v>
      </c>
      <c r="C283">
        <v>14.587476000000001</v>
      </c>
      <c r="D283">
        <v>5.9637054999999997</v>
      </c>
      <c r="AB283">
        <v>10837877551.02</v>
      </c>
      <c r="AC283">
        <v>14.92642</v>
      </c>
      <c r="AD283">
        <v>5.1344585</v>
      </c>
    </row>
    <row r="284" spans="2:30" x14ac:dyDescent="0.25">
      <c r="B284">
        <v>10999193877.551001</v>
      </c>
      <c r="C284">
        <v>14.166079999999999</v>
      </c>
      <c r="D284">
        <v>5.4803166000000001</v>
      </c>
      <c r="AB284">
        <v>10999193877.551001</v>
      </c>
      <c r="AC284">
        <v>13.667337</v>
      </c>
      <c r="AD284">
        <v>4.0382103999999996</v>
      </c>
    </row>
    <row r="285" spans="2:30" x14ac:dyDescent="0.25">
      <c r="B285">
        <v>11160510204.082001</v>
      </c>
      <c r="C285">
        <v>14.419775</v>
      </c>
      <c r="D285">
        <v>5.5086918000000002</v>
      </c>
      <c r="AB285">
        <v>11160510204.082001</v>
      </c>
      <c r="AC285">
        <v>12.885793</v>
      </c>
      <c r="AD285">
        <v>3.0801341999999998</v>
      </c>
    </row>
    <row r="286" spans="2:30" x14ac:dyDescent="0.25">
      <c r="B286">
        <v>11321826530.612</v>
      </c>
      <c r="C286">
        <v>14.182684999999999</v>
      </c>
      <c r="D286">
        <v>5.1715464999999998</v>
      </c>
      <c r="AB286">
        <v>11321826530.612</v>
      </c>
      <c r="AC286">
        <v>12.126116</v>
      </c>
      <c r="AD286">
        <v>2.4195337000000001</v>
      </c>
    </row>
    <row r="287" spans="2:30" x14ac:dyDescent="0.25">
      <c r="B287">
        <v>11483142857.143</v>
      </c>
      <c r="C287">
        <v>14.409634</v>
      </c>
      <c r="D287">
        <v>5.1415563000000004</v>
      </c>
      <c r="AB287">
        <v>11483142857.143</v>
      </c>
      <c r="AC287">
        <v>12.030214000000001</v>
      </c>
      <c r="AD287">
        <v>2.3245344000000001</v>
      </c>
    </row>
    <row r="288" spans="2:30" x14ac:dyDescent="0.25">
      <c r="B288">
        <v>11644459183.673</v>
      </c>
      <c r="C288">
        <v>14.607405999999999</v>
      </c>
      <c r="D288">
        <v>5.0364260999999999</v>
      </c>
      <c r="AB288">
        <v>11644459183.673</v>
      </c>
      <c r="AC288">
        <v>12.499138</v>
      </c>
      <c r="AD288">
        <v>2.7627150999999999</v>
      </c>
    </row>
    <row r="289" spans="2:30" x14ac:dyDescent="0.25">
      <c r="B289">
        <v>11805775510.204</v>
      </c>
      <c r="C289">
        <v>15.388776</v>
      </c>
      <c r="D289">
        <v>5.4944711000000002</v>
      </c>
      <c r="AB289">
        <v>11805775510.204</v>
      </c>
      <c r="AC289">
        <v>13.487781999999999</v>
      </c>
      <c r="AD289">
        <v>3.6233521</v>
      </c>
    </row>
    <row r="290" spans="2:30" x14ac:dyDescent="0.25">
      <c r="B290">
        <v>11967091836.735001</v>
      </c>
      <c r="C290">
        <v>15.984273999999999</v>
      </c>
      <c r="D290">
        <v>5.5154566999999997</v>
      </c>
      <c r="AB290">
        <v>11967091836.735001</v>
      </c>
      <c r="AC290">
        <v>13.242217999999999</v>
      </c>
      <c r="AD290">
        <v>3.5865111000000001</v>
      </c>
    </row>
    <row r="291" spans="2:30" x14ac:dyDescent="0.25">
      <c r="B291">
        <v>12128408163.264999</v>
      </c>
      <c r="C291">
        <v>15.237394</v>
      </c>
      <c r="D291">
        <v>4.4650941</v>
      </c>
      <c r="AB291">
        <v>12128408163.264999</v>
      </c>
      <c r="AC291">
        <v>12.748849999999999</v>
      </c>
      <c r="AD291">
        <v>2.8246647999999999</v>
      </c>
    </row>
    <row r="292" spans="2:30" x14ac:dyDescent="0.25">
      <c r="B292">
        <v>12289724489.796</v>
      </c>
      <c r="C292">
        <v>16.161557999999999</v>
      </c>
      <c r="D292">
        <v>4.6649846999999998</v>
      </c>
      <c r="AB292">
        <v>12289724489.796</v>
      </c>
      <c r="AC292">
        <v>12.771732999999999</v>
      </c>
      <c r="AD292">
        <v>2.7409471999999999</v>
      </c>
    </row>
    <row r="293" spans="2:30" x14ac:dyDescent="0.25">
      <c r="B293">
        <v>12451040816.327</v>
      </c>
      <c r="C293">
        <v>16.412497999999999</v>
      </c>
      <c r="D293">
        <v>4.1490635999999999</v>
      </c>
      <c r="AB293">
        <v>12451040816.327</v>
      </c>
      <c r="AC293">
        <v>12.329333</v>
      </c>
      <c r="AD293">
        <v>2.2456062000000001</v>
      </c>
    </row>
    <row r="294" spans="2:30" x14ac:dyDescent="0.25">
      <c r="B294">
        <v>12612357142.857</v>
      </c>
      <c r="C294">
        <v>15.739364999999999</v>
      </c>
      <c r="D294">
        <v>3.2604506</v>
      </c>
      <c r="AB294">
        <v>12612357142.857</v>
      </c>
      <c r="AC294">
        <v>11.648849999999999</v>
      </c>
      <c r="AD294">
        <v>1.3533164</v>
      </c>
    </row>
    <row r="295" spans="2:30" x14ac:dyDescent="0.25">
      <c r="B295">
        <v>12773673469.388</v>
      </c>
      <c r="C295">
        <v>19.382517</v>
      </c>
      <c r="D295">
        <v>5.2569356000000003</v>
      </c>
      <c r="AB295">
        <v>12773673469.388</v>
      </c>
      <c r="AC295">
        <v>11.091345</v>
      </c>
      <c r="AD295">
        <v>0.66152756999999995</v>
      </c>
    </row>
    <row r="296" spans="2:30" x14ac:dyDescent="0.25">
      <c r="B296">
        <v>12934989795.917999</v>
      </c>
      <c r="C296">
        <v>22.255243</v>
      </c>
      <c r="D296">
        <v>7.1174711999999998</v>
      </c>
      <c r="AB296">
        <v>12934989795.917999</v>
      </c>
      <c r="AC296">
        <v>10.259748</v>
      </c>
      <c r="AD296">
        <v>-0.37057700999999998</v>
      </c>
    </row>
    <row r="297" spans="2:30" x14ac:dyDescent="0.25">
      <c r="B297">
        <v>13096306122.448999</v>
      </c>
      <c r="C297">
        <v>21.396056999999999</v>
      </c>
      <c r="D297">
        <v>5.7847476000000002</v>
      </c>
      <c r="AB297">
        <v>13096306122.448999</v>
      </c>
      <c r="AC297">
        <v>8.0329789999999992</v>
      </c>
      <c r="AD297">
        <v>-3.1666501</v>
      </c>
    </row>
    <row r="298" spans="2:30" x14ac:dyDescent="0.25">
      <c r="B298">
        <v>13257622448.98</v>
      </c>
      <c r="C298">
        <v>25.487625000000001</v>
      </c>
      <c r="D298">
        <v>8.0127562999999995</v>
      </c>
      <c r="AB298">
        <v>13257622448.98</v>
      </c>
      <c r="AC298">
        <v>7.0077933999999997</v>
      </c>
      <c r="AD298">
        <v>-4.819375</v>
      </c>
    </row>
    <row r="299" spans="2:30" x14ac:dyDescent="0.25">
      <c r="B299">
        <v>13418938775.51</v>
      </c>
      <c r="C299">
        <v>24.511863999999999</v>
      </c>
      <c r="D299">
        <v>6.7056522000000003</v>
      </c>
      <c r="AB299">
        <v>13418938775.51</v>
      </c>
      <c r="AC299">
        <v>5.8632793000000003</v>
      </c>
      <c r="AD299">
        <v>-7.0439825000000003</v>
      </c>
    </row>
    <row r="300" spans="2:30" x14ac:dyDescent="0.25">
      <c r="B300">
        <v>13580255102.041</v>
      </c>
      <c r="C300">
        <v>21.820796999999999</v>
      </c>
      <c r="D300">
        <v>2.4686178999999999</v>
      </c>
      <c r="AB300">
        <v>13580255102.041</v>
      </c>
      <c r="AC300">
        <v>3.1159759</v>
      </c>
      <c r="AD300">
        <v>-11.903776000000001</v>
      </c>
    </row>
    <row r="301" spans="2:30" x14ac:dyDescent="0.25">
      <c r="B301">
        <v>13741571428.570999</v>
      </c>
      <c r="C301">
        <v>22.068204999999999</v>
      </c>
      <c r="D301">
        <v>0.78970092999999997</v>
      </c>
      <c r="AB301">
        <v>13741571428.570999</v>
      </c>
      <c r="AC301">
        <v>-0.66166705000000003</v>
      </c>
      <c r="AD301">
        <v>-18.571718000000001</v>
      </c>
    </row>
    <row r="302" spans="2:30" x14ac:dyDescent="0.25">
      <c r="B302">
        <v>13902887755.101999</v>
      </c>
      <c r="C302">
        <v>20.79562</v>
      </c>
      <c r="D302">
        <v>-0.68985664999999996</v>
      </c>
      <c r="AB302">
        <v>13902887755.101999</v>
      </c>
      <c r="AC302">
        <v>-3.2063277000000001</v>
      </c>
      <c r="AD302">
        <v>-24.014935000000001</v>
      </c>
    </row>
    <row r="303" spans="2:30" x14ac:dyDescent="0.25">
      <c r="B303">
        <v>14064204081.632999</v>
      </c>
      <c r="C303">
        <v>19.660378000000001</v>
      </c>
      <c r="D303">
        <v>-3.3230678999999999</v>
      </c>
      <c r="AB303">
        <v>14064204081.632999</v>
      </c>
      <c r="AC303">
        <v>-4.6549715999999997</v>
      </c>
      <c r="AD303">
        <v>-29.194492</v>
      </c>
    </row>
    <row r="304" spans="2:30" x14ac:dyDescent="0.25">
      <c r="B304">
        <v>14225520408.163</v>
      </c>
      <c r="C304">
        <v>19.870778999999999</v>
      </c>
      <c r="D304">
        <v>-4.3140321000000004</v>
      </c>
      <c r="AB304">
        <v>14225520408.163</v>
      </c>
      <c r="AC304">
        <v>-4.4455194000000002</v>
      </c>
      <c r="AD304">
        <v>-30.132114000000001</v>
      </c>
    </row>
    <row r="305" spans="2:30" x14ac:dyDescent="0.25">
      <c r="B305">
        <v>14386836734.694</v>
      </c>
      <c r="C305">
        <v>19.823853</v>
      </c>
      <c r="D305">
        <v>-4.1985478000000001</v>
      </c>
      <c r="AB305">
        <v>14386836734.694</v>
      </c>
      <c r="AC305">
        <v>-4.6124147999999998</v>
      </c>
      <c r="AD305">
        <v>-33.457110999999998</v>
      </c>
    </row>
    <row r="306" spans="2:30" x14ac:dyDescent="0.25">
      <c r="B306">
        <v>14548153061.224001</v>
      </c>
      <c r="C306">
        <v>18.985261999999999</v>
      </c>
      <c r="D306">
        <v>-4.0981592999999998</v>
      </c>
      <c r="AB306">
        <v>14548153061.224001</v>
      </c>
      <c r="AC306">
        <v>-3.3032379000000001</v>
      </c>
      <c r="AD306">
        <v>-31.179976</v>
      </c>
    </row>
    <row r="307" spans="2:30" x14ac:dyDescent="0.25">
      <c r="B307">
        <v>14709469387.754999</v>
      </c>
      <c r="C307">
        <v>22.579172</v>
      </c>
      <c r="D307">
        <v>0.60283434000000002</v>
      </c>
      <c r="AB307">
        <v>14709469387.754999</v>
      </c>
      <c r="AC307">
        <v>-2.284395</v>
      </c>
      <c r="AD307">
        <v>-28.818892999999999</v>
      </c>
    </row>
    <row r="308" spans="2:30" x14ac:dyDescent="0.25">
      <c r="B308">
        <v>14870785714.285999</v>
      </c>
      <c r="C308">
        <v>20.790894000000002</v>
      </c>
      <c r="D308">
        <v>0.65612387999999999</v>
      </c>
      <c r="AB308">
        <v>14870785714.285999</v>
      </c>
      <c r="AC308">
        <v>0.10941240000000001</v>
      </c>
      <c r="AD308">
        <v>-22.924616</v>
      </c>
    </row>
    <row r="309" spans="2:30" x14ac:dyDescent="0.25">
      <c r="B309">
        <v>15032102040.816</v>
      </c>
      <c r="C309">
        <v>25.439543</v>
      </c>
      <c r="D309">
        <v>6.1621933000000002</v>
      </c>
      <c r="AB309">
        <v>15032102040.816</v>
      </c>
      <c r="AC309">
        <v>3.2161852999999998</v>
      </c>
      <c r="AD309">
        <v>-17.747997000000002</v>
      </c>
    </row>
    <row r="310" spans="2:30" x14ac:dyDescent="0.25">
      <c r="B310">
        <v>15193418367.347</v>
      </c>
      <c r="C310">
        <v>19.602616999999999</v>
      </c>
      <c r="D310">
        <v>1.2596502999999999</v>
      </c>
      <c r="AB310">
        <v>15193418367.347</v>
      </c>
      <c r="AC310">
        <v>10.851319</v>
      </c>
      <c r="AD310">
        <v>-7.1722722000000001</v>
      </c>
    </row>
    <row r="311" spans="2:30" x14ac:dyDescent="0.25">
      <c r="B311">
        <v>15354734693.878</v>
      </c>
      <c r="C311">
        <v>18.800179</v>
      </c>
      <c r="D311">
        <v>2.4214535000000001</v>
      </c>
      <c r="AB311">
        <v>15354734693.878</v>
      </c>
      <c r="AC311">
        <v>16.534261999999998</v>
      </c>
      <c r="AD311">
        <v>-1.4157115</v>
      </c>
    </row>
    <row r="312" spans="2:30" x14ac:dyDescent="0.25">
      <c r="B312">
        <v>15516051020.408001</v>
      </c>
      <c r="C312">
        <v>15.512257</v>
      </c>
      <c r="D312">
        <v>-0.93541825000000001</v>
      </c>
      <c r="AB312">
        <v>15516051020.408001</v>
      </c>
      <c r="AC312">
        <v>19.08672</v>
      </c>
      <c r="AD312">
        <v>1.3328424000000001</v>
      </c>
    </row>
    <row r="313" spans="2:30" x14ac:dyDescent="0.25">
      <c r="B313">
        <v>15677367346.938999</v>
      </c>
      <c r="C313">
        <v>12.385693</v>
      </c>
      <c r="D313">
        <v>-4.1057606</v>
      </c>
      <c r="AB313">
        <v>15677367346.938999</v>
      </c>
      <c r="AC313">
        <v>18.943085</v>
      </c>
      <c r="AD313">
        <v>4.5322813000000003E-2</v>
      </c>
    </row>
    <row r="314" spans="2:30" x14ac:dyDescent="0.25">
      <c r="B314">
        <v>15838683673.469</v>
      </c>
      <c r="C314">
        <v>9.9756020999999997</v>
      </c>
      <c r="D314">
        <v>-6.5739635999999999</v>
      </c>
      <c r="AB314">
        <v>15838683673.469</v>
      </c>
      <c r="AC314">
        <v>19.271124</v>
      </c>
      <c r="AD314">
        <v>-1.5602003</v>
      </c>
    </row>
    <row r="315" spans="2:30" x14ac:dyDescent="0.25">
      <c r="B315">
        <v>16000000000</v>
      </c>
      <c r="C315">
        <v>4.6812911000000001</v>
      </c>
      <c r="D315">
        <v>-15.523177</v>
      </c>
      <c r="AB315">
        <v>16000000000</v>
      </c>
      <c r="AC315">
        <v>20.364153000000002</v>
      </c>
      <c r="AD315">
        <v>-2.2547209000000001</v>
      </c>
    </row>
    <row r="316" spans="2:30" x14ac:dyDescent="0.25">
      <c r="B316" t="s">
        <v>21</v>
      </c>
      <c r="AB316" t="s">
        <v>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zoomScaleNormal="100" workbookViewId="0">
      <selection activeCell="B8" sqref="B8:C8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5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5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216</v>
      </c>
      <c r="F1" s="109" t="s">
        <v>221</v>
      </c>
      <c r="G1" s="109"/>
      <c r="H1" s="109"/>
      <c r="I1" s="109"/>
      <c r="J1" s="109"/>
      <c r="K1" s="109"/>
      <c r="M1" s="42"/>
      <c r="N1" s="109" t="s">
        <v>222</v>
      </c>
      <c r="O1" s="109"/>
      <c r="P1" s="109"/>
      <c r="Q1" s="109"/>
      <c r="R1" s="109"/>
      <c r="S1" s="109"/>
      <c r="U1" t="s">
        <v>95</v>
      </c>
      <c r="X1" s="5" t="s">
        <v>216</v>
      </c>
      <c r="Y1" s="109" t="s">
        <v>224</v>
      </c>
      <c r="Z1" s="109"/>
      <c r="AA1" s="109"/>
      <c r="AB1" s="109"/>
      <c r="AC1" s="109"/>
      <c r="AD1" s="109"/>
      <c r="AF1" s="42"/>
      <c r="AG1" s="109" t="s">
        <v>223</v>
      </c>
      <c r="AH1" s="109"/>
      <c r="AI1" s="109"/>
      <c r="AJ1" s="109"/>
      <c r="AK1" s="109"/>
      <c r="AL1" s="109"/>
    </row>
    <row r="2" spans="1:39" x14ac:dyDescent="0.25">
      <c r="A2" s="39" t="s">
        <v>106</v>
      </c>
      <c r="B2" t="s">
        <v>96</v>
      </c>
      <c r="C2" t="s">
        <v>97</v>
      </c>
      <c r="F2" s="70" t="s">
        <v>254</v>
      </c>
      <c r="G2" s="70" t="s">
        <v>244</v>
      </c>
      <c r="H2" s="70" t="s">
        <v>232</v>
      </c>
      <c r="I2" s="70" t="s">
        <v>245</v>
      </c>
      <c r="J2" s="70" t="s">
        <v>246</v>
      </c>
      <c r="K2" s="70" t="s">
        <v>247</v>
      </c>
      <c r="L2" s="70" t="s">
        <v>248</v>
      </c>
      <c r="N2" s="70" t="s">
        <v>230</v>
      </c>
      <c r="O2" s="70" t="s">
        <v>218</v>
      </c>
      <c r="P2" s="70" t="s">
        <v>231</v>
      </c>
      <c r="Q2" s="70" t="s">
        <v>213</v>
      </c>
      <c r="R2" s="70" t="s">
        <v>232</v>
      </c>
      <c r="S2" s="70" t="s">
        <v>229</v>
      </c>
      <c r="T2" s="39" t="s">
        <v>107</v>
      </c>
      <c r="U2" t="s">
        <v>96</v>
      </c>
      <c r="V2" t="s">
        <v>97</v>
      </c>
      <c r="Y2" s="70" t="s">
        <v>254</v>
      </c>
      <c r="Z2" s="70" t="s">
        <v>244</v>
      </c>
      <c r="AA2" s="70" t="s">
        <v>232</v>
      </c>
      <c r="AB2" s="70" t="s">
        <v>245</v>
      </c>
      <c r="AC2" s="70" t="s">
        <v>246</v>
      </c>
      <c r="AD2" s="70" t="s">
        <v>247</v>
      </c>
      <c r="AE2" s="70" t="s">
        <v>248</v>
      </c>
      <c r="AG2" s="70" t="s">
        <v>230</v>
      </c>
      <c r="AH2" s="70" t="s">
        <v>218</v>
      </c>
      <c r="AI2" s="70" t="s">
        <v>231</v>
      </c>
      <c r="AJ2" s="70" t="s">
        <v>213</v>
      </c>
      <c r="AK2" s="70" t="s">
        <v>232</v>
      </c>
      <c r="AL2" s="70" t="s">
        <v>229</v>
      </c>
    </row>
    <row r="3" spans="1:39" x14ac:dyDescent="0.25">
      <c r="B3" t="s">
        <v>210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210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215</v>
      </c>
      <c r="C4" t="s">
        <v>253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215</v>
      </c>
      <c r="V4" t="s">
        <v>253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233</v>
      </c>
      <c r="T399" s="39" t="s">
        <v>233</v>
      </c>
    </row>
    <row r="1243" spans="1:20" x14ac:dyDescent="0.25">
      <c r="A1243" s="39" t="s">
        <v>219</v>
      </c>
      <c r="T1243" s="39" t="s">
        <v>220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0212L</vt:lpstr>
      <vt:lpstr>Mapping</vt:lpstr>
      <vt:lpstr>CLvsLO</vt:lpstr>
      <vt:lpstr>CLvsLO 1.5GHz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'0212L'!Amp_Diff_2_3</vt:lpstr>
      <vt:lpstr>'0212L'!Amp_Diff_2_3_2</vt:lpstr>
      <vt:lpstr>'0212L'!Amp_Diff_2_4</vt:lpstr>
      <vt:lpstr>'0212L'!Common_RL</vt:lpstr>
      <vt:lpstr>'0212L'!IL_1_4</vt:lpstr>
      <vt:lpstr>'0212L'!IL_1_4_2</vt:lpstr>
      <vt:lpstr>'0212L'!Iso_2_3</vt:lpstr>
      <vt:lpstr>'0212L'!Iso_2_3_2</vt:lpstr>
      <vt:lpstr>'0212L'!Iso_2_4</vt:lpstr>
      <vt:lpstr>'0212L'!Iso_2_4_2</vt:lpstr>
      <vt:lpstr>'CL &amp; Data'!MT3H_0113_ConversionLoss_and_Isolation_A__20dBm</vt:lpstr>
      <vt:lpstr>'CL &amp; Data'!MT3H_0113_ConversionLoss_and_Isolation_B</vt:lpstr>
      <vt:lpstr>'0212L'!Output_3_RL</vt:lpstr>
      <vt:lpstr>'0212L'!Output_4_RL</vt:lpstr>
      <vt:lpstr>'0212L'!Phase_Diff_2_3_1</vt:lpstr>
      <vt:lpstr>'0212L'!Phase_Diff_2_3_2</vt:lpstr>
      <vt:lpstr>'0212L'!Phase_Diff_2_4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2021-07-22T18:27:58Z</dcterms:modified>
</cp:coreProperties>
</file>